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868F9179-8FEE-4CE5-94B8-0CA4025F003A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_FilterDatabase" localSheetId="0" hidden="1">'07-01-02 ГП2 изм.1_согл. - Акт '!$A$25:$O$974</definedName>
    <definedName name="_xlnm.Print_Titles" localSheetId="0">'07-01-02 ГП2 изм.1_согл. - Акт '!$28:$28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75" i="1" l="1"/>
  <c r="O976" i="1" s="1"/>
  <c r="M975" i="1"/>
  <c r="M976" i="1" s="1"/>
  <c r="M21" i="1"/>
  <c r="C11" i="1"/>
</calcChain>
</file>

<file path=xl/sharedStrings.xml><?xml version="1.0" encoding="utf-8"?>
<sst xmlns="http://schemas.openxmlformats.org/spreadsheetml/2006/main" count="3659" uniqueCount="864">
  <si>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</si>
  <si>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</si>
  <si>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</si>
  <si>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</si>
  <si>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</si>
  <si>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</si>
  <si>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</si>
  <si>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</si>
  <si>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</si>
  <si>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</si>
  <si>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</si>
  <si>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</si>
  <si>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</si>
  <si>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</si>
  <si>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</si>
  <si>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</si>
  <si>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</si>
  <si>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</si>
  <si>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</si>
  <si>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</si>
  <si>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</si>
  <si>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</si>
  <si>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</si>
  <si>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</si>
  <si>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</si>
  <si>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</si>
  <si>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</si>
  <si>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</si>
  <si>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</si>
  <si>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</si>
  <si>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</si>
  <si>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</si>
  <si>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</si>
  <si>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</si>
  <si>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</si>
  <si>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</si>
  <si>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</si>
  <si>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</si>
  <si>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</si>
  <si>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</si>
  <si>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</si>
  <si>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</si>
  <si>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</si>
  <si>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</si>
  <si>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</si>
  <si>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</si>
  <si>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</si>
  <si>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</si>
  <si>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</si>
  <si>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</si>
  <si>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</si>
  <si>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</si>
  <si>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</si>
  <si>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</si>
  <si>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</si>
  <si>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</si>
  <si>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</si>
  <si>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</si>
  <si>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</si>
  <si>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</si>
  <si>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</si>
  <si>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</si>
  <si>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</si>
  <si>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</si>
  <si>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</si>
  <si>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</si>
  <si>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</si>
  <si>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</si>
  <si>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</si>
  <si>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</si>
  <si>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</si>
  <si>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</si>
  <si>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</si>
  <si>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</si>
  <si>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</si>
  <si>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</si>
  <si>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</si>
  <si>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</si>
  <si>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</si>
  <si>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</si>
  <si>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</si>
  <si>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</si>
  <si>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</si>
  <si>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</si>
  <si>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</si>
  <si>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</si>
  <si>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</si>
  <si>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</si>
  <si>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</si>
  <si>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</si>
  <si>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</si>
  <si>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</si>
  <si>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</si>
  <si>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</si>
  <si>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</si>
  <si>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</si>
  <si>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</si>
  <si>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</si>
  <si>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</si>
  <si>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</si>
  <si>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</si>
  <si>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</si>
  <si>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</si>
  <si>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</si>
  <si>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</si>
  <si>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</si>
  <si>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</si>
  <si>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</si>
  <si>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</si>
  <si>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</si>
  <si>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</si>
  <si>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</si>
  <si>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</si>
  <si>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</si>
  <si>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</si>
  <si>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</si>
  <si>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</si>
  <si>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</si>
  <si>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</si>
  <si>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</si>
  <si>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</si>
  <si>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</si>
  <si>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</si>
  <si>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</si>
  <si>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</si>
  <si>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</si>
  <si>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</si>
  <si>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</si>
  <si>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</si>
  <si>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</si>
  <si>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</si>
  <si>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</si>
  <si>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</si>
  <si>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</si>
  <si>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</si>
  <si>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</si>
  <si>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</si>
  <si>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</si>
  <si>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</si>
  <si>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</si>
  <si>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</si>
  <si>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</si>
  <si>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</si>
  <si>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</si>
  <si>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</si>
  <si>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</si>
  <si>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</si>
  <si>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</si>
  <si>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</si>
  <si>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</si>
  <si>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</si>
  <si>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</si>
  <si>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</si>
  <si>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</si>
  <si>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</si>
  <si>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</si>
  <si>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</si>
  <si>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</si>
  <si>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</si>
  <si>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</si>
  <si>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</si>
  <si>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</si>
  <si>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</si>
  <si>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</si>
  <si>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</si>
  <si>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</si>
  <si>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</si>
  <si>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</si>
  <si>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</si>
  <si>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</si>
  <si>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</si>
  <si>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</si>
  <si>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</si>
  <si>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</si>
  <si>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</si>
  <si>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</si>
  <si>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</si>
  <si>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</si>
  <si>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</si>
  <si>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</si>
  <si>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</si>
  <si>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</si>
  <si>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</si>
  <si>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</si>
  <si>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</si>
  <si>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</si>
  <si>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</si>
  <si>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</si>
  <si>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</si>
  <si>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</si>
  <si>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</si>
  <si>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</si>
  <si>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</si>
  <si>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</si>
  <si>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</si>
  <si>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</si>
  <si>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</si>
  <si>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</si>
  <si>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</si>
  <si>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</si>
  <si>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</si>
  <si>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</si>
  <si>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</si>
  <si>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</si>
  <si>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</si>
  <si>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</si>
  <si>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</si>
  <si>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</si>
  <si>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</si>
  <si>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</si>
  <si>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</si>
  <si>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</si>
  <si>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</si>
  <si>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</si>
  <si>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</si>
  <si>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</si>
  <si>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</si>
  <si>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</si>
  <si>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</si>
  <si>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</si>
  <si>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</si>
  <si>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</si>
  <si>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</si>
  <si>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</si>
  <si>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</si>
  <si>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</si>
  <si>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</si>
  <si>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</si>
  <si>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</si>
  <si>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</si>
  <si>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</si>
  <si>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</si>
  <si>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</si>
  <si>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</si>
  <si>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</si>
  <si>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</si>
  <si>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</si>
  <si>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</si>
  <si>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</si>
  <si>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</si>
  <si>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</si>
  <si>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</si>
  <si>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</si>
  <si>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</si>
  <si>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</si>
  <si>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</si>
  <si>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</si>
  <si>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</si>
  <si>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</si>
  <si>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</si>
  <si>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</si>
  <si>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</si>
  <si>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</si>
  <si>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</si>
  <si>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</si>
  <si>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</si>
  <si>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</si>
  <si>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</si>
  <si>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</si>
  <si>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</si>
  <si>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</si>
  <si>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</si>
  <si>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</si>
  <si>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</si>
  <si>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</si>
  <si>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</si>
  <si>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</si>
  <si>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</si>
  <si>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</si>
  <si>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</si>
  <si>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</si>
  <si>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</si>
  <si>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</si>
  <si>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</si>
  <si>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</si>
  <si>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</si>
  <si>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</si>
  <si>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</si>
  <si>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</si>
  <si>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</si>
  <si>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</si>
  <si>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</si>
  <si>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</si>
  <si>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</si>
  <si>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</si>
  <si>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</si>
  <si>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</si>
  <si>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</si>
  <si>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</si>
  <si>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</si>
  <si>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</si>
  <si>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</si>
  <si>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</si>
  <si>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</si>
  <si>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</si>
  <si>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</si>
  <si>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</si>
  <si>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</si>
  <si>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</si>
  <si>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</si>
  <si>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</si>
  <si>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</si>
  <si>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</si>
  <si>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</si>
  <si>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</si>
  <si>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</si>
  <si>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</si>
  <si>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</si>
  <si>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</si>
  <si>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</si>
  <si>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</si>
  <si>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</si>
  <si>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</si>
  <si>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</si>
  <si>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</si>
  <si>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</si>
  <si>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</si>
  <si>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</si>
  <si>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</si>
  <si>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</si>
  <si>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</si>
  <si>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</si>
  <si>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</si>
  <si>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</si>
  <si>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</si>
  <si>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</si>
  <si>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</si>
  <si>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</si>
  <si>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</si>
  <si>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</si>
  <si>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</si>
  <si>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</si>
  <si>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</si>
  <si>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</si>
  <si>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</si>
  <si>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</si>
  <si>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</si>
  <si>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</si>
  <si>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</si>
  <si>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</si>
  <si>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</si>
  <si>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</si>
  <si>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</si>
  <si>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</si>
  <si>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</si>
  <si>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</si>
  <si>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</si>
  <si>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</si>
  <si>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</si>
  <si>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</si>
  <si>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</si>
  <si>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</si>
  <si>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</si>
  <si>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</si>
  <si>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</si>
  <si>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</si>
  <si>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</si>
  <si>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</si>
  <si>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</si>
  <si>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</si>
  <si>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</si>
  <si>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</si>
  <si>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</si>
  <si>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</si>
  <si>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</si>
  <si>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</si>
  <si>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</si>
  <si>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</si>
  <si>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</si>
  <si>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</si>
  <si>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</si>
  <si>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</si>
  <si>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</si>
  <si>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</si>
  <si>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</si>
  <si>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</si>
  <si>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</si>
  <si>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</si>
  <si>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</si>
  <si>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</si>
  <si>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</si>
  <si>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</si>
  <si>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</si>
  <si>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</si>
  <si>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</si>
  <si>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</si>
  <si>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</si>
  <si>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</si>
  <si>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</si>
  <si>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</si>
  <si>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</si>
  <si>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</si>
  <si>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</si>
  <si>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</si>
  <si>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</si>
  <si>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</si>
  <si>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</si>
  <si>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</si>
  <si>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</si>
  <si>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</si>
  <si>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</si>
  <si>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</si>
  <si>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</si>
  <si>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</si>
  <si>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</si>
  <si>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</si>
  <si>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</si>
  <si>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</si>
  <si>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</si>
  <si>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</si>
  <si>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</si>
  <si>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</si>
  <si>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</si>
  <si>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</si>
  <si>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</si>
  <si>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</si>
  <si>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</si>
  <si>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</si>
  <si>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</si>
  <si>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</si>
  <si>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</si>
  <si>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</si>
  <si>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</si>
  <si>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</si>
  <si>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</si>
  <si>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</si>
  <si>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</si>
  <si>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</si>
  <si>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</si>
  <si>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</si>
  <si>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</si>
  <si>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</si>
  <si>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</si>
  <si>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</si>
  <si>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</si>
  <si>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</si>
  <si>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</si>
  <si>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</si>
  <si>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</si>
  <si>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</si>
  <si>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</si>
  <si>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</si>
  <si>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</si>
  <si>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</si>
  <si>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</si>
  <si>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</si>
  <si>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</si>
  <si>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</si>
  <si>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</si>
  <si>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</si>
  <si>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</si>
  <si>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</si>
  <si>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</si>
  <si>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</si>
  <si>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</si>
  <si>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</si>
  <si>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</si>
  <si>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</si>
  <si>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</si>
  <si>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</si>
  <si>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</si>
  <si>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</si>
  <si>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</si>
  <si>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</si>
  <si>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</si>
  <si>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</si>
  <si>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</si>
  <si>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</si>
  <si>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</si>
  <si>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</si>
  <si>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</si>
  <si>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</si>
  <si>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</si>
  <si>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</si>
  <si>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</si>
  <si>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</si>
  <si>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</si>
  <si>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</si>
  <si>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</si>
  <si>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</si>
  <si>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</si>
  <si>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</si>
  <si>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</si>
  <si>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</si>
  <si>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</si>
  <si>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</si>
  <si>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</si>
  <si>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</si>
  <si>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</si>
  <si>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</si>
  <si>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</si>
  <si>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</si>
  <si>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</si>
  <si>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</si>
  <si>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</si>
  <si>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</si>
  <si>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</si>
  <si>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</si>
  <si>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</si>
  <si>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</si>
  <si>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</si>
  <si>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</si>
  <si>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</si>
  <si>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</si>
  <si>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</si>
  <si>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</si>
  <si>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</si>
  <si>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</si>
  <si>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</si>
  <si>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</si>
  <si>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</si>
  <si>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</si>
  <si>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</si>
  <si>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</si>
  <si>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</si>
  <si>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</si>
  <si>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</si>
  <si>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</si>
  <si>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</si>
  <si>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</si>
  <si>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</si>
  <si>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</si>
  <si>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</si>
  <si>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</si>
  <si>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</si>
  <si>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</si>
  <si>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</si>
  <si>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</si>
  <si>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</si>
  <si>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</si>
  <si>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</si>
  <si>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</si>
  <si>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</si>
  <si>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</si>
  <si>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</si>
  <si>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</si>
  <si>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</si>
  <si>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</si>
  <si>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</si>
  <si>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</si>
  <si>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</si>
  <si>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</si>
  <si>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</si>
  <si>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</si>
  <si>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</si>
  <si>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</si>
  <si>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</si>
  <si>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</si>
  <si>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</si>
  <si>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</si>
  <si>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</si>
  <si>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</si>
  <si>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</si>
  <si>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</si>
  <si>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</si>
  <si>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</si>
  <si>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</si>
  <si>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</si>
  <si>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</si>
  <si>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</si>
  <si>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</si>
  <si>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</si>
  <si>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</si>
  <si>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</si>
  <si>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</si>
  <si>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</si>
  <si>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</si>
  <si>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</si>
  <si>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</si>
  <si>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</si>
  <si>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</si>
  <si>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</si>
  <si>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</si>
  <si>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</si>
  <si>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</si>
  <si>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</si>
  <si>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</si>
  <si>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</si>
  <si>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</si>
  <si>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</si>
  <si>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</si>
  <si>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</si>
  <si>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</si>
  <si>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</si>
  <si>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</si>
  <si>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</si>
  <si>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</si>
  <si>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</si>
  <si>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</si>
  <si>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</si>
  <si>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</si>
  <si>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</si>
  <si>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</si>
  <si>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</si>
  <si>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</si>
  <si>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</si>
  <si>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</si>
  <si>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</si>
  <si>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</si>
  <si>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</si>
  <si>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</si>
  <si>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</si>
  <si>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</si>
  <si>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</si>
  <si>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</si>
  <si>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</si>
  <si>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</si>
  <si>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</si>
  <si>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</si>
  <si>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</si>
  <si>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</si>
  <si>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</si>
  <si>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</si>
  <si>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</si>
  <si>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</si>
  <si>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</si>
  <si>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</si>
  <si>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</si>
  <si>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</si>
  <si>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</si>
  <si>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</si>
  <si>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</si>
  <si>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</si>
  <si>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</si>
  <si>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</si>
  <si>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</si>
  <si>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</si>
  <si>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</si>
  <si>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</si>
  <si>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</si>
  <si>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</si>
  <si>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</si>
  <si>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</si>
  <si>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</si>
  <si>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</si>
  <si>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</si>
  <si>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</si>
  <si>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</si>
  <si>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</si>
  <si>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</si>
  <si>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</si>
  <si>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</si>
  <si>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</si>
  <si>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</si>
  <si>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</si>
  <si>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</si>
  <si>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</si>
  <si>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</si>
  <si>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</si>
  <si>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</si>
  <si>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</si>
  <si>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</si>
  <si>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</si>
  <si>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</si>
  <si>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</si>
  <si>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</si>
  <si>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</si>
  <si>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</si>
  <si>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</si>
  <si>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</si>
  <si>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</si>
  <si>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</si>
  <si>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</si>
  <si>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</si>
  <si>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</si>
  <si>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</si>
  <si>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</si>
  <si>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</si>
  <si>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</si>
  <si>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</si>
  <si>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</si>
  <si>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</si>
  <si>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</si>
  <si>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</si>
  <si>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</si>
  <si>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</si>
  <si>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</si>
  <si>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</si>
  <si>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</si>
  <si>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</si>
  <si>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</si>
  <si>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</si>
  <si>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</si>
  <si>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</si>
  <si>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</si>
  <si>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</si>
  <si>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</si>
  <si>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</si>
  <si>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</si>
  <si>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</si>
  <si>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</si>
  <si>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</si>
  <si>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</si>
  <si>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</si>
  <si>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</si>
  <si>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</si>
  <si>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</si>
  <si>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</si>
  <si>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</si>
  <si>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</si>
  <si>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</si>
  <si>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</si>
  <si>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</si>
  <si>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</si>
  <si>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</si>
  <si>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</si>
  <si>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</si>
  <si>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</si>
  <si>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</si>
  <si>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</si>
  <si>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</si>
  <si>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</si>
  <si>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</si>
  <si>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</si>
  <si>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</si>
  <si>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</si>
  <si>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</si>
  <si>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</si>
  <si>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</si>
  <si>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</si>
  <si>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</si>
  <si>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</si>
  <si>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</si>
  <si>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</si>
  <si>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</si>
  <si>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</si>
  <si>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</si>
  <si>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</si>
  <si>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</si>
  <si>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</si>
  <si>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</si>
  <si>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</si>
  <si>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</si>
  <si>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</si>
  <si>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</si>
  <si>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</si>
  <si>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</si>
  <si>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</si>
  <si>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</si>
  <si>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</si>
  <si>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</si>
  <si>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</si>
  <si>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</si>
  <si>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</si>
  <si>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</si>
  <si>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</si>
  <si>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</si>
  <si>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</si>
  <si>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</si>
  <si>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</si>
  <si>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</si>
  <si>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</si>
  <si>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</si>
  <si>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</si>
  <si>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</si>
  <si>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</si>
  <si>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</si>
  <si>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</si>
  <si>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</si>
  <si>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</si>
  <si>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</si>
  <si>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</si>
  <si>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</si>
  <si>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</si>
  <si>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</si>
  <si>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</si>
  <si>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</si>
  <si>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</si>
  <si>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</si>
  <si>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</si>
  <si>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</si>
  <si>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</si>
  <si>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</si>
  <si>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</si>
  <si>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</si>
  <si>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</si>
  <si>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</si>
  <si>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</si>
  <si>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</si>
  <si>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</si>
  <si>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</si>
  <si>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</si>
  <si>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</si>
  <si>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</si>
  <si>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</si>
  <si>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</si>
  <si>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</si>
  <si>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</si>
  <si>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</si>
  <si>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</si>
  <si>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</si>
  <si>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</si>
  <si>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</si>
  <si>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</si>
  <si>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</si>
  <si>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</si>
  <si>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</si>
  <si>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</si>
  <si>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</si>
  <si>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</si>
  <si>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</si>
  <si>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</si>
  <si>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</si>
  <si>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</si>
  <si>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</si>
  <si>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</si>
  <si>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</si>
  <si>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</si>
  <si>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</si>
  <si>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</si>
  <si>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</si>
  <si>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</si>
  <si>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</si>
  <si>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</si>
  <si>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</si>
  <si>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</si>
  <si>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</si>
  <si>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</si>
  <si>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</si>
  <si>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</si>
  <si>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</si>
  <si>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</si>
  <si>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</si>
  <si>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</si>
  <si>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</si>
  <si>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</si>
  <si>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</si>
  <si>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</si>
  <si>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</si>
  <si>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</si>
  <si>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</si>
  <si>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</si>
  <si>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</si>
  <si>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</si>
  <si>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</si>
  <si>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</si>
  <si>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</si>
  <si>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</si>
  <si>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</si>
  <si>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</si>
  <si>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</si>
  <si>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</si>
  <si>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</si>
  <si>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</si>
  <si>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</si>
  <si>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</si>
  <si>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</si>
  <si>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ТН №22 от 30.07.2024 ООО "ШЕЛЛРОКК"</t>
  </si>
  <si>
    <t>ТН №23 от 30.07.2024 ООО "ШЕЛЛРОКК"</t>
  </si>
  <si>
    <t>ТН №24 от 30.07.2024 ООО "ШЕЛЛРОКК"</t>
  </si>
  <si>
    <t>ТН №16 от 01.07.2024 ООО "ШЕЛЛРОКК"</t>
  </si>
  <si>
    <t>ТН №11 от 27.06.2024 ООО "ШЕЛЛРОКК"</t>
  </si>
  <si>
    <t>ТН №20 от 08.07.2024 ООО "ШЕЛЛРОКК"</t>
  </si>
  <si>
    <t>ТН №12 от 28.06.2024 ООО "ШЕЛЛРОКК"</t>
  </si>
  <si>
    <t>ТН №224от 30.07.2024 ООО "ШЕЛЛРОКК"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</si>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</sst>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3"/>
  <sheetViews>
    <sheetView tabSelected="1" view="pageBreakPreview" zoomScale="60" zoomScaleNormal="100" workbookViewId="0">
      <selection activeCell="AY19" sqref="AY19"/>
    </sheetView>
  </sheetViews>
  <sheetFormatPr defaultColWidth="9.140625" defaultRowHeight="11.25" customHeight="1" x14ac:dyDescent="0.2"/>
  <cols>
    <col min="1" max="1" width="6.7109375" style="1" customWidth="1"/>
    <col min="2" max="2" width="7.85546875" style="1" customWidth="1"/>
    <col min="3" max="3" width="14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0" customFormat="1" ht="15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29" s="90" customFormat="1" ht="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21" t="s">
        <v>0</v>
      </c>
      <c r="N2" s="122"/>
      <c r="O2" s="123"/>
    </row>
    <row r="3" spans="1:29" s="90" customFormat="1" ht="15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91" t="s">
        <v>1</v>
      </c>
      <c r="M3" s="121" t="s">
        <v>2</v>
      </c>
      <c r="N3" s="122"/>
      <c r="O3" s="123"/>
    </row>
    <row r="4" spans="1:29" s="90" customFormat="1" ht="15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91"/>
      <c r="M4" s="114"/>
      <c r="N4" s="115"/>
      <c r="O4" s="116"/>
    </row>
    <row r="5" spans="1:29" s="90" customFormat="1" ht="12.6" customHeight="1" x14ac:dyDescent="0.25">
      <c r="A5" s="92" t="s">
        <v>3</v>
      </c>
      <c r="B5" s="89"/>
      <c r="C5" s="117"/>
      <c r="D5" s="117"/>
      <c r="E5" s="117"/>
      <c r="F5" s="117"/>
      <c r="G5" s="117"/>
      <c r="H5" s="117"/>
      <c r="I5" s="117"/>
      <c r="J5" s="117"/>
      <c r="K5" s="117"/>
      <c r="L5" s="91" t="s">
        <v>4</v>
      </c>
      <c r="M5" s="118"/>
      <c r="N5" s="119"/>
      <c r="O5" s="120"/>
      <c r="T5" s="93" t="s">
        <v>5</v>
      </c>
      <c r="U5" s="93" t="s">
        <v>5</v>
      </c>
    </row>
    <row r="6" spans="1:29" s="90" customFormat="1" ht="15" x14ac:dyDescent="0.25">
      <c r="A6" s="89"/>
      <c r="B6" s="89"/>
      <c r="C6" s="94"/>
      <c r="D6" s="94"/>
      <c r="E6" s="94"/>
      <c r="F6" s="95" t="s">
        <v>6</v>
      </c>
      <c r="G6" s="94"/>
      <c r="H6" s="94"/>
      <c r="I6" s="94"/>
      <c r="J6" s="94"/>
      <c r="K6" s="94"/>
      <c r="L6" s="91"/>
      <c r="M6" s="114"/>
      <c r="N6" s="115"/>
      <c r="O6" s="116"/>
    </row>
    <row r="7" spans="1:29" s="90" customFormat="1" ht="14.45" customHeight="1" x14ac:dyDescent="0.25">
      <c r="A7" s="92" t="s">
        <v>855</v>
      </c>
      <c r="B7" s="89"/>
      <c r="C7" s="89"/>
      <c r="D7" s="117" t="s">
        <v>841</v>
      </c>
      <c r="E7" s="117"/>
      <c r="F7" s="117"/>
      <c r="G7" s="117"/>
      <c r="H7" s="117"/>
      <c r="I7" s="117"/>
      <c r="J7" s="117"/>
      <c r="K7" s="117"/>
      <c r="L7" s="91" t="s">
        <v>4</v>
      </c>
      <c r="M7" s="118" t="s">
        <v>842</v>
      </c>
      <c r="N7" s="119"/>
      <c r="O7" s="120"/>
      <c r="V7" s="93" t="s">
        <v>7</v>
      </c>
      <c r="W7" s="93" t="s">
        <v>5</v>
      </c>
    </row>
    <row r="8" spans="1:29" s="90" customFormat="1" ht="15" x14ac:dyDescent="0.25">
      <c r="A8" s="89"/>
      <c r="B8" s="89"/>
      <c r="C8" s="89"/>
      <c r="D8" s="94"/>
      <c r="E8" s="94"/>
      <c r="F8" s="95" t="s">
        <v>6</v>
      </c>
      <c r="G8" s="94"/>
      <c r="H8" s="94"/>
      <c r="I8" s="94"/>
      <c r="J8" s="94"/>
      <c r="K8" s="94"/>
      <c r="L8" s="91"/>
      <c r="M8" s="114"/>
      <c r="N8" s="115"/>
      <c r="O8" s="116"/>
    </row>
    <row r="9" spans="1:29" s="90" customFormat="1" ht="26.25" customHeight="1" x14ac:dyDescent="0.25">
      <c r="A9" s="92" t="s">
        <v>856</v>
      </c>
      <c r="B9" s="89"/>
      <c r="C9" s="89"/>
      <c r="D9" s="117" t="s">
        <v>857</v>
      </c>
      <c r="E9" s="117"/>
      <c r="F9" s="117"/>
      <c r="G9" s="117"/>
      <c r="H9" s="117"/>
      <c r="I9" s="117"/>
      <c r="J9" s="117"/>
      <c r="K9" s="117"/>
      <c r="L9" s="91" t="s">
        <v>4</v>
      </c>
      <c r="M9" s="118" t="s">
        <v>858</v>
      </c>
      <c r="N9" s="119"/>
      <c r="O9" s="120"/>
      <c r="X9" s="93" t="s">
        <v>5</v>
      </c>
      <c r="Y9" s="93" t="s">
        <v>5</v>
      </c>
    </row>
    <row r="10" spans="1:29" s="90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4"/>
      <c r="I10" s="94"/>
      <c r="J10" s="94"/>
      <c r="K10" s="94"/>
      <c r="L10" s="89"/>
      <c r="M10" s="114"/>
      <c r="N10" s="115"/>
      <c r="O10" s="116"/>
    </row>
    <row r="11" spans="1:29" s="68" customFormat="1" ht="27.75" customHeight="1" x14ac:dyDescent="0.25">
      <c r="A11" s="70" t="s">
        <v>8</v>
      </c>
      <c r="B11" s="67"/>
      <c r="C11" s="13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2"/>
      <c r="E11" s="132"/>
      <c r="F11" s="132"/>
      <c r="G11" s="132"/>
      <c r="H11" s="132"/>
      <c r="I11" s="132"/>
      <c r="J11" s="132"/>
      <c r="K11" s="132"/>
      <c r="L11" s="67"/>
      <c r="M11" s="133"/>
      <c r="N11" s="134"/>
      <c r="O11" s="135"/>
      <c r="Z11" s="71" t="s">
        <v>9</v>
      </c>
    </row>
    <row r="12" spans="1:29" s="68" customFormat="1" ht="15" x14ac:dyDescent="0.25">
      <c r="A12" s="67"/>
      <c r="B12" s="67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7"/>
      <c r="M12" s="136"/>
      <c r="N12" s="137"/>
      <c r="O12" s="138"/>
    </row>
    <row r="13" spans="1:29" s="68" customFormat="1" ht="15" x14ac:dyDescent="0.25">
      <c r="A13" s="70" t="s">
        <v>11</v>
      </c>
      <c r="B13" s="67"/>
      <c r="C13" s="139" t="s">
        <v>26</v>
      </c>
      <c r="D13" s="140"/>
      <c r="E13" s="140"/>
      <c r="F13" s="140"/>
      <c r="G13" s="140"/>
      <c r="H13" s="140"/>
      <c r="I13" s="140"/>
      <c r="J13" s="140"/>
      <c r="K13" s="140"/>
      <c r="L13" s="67"/>
      <c r="M13" s="133"/>
      <c r="N13" s="134"/>
      <c r="O13" s="135"/>
      <c r="AA13" s="71" t="s">
        <v>843</v>
      </c>
    </row>
    <row r="14" spans="1:29" s="68" customFormat="1" ht="15" x14ac:dyDescent="0.25">
      <c r="A14" s="67"/>
      <c r="B14" s="67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24"/>
      <c r="N14" s="125"/>
      <c r="O14" s="126"/>
    </row>
    <row r="15" spans="1:29" s="90" customFormat="1" ht="15" customHeight="1" x14ac:dyDescent="0.25">
      <c r="A15" s="89"/>
      <c r="B15" s="89"/>
      <c r="C15" s="89"/>
      <c r="D15" s="89"/>
      <c r="E15" s="89"/>
      <c r="F15" s="89"/>
      <c r="G15" s="89"/>
      <c r="H15" s="96"/>
      <c r="I15" s="89"/>
      <c r="J15" s="89"/>
      <c r="K15" s="91" t="s">
        <v>14</v>
      </c>
      <c r="L15" s="97" t="s">
        <v>15</v>
      </c>
      <c r="M15" s="127" t="s">
        <v>859</v>
      </c>
      <c r="N15" s="128"/>
      <c r="O15" s="129"/>
      <c r="AB15" s="93" t="s">
        <v>5</v>
      </c>
    </row>
    <row r="16" spans="1:29" s="90" customFormat="1" ht="15" x14ac:dyDescent="0.25">
      <c r="A16" s="89"/>
      <c r="B16" s="89"/>
      <c r="C16" s="89"/>
      <c r="D16" s="89"/>
      <c r="E16" s="89"/>
      <c r="F16" s="89"/>
      <c r="G16" s="89"/>
      <c r="H16" s="96"/>
      <c r="I16" s="89"/>
      <c r="J16" s="89"/>
      <c r="K16" s="89"/>
      <c r="L16" s="97" t="s">
        <v>16</v>
      </c>
      <c r="M16" s="127" t="s">
        <v>860</v>
      </c>
      <c r="N16" s="128"/>
      <c r="O16" s="129"/>
      <c r="AC16" s="93" t="s">
        <v>5</v>
      </c>
    </row>
    <row r="17" spans="1:34" s="90" customFormat="1" ht="15" x14ac:dyDescent="0.25">
      <c r="A17" s="89"/>
      <c r="B17" s="89"/>
      <c r="C17" s="89"/>
      <c r="D17" s="89"/>
      <c r="E17" s="89"/>
      <c r="F17" s="89"/>
      <c r="G17" s="89"/>
      <c r="H17" s="96"/>
      <c r="I17" s="89"/>
      <c r="J17" s="89"/>
      <c r="K17" s="89"/>
      <c r="L17" s="91" t="s">
        <v>17</v>
      </c>
      <c r="M17" s="121"/>
      <c r="N17" s="122"/>
      <c r="O17" s="123"/>
    </row>
    <row r="18" spans="1:34" s="68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7"/>
    </row>
    <row r="19" spans="1:34" s="68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30" t="s">
        <v>18</v>
      </c>
      <c r="M19" s="130" t="s">
        <v>19</v>
      </c>
      <c r="N19" s="131" t="s">
        <v>20</v>
      </c>
      <c r="O19" s="131"/>
    </row>
    <row r="20" spans="1:34" s="68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30"/>
      <c r="M20" s="130"/>
      <c r="N20" s="79" t="s">
        <v>21</v>
      </c>
      <c r="O20" s="79" t="s">
        <v>22</v>
      </c>
    </row>
    <row r="21" spans="1:34" s="68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82" t="s">
        <v>279</v>
      </c>
      <c r="M21" s="81">
        <f>O21</f>
        <v>45524</v>
      </c>
      <c r="N21" s="81">
        <v>45372</v>
      </c>
      <c r="O21" s="81">
        <v>45524</v>
      </c>
    </row>
    <row r="22" spans="1:34" s="68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7"/>
    </row>
    <row r="23" spans="1:34" s="68" customFormat="1" ht="15" x14ac:dyDescent="0.25">
      <c r="A23" s="75"/>
      <c r="B23" s="75"/>
      <c r="C23" s="75"/>
      <c r="D23" s="75"/>
      <c r="E23" s="75"/>
      <c r="F23" s="75"/>
      <c r="G23" s="75"/>
      <c r="H23" s="76" t="s">
        <v>844</v>
      </c>
      <c r="I23" s="75"/>
      <c r="J23" s="75"/>
      <c r="K23" s="77"/>
      <c r="L23" s="78"/>
      <c r="M23" s="78"/>
      <c r="N23" s="78"/>
      <c r="O23" s="67"/>
    </row>
    <row r="24" spans="1:34" customFormat="1" ht="15" x14ac:dyDescent="0.25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AC24" s="7" t="s">
        <v>26</v>
      </c>
    </row>
    <row r="25" spans="1:34" customFormat="1" ht="36" customHeight="1" x14ac:dyDescent="0.25">
      <c r="A25" s="142" t="s">
        <v>27</v>
      </c>
      <c r="B25" s="142"/>
      <c r="C25" s="143" t="s">
        <v>28</v>
      </c>
      <c r="D25" s="143" t="s">
        <v>29</v>
      </c>
      <c r="E25" s="143"/>
      <c r="F25" s="143"/>
      <c r="G25" s="143" t="s">
        <v>30</v>
      </c>
      <c r="H25" s="143" t="s">
        <v>31</v>
      </c>
      <c r="I25" s="143"/>
      <c r="J25" s="143"/>
      <c r="K25" s="143" t="s">
        <v>32</v>
      </c>
      <c r="L25" s="143"/>
      <c r="M25" s="143"/>
      <c r="N25" s="143" t="s">
        <v>33</v>
      </c>
      <c r="O25" s="143" t="s">
        <v>34</v>
      </c>
    </row>
    <row r="26" spans="1:34" customFormat="1" ht="20.25" customHeight="1" x14ac:dyDescent="0.25">
      <c r="A26" s="142"/>
      <c r="B26" s="142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</row>
    <row r="27" spans="1:34" customFormat="1" ht="49.5" customHeight="1" x14ac:dyDescent="0.25">
      <c r="A27" s="8" t="s">
        <v>35</v>
      </c>
      <c r="B27" s="8" t="s">
        <v>36</v>
      </c>
      <c r="C27" s="143"/>
      <c r="D27" s="143"/>
      <c r="E27" s="143"/>
      <c r="F27" s="143"/>
      <c r="G27" s="143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3"/>
      <c r="O27" s="143"/>
    </row>
    <row r="28" spans="1:34" customFormat="1" ht="15" x14ac:dyDescent="0.25">
      <c r="A28" s="6">
        <v>1</v>
      </c>
      <c r="B28" s="6">
        <v>2</v>
      </c>
      <c r="C28" s="6">
        <v>3</v>
      </c>
      <c r="D28" s="142">
        <v>4</v>
      </c>
      <c r="E28" s="142"/>
      <c r="F28" s="142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45" t="s">
        <v>41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7"/>
      <c r="AE29" s="9" t="s">
        <v>41</v>
      </c>
    </row>
    <row r="30" spans="1:34" customFormat="1" ht="15" x14ac:dyDescent="0.25">
      <c r="A30" s="145" t="s">
        <v>42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7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48" t="s">
        <v>44</v>
      </c>
      <c r="E31" s="148"/>
      <c r="F31" s="148"/>
      <c r="G31" s="11" t="s">
        <v>45</v>
      </c>
      <c r="H31" s="11">
        <v>1.3792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49" t="s">
        <v>48</v>
      </c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50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44" t="s">
        <v>49</v>
      </c>
      <c r="E33" s="144"/>
      <c r="F33" s="144"/>
      <c r="G33" s="19"/>
      <c r="H33" s="20"/>
      <c r="I33" s="20"/>
      <c r="J33" s="20"/>
      <c r="K33" s="21">
        <v>178.84</v>
      </c>
      <c r="L33" s="22">
        <v>1.1499999999999999</v>
      </c>
      <c r="M33" s="21">
        <v>283.64999999999998</v>
      </c>
      <c r="N33" s="22">
        <v>44.77</v>
      </c>
      <c r="O33" s="23">
        <v>12699.01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44" t="s">
        <v>51</v>
      </c>
      <c r="E34" s="144"/>
      <c r="F34" s="144"/>
      <c r="G34" s="19"/>
      <c r="H34" s="20"/>
      <c r="I34" s="20"/>
      <c r="J34" s="20"/>
      <c r="K34" s="24">
        <v>1228.57</v>
      </c>
      <c r="L34" s="22">
        <v>1.1499999999999999</v>
      </c>
      <c r="M34" s="24">
        <v>1948.61</v>
      </c>
      <c r="N34" s="22">
        <v>13.24</v>
      </c>
      <c r="O34" s="23">
        <v>25799.599999999999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44" t="s">
        <v>53</v>
      </c>
      <c r="E35" s="144"/>
      <c r="F35" s="144"/>
      <c r="G35" s="19"/>
      <c r="H35" s="20"/>
      <c r="I35" s="20"/>
      <c r="J35" s="20"/>
      <c r="K35" s="21">
        <v>51.94</v>
      </c>
      <c r="L35" s="22">
        <v>1.1499999999999999</v>
      </c>
      <c r="M35" s="21">
        <v>82.38</v>
      </c>
      <c r="N35" s="22">
        <v>44.77</v>
      </c>
      <c r="O35" s="23">
        <v>3688.15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44" t="s">
        <v>55</v>
      </c>
      <c r="E36" s="144"/>
      <c r="F36" s="144"/>
      <c r="G36" s="19"/>
      <c r="H36" s="20"/>
      <c r="I36" s="20"/>
      <c r="J36" s="20"/>
      <c r="K36" s="21">
        <v>418.42</v>
      </c>
      <c r="L36" s="20"/>
      <c r="M36" s="21">
        <v>577.08000000000004</v>
      </c>
      <c r="N36" s="22">
        <v>8.16</v>
      </c>
      <c r="O36" s="23">
        <v>4708.97</v>
      </c>
      <c r="AE36" s="9"/>
      <c r="AF36" s="9"/>
      <c r="AG36" s="9"/>
      <c r="AI36" s="2" t="s">
        <v>55</v>
      </c>
    </row>
    <row r="37" spans="1:38" customFormat="1" ht="15" x14ac:dyDescent="0.25">
      <c r="A37" s="25"/>
      <c r="B37" s="18"/>
      <c r="C37" s="17"/>
      <c r="D37" s="144" t="s">
        <v>56</v>
      </c>
      <c r="E37" s="144"/>
      <c r="F37" s="144"/>
      <c r="G37" s="19" t="s">
        <v>57</v>
      </c>
      <c r="H37" s="22">
        <v>21.89</v>
      </c>
      <c r="I37" s="22">
        <v>1.1499999999999999</v>
      </c>
      <c r="J37" s="26">
        <v>34.719291200000001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25"/>
      <c r="B38" s="18"/>
      <c r="C38" s="17"/>
      <c r="D38" s="144" t="s">
        <v>58</v>
      </c>
      <c r="E38" s="144"/>
      <c r="F38" s="144"/>
      <c r="G38" s="19" t="s">
        <v>57</v>
      </c>
      <c r="H38" s="22">
        <v>4.5199999999999996</v>
      </c>
      <c r="I38" s="22">
        <v>1.1499999999999999</v>
      </c>
      <c r="J38" s="26">
        <v>7.1690816000000002</v>
      </c>
      <c r="K38" s="27"/>
      <c r="L38" s="20"/>
      <c r="M38" s="27"/>
      <c r="N38" s="20"/>
      <c r="O38" s="28"/>
      <c r="AE38" s="9"/>
      <c r="AF38" s="9"/>
      <c r="AG38" s="9"/>
      <c r="AJ38" s="2" t="s">
        <v>58</v>
      </c>
    </row>
    <row r="39" spans="1:38" customFormat="1" ht="15" x14ac:dyDescent="0.25">
      <c r="A39" s="29"/>
      <c r="B39" s="19"/>
      <c r="C39" s="17"/>
      <c r="D39" s="152" t="s">
        <v>59</v>
      </c>
      <c r="E39" s="152"/>
      <c r="F39" s="152"/>
      <c r="G39" s="30"/>
      <c r="H39" s="31"/>
      <c r="I39" s="31"/>
      <c r="J39" s="31"/>
      <c r="K39" s="32">
        <v>1825.83</v>
      </c>
      <c r="L39" s="31"/>
      <c r="M39" s="32">
        <v>2809.34</v>
      </c>
      <c r="N39" s="31"/>
      <c r="O39" s="33">
        <v>43207.58</v>
      </c>
      <c r="AE39" s="9"/>
      <c r="AF39" s="9"/>
      <c r="AG39" s="9"/>
      <c r="AK39" s="2" t="s">
        <v>59</v>
      </c>
    </row>
    <row r="40" spans="1:38" customFormat="1" ht="15" x14ac:dyDescent="0.25">
      <c r="A40" s="25"/>
      <c r="B40" s="18"/>
      <c r="C40" s="17"/>
      <c r="D40" s="144" t="s">
        <v>60</v>
      </c>
      <c r="E40" s="144"/>
      <c r="F40" s="144"/>
      <c r="G40" s="19"/>
      <c r="H40" s="20"/>
      <c r="I40" s="20"/>
      <c r="J40" s="20"/>
      <c r="K40" s="27"/>
      <c r="L40" s="20"/>
      <c r="M40" s="21">
        <v>366.03</v>
      </c>
      <c r="N40" s="20"/>
      <c r="O40" s="23">
        <v>16387.16</v>
      </c>
      <c r="AE40" s="9"/>
      <c r="AF40" s="9"/>
      <c r="AG40" s="9"/>
      <c r="AJ40" s="2" t="s">
        <v>60</v>
      </c>
    </row>
    <row r="41" spans="1:38" customFormat="1" ht="56.25" x14ac:dyDescent="0.25">
      <c r="A41" s="25"/>
      <c r="B41" s="18"/>
      <c r="C41" s="17" t="s">
        <v>61</v>
      </c>
      <c r="D41" s="144" t="s">
        <v>62</v>
      </c>
      <c r="E41" s="144"/>
      <c r="F41" s="144"/>
      <c r="G41" s="19" t="s">
        <v>63</v>
      </c>
      <c r="H41" s="34">
        <v>147</v>
      </c>
      <c r="I41" s="20"/>
      <c r="J41" s="34">
        <v>147</v>
      </c>
      <c r="K41" s="27"/>
      <c r="L41" s="20"/>
      <c r="M41" s="21">
        <v>538.05999999999995</v>
      </c>
      <c r="N41" s="20"/>
      <c r="O41" s="23">
        <v>24089.13</v>
      </c>
      <c r="AE41" s="9"/>
      <c r="AF41" s="9"/>
      <c r="AG41" s="9"/>
      <c r="AJ41" s="2" t="s">
        <v>62</v>
      </c>
    </row>
    <row r="42" spans="1:38" customFormat="1" ht="78.75" x14ac:dyDescent="0.25">
      <c r="A42" s="25"/>
      <c r="B42" s="18"/>
      <c r="C42" s="17" t="s">
        <v>64</v>
      </c>
      <c r="D42" s="144" t="s">
        <v>65</v>
      </c>
      <c r="E42" s="144"/>
      <c r="F42" s="144"/>
      <c r="G42" s="19" t="s">
        <v>63</v>
      </c>
      <c r="H42" s="34">
        <v>134</v>
      </c>
      <c r="I42" s="22">
        <v>0.85</v>
      </c>
      <c r="J42" s="35">
        <v>113.9</v>
      </c>
      <c r="K42" s="27"/>
      <c r="L42" s="20"/>
      <c r="M42" s="21">
        <v>416.91</v>
      </c>
      <c r="N42" s="20"/>
      <c r="O42" s="23">
        <v>18664.98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6"/>
      <c r="C43" s="37"/>
      <c r="D43" s="151" t="s">
        <v>66</v>
      </c>
      <c r="E43" s="151"/>
      <c r="F43" s="151"/>
      <c r="G43" s="11"/>
      <c r="H43" s="38"/>
      <c r="I43" s="38"/>
      <c r="J43" s="38"/>
      <c r="K43" s="39"/>
      <c r="L43" s="38"/>
      <c r="M43" s="40">
        <v>3764.31</v>
      </c>
      <c r="N43" s="31"/>
      <c r="O43" s="41">
        <v>85961.69</v>
      </c>
      <c r="AE43" s="9"/>
      <c r="AF43" s="9"/>
      <c r="AG43" s="9"/>
      <c r="AL43" s="9" t="s">
        <v>66</v>
      </c>
    </row>
    <row r="44" spans="1:38" customFormat="1" ht="23.25" x14ac:dyDescent="0.25">
      <c r="A44" s="10" t="s">
        <v>50</v>
      </c>
      <c r="B44" s="11" t="s">
        <v>50</v>
      </c>
      <c r="C44" s="12" t="s">
        <v>67</v>
      </c>
      <c r="D44" s="148" t="s">
        <v>68</v>
      </c>
      <c r="E44" s="148"/>
      <c r="F44" s="148"/>
      <c r="G44" s="11" t="s">
        <v>69</v>
      </c>
      <c r="H44" s="11">
        <v>-1.4E-2</v>
      </c>
      <c r="I44" s="11" t="s">
        <v>24</v>
      </c>
      <c r="J44" s="11" t="s">
        <v>70</v>
      </c>
      <c r="K44" s="13" t="s">
        <v>71</v>
      </c>
      <c r="L44" s="11"/>
      <c r="M44" s="13" t="s">
        <v>72</v>
      </c>
      <c r="N44" s="11" t="s">
        <v>73</v>
      </c>
      <c r="O44" s="14" t="s">
        <v>74</v>
      </c>
      <c r="AE44" s="9"/>
      <c r="AF44" s="9"/>
      <c r="AG44" s="9" t="s">
        <v>68</v>
      </c>
      <c r="AL44" s="9"/>
    </row>
    <row r="45" spans="1:38" customFormat="1" ht="15" x14ac:dyDescent="0.25">
      <c r="A45" s="15"/>
      <c r="B45" s="36"/>
      <c r="C45" s="37"/>
      <c r="D45" s="151" t="s">
        <v>66</v>
      </c>
      <c r="E45" s="151"/>
      <c r="F45" s="151"/>
      <c r="G45" s="11"/>
      <c r="H45" s="38"/>
      <c r="I45" s="38"/>
      <c r="J45" s="38"/>
      <c r="K45" s="39"/>
      <c r="L45" s="38"/>
      <c r="M45" s="42">
        <v>-23.66</v>
      </c>
      <c r="N45" s="31"/>
      <c r="O45" s="43">
        <v>-193.07</v>
      </c>
      <c r="AE45" s="9"/>
      <c r="AF45" s="9"/>
      <c r="AG45" s="9"/>
      <c r="AL45" s="9" t="s">
        <v>66</v>
      </c>
    </row>
    <row r="46" spans="1:38" customFormat="1" ht="22.5" x14ac:dyDescent="0.25">
      <c r="A46" s="10" t="s">
        <v>52</v>
      </c>
      <c r="B46" s="11" t="s">
        <v>52</v>
      </c>
      <c r="C46" s="12" t="s">
        <v>75</v>
      </c>
      <c r="D46" s="148" t="s">
        <v>76</v>
      </c>
      <c r="E46" s="148"/>
      <c r="F46" s="148"/>
      <c r="G46" s="11" t="s">
        <v>69</v>
      </c>
      <c r="H46" s="11">
        <v>-9.7000000000000003E-2</v>
      </c>
      <c r="I46" s="11" t="s">
        <v>24</v>
      </c>
      <c r="J46" s="11" t="s">
        <v>77</v>
      </c>
      <c r="K46" s="13" t="s">
        <v>78</v>
      </c>
      <c r="L46" s="11"/>
      <c r="M46" s="13" t="s">
        <v>79</v>
      </c>
      <c r="N46" s="11" t="s">
        <v>73</v>
      </c>
      <c r="O46" s="14" t="s">
        <v>80</v>
      </c>
      <c r="AE46" s="9"/>
      <c r="AF46" s="9"/>
      <c r="AG46" s="9" t="s">
        <v>76</v>
      </c>
      <c r="AL46" s="9"/>
    </row>
    <row r="47" spans="1:38" customFormat="1" ht="15" x14ac:dyDescent="0.25">
      <c r="A47" s="15"/>
      <c r="B47" s="36"/>
      <c r="C47" s="37"/>
      <c r="D47" s="151" t="s">
        <v>66</v>
      </c>
      <c r="E47" s="151"/>
      <c r="F47" s="151"/>
      <c r="G47" s="11"/>
      <c r="H47" s="38"/>
      <c r="I47" s="38"/>
      <c r="J47" s="38"/>
      <c r="K47" s="39"/>
      <c r="L47" s="38"/>
      <c r="M47" s="42">
        <v>-145.5</v>
      </c>
      <c r="N47" s="31"/>
      <c r="O47" s="41">
        <v>-1187.28</v>
      </c>
      <c r="AE47" s="9"/>
      <c r="AF47" s="9"/>
      <c r="AG47" s="9"/>
      <c r="AL47" s="9" t="s">
        <v>66</v>
      </c>
    </row>
    <row r="48" spans="1:38" customFormat="1" ht="22.5" x14ac:dyDescent="0.25">
      <c r="A48" s="10" t="s">
        <v>54</v>
      </c>
      <c r="B48" s="11" t="s">
        <v>54</v>
      </c>
      <c r="C48" s="12" t="s">
        <v>81</v>
      </c>
      <c r="D48" s="148" t="s">
        <v>82</v>
      </c>
      <c r="E48" s="148"/>
      <c r="F48" s="148"/>
      <c r="G48" s="11" t="s">
        <v>83</v>
      </c>
      <c r="H48" s="11">
        <v>-13.792</v>
      </c>
      <c r="I48" s="11" t="s">
        <v>24</v>
      </c>
      <c r="J48" s="11" t="s">
        <v>84</v>
      </c>
      <c r="K48" s="13" t="s">
        <v>85</v>
      </c>
      <c r="L48" s="11"/>
      <c r="M48" s="13" t="s">
        <v>86</v>
      </c>
      <c r="N48" s="11" t="s">
        <v>73</v>
      </c>
      <c r="O48" s="14" t="s">
        <v>87</v>
      </c>
      <c r="AE48" s="9"/>
      <c r="AF48" s="9"/>
      <c r="AG48" s="9" t="s">
        <v>82</v>
      </c>
      <c r="AL48" s="9"/>
    </row>
    <row r="49" spans="1:38" customFormat="1" ht="15" x14ac:dyDescent="0.25">
      <c r="A49" s="15"/>
      <c r="B49" s="36"/>
      <c r="C49" s="37"/>
      <c r="D49" s="151" t="s">
        <v>66</v>
      </c>
      <c r="E49" s="151"/>
      <c r="F49" s="151"/>
      <c r="G49" s="11"/>
      <c r="H49" s="38"/>
      <c r="I49" s="38"/>
      <c r="J49" s="38"/>
      <c r="K49" s="39"/>
      <c r="L49" s="38"/>
      <c r="M49" s="42">
        <v>-231.71</v>
      </c>
      <c r="N49" s="31"/>
      <c r="O49" s="41">
        <v>-1890.75</v>
      </c>
      <c r="AE49" s="9"/>
      <c r="AF49" s="9"/>
      <c r="AG49" s="9"/>
      <c r="AL49" s="9" t="s">
        <v>66</v>
      </c>
    </row>
    <row r="50" spans="1:38" customFormat="1" ht="23.25" x14ac:dyDescent="0.25">
      <c r="A50" s="10" t="s">
        <v>88</v>
      </c>
      <c r="B50" s="11" t="s">
        <v>88</v>
      </c>
      <c r="C50" s="12" t="s">
        <v>89</v>
      </c>
      <c r="D50" s="148" t="s">
        <v>90</v>
      </c>
      <c r="E50" s="148"/>
      <c r="F50" s="148"/>
      <c r="G50" s="11" t="s">
        <v>91</v>
      </c>
      <c r="H50" s="11">
        <v>-2.758</v>
      </c>
      <c r="I50" s="11" t="s">
        <v>24</v>
      </c>
      <c r="J50" s="11" t="s">
        <v>92</v>
      </c>
      <c r="K50" s="13" t="s">
        <v>93</v>
      </c>
      <c r="L50" s="11"/>
      <c r="M50" s="13" t="s">
        <v>94</v>
      </c>
      <c r="N50" s="11" t="s">
        <v>73</v>
      </c>
      <c r="O50" s="14" t="s">
        <v>95</v>
      </c>
      <c r="AE50" s="9"/>
      <c r="AF50" s="9"/>
      <c r="AG50" s="9" t="s">
        <v>90</v>
      </c>
      <c r="AL50" s="9"/>
    </row>
    <row r="51" spans="1:38" customFormat="1" ht="15" x14ac:dyDescent="0.25">
      <c r="A51" s="15"/>
      <c r="B51" s="36"/>
      <c r="C51" s="37"/>
      <c r="D51" s="151" t="s">
        <v>66</v>
      </c>
      <c r="E51" s="151"/>
      <c r="F51" s="151"/>
      <c r="G51" s="11"/>
      <c r="H51" s="38"/>
      <c r="I51" s="38"/>
      <c r="J51" s="38"/>
      <c r="K51" s="39"/>
      <c r="L51" s="38"/>
      <c r="M51" s="42">
        <v>-165.45</v>
      </c>
      <c r="N51" s="31"/>
      <c r="O51" s="41">
        <v>-1350.07</v>
      </c>
      <c r="AE51" s="9"/>
      <c r="AF51" s="9"/>
      <c r="AG51" s="9"/>
      <c r="AL51" s="9" t="s">
        <v>66</v>
      </c>
    </row>
    <row r="52" spans="1:38" customFormat="1" ht="22.5" x14ac:dyDescent="0.25">
      <c r="A52" s="10" t="s">
        <v>96</v>
      </c>
      <c r="B52" s="11" t="s">
        <v>96</v>
      </c>
      <c r="C52" s="12" t="s">
        <v>97</v>
      </c>
      <c r="D52" s="148" t="s">
        <v>98</v>
      </c>
      <c r="E52" s="148"/>
      <c r="F52" s="148"/>
      <c r="G52" s="11" t="s">
        <v>99</v>
      </c>
      <c r="H52" s="11">
        <v>-0.95199999999999996</v>
      </c>
      <c r="I52" s="11" t="s">
        <v>24</v>
      </c>
      <c r="J52" s="11" t="s">
        <v>100</v>
      </c>
      <c r="K52" s="13" t="s">
        <v>101</v>
      </c>
      <c r="L52" s="11" t="s">
        <v>102</v>
      </c>
      <c r="M52" s="13" t="s">
        <v>103</v>
      </c>
      <c r="N52" s="11" t="s">
        <v>104</v>
      </c>
      <c r="O52" s="14" t="s">
        <v>105</v>
      </c>
      <c r="AE52" s="9"/>
      <c r="AF52" s="9"/>
      <c r="AG52" s="9" t="s">
        <v>98</v>
      </c>
      <c r="AL52" s="9"/>
    </row>
    <row r="53" spans="1:38" customFormat="1" ht="57" x14ac:dyDescent="0.25">
      <c r="A53" s="15"/>
      <c r="B53" s="16"/>
      <c r="C53" s="17" t="s">
        <v>47</v>
      </c>
      <c r="D53" s="149" t="s">
        <v>48</v>
      </c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50"/>
      <c r="AE53" s="9"/>
      <c r="AF53" s="9"/>
      <c r="AG53" s="9"/>
      <c r="AH53" s="2" t="s">
        <v>48</v>
      </c>
      <c r="AL53" s="9"/>
    </row>
    <row r="54" spans="1:38" customFormat="1" ht="15" x14ac:dyDescent="0.25">
      <c r="A54" s="15"/>
      <c r="B54" s="36"/>
      <c r="C54" s="37"/>
      <c r="D54" s="151" t="s">
        <v>66</v>
      </c>
      <c r="E54" s="151"/>
      <c r="F54" s="151"/>
      <c r="G54" s="11"/>
      <c r="H54" s="38"/>
      <c r="I54" s="38"/>
      <c r="J54" s="38"/>
      <c r="K54" s="39"/>
      <c r="L54" s="38"/>
      <c r="M54" s="42">
        <v>-32.840000000000003</v>
      </c>
      <c r="N54" s="31"/>
      <c r="O54" s="43">
        <v>-434.8</v>
      </c>
      <c r="AE54" s="9"/>
      <c r="AF54" s="9"/>
      <c r="AG54" s="9"/>
      <c r="AL54" s="9" t="s">
        <v>66</v>
      </c>
    </row>
    <row r="55" spans="1:38" customFormat="1" ht="22.5" x14ac:dyDescent="0.25">
      <c r="A55" s="10" t="s">
        <v>106</v>
      </c>
      <c r="B55" s="11" t="s">
        <v>106</v>
      </c>
      <c r="C55" s="12" t="s">
        <v>107</v>
      </c>
      <c r="D55" s="148" t="s">
        <v>108</v>
      </c>
      <c r="E55" s="148"/>
      <c r="F55" s="148"/>
      <c r="G55" s="11" t="s">
        <v>99</v>
      </c>
      <c r="H55" s="11">
        <v>-5.1550000000000002</v>
      </c>
      <c r="I55" s="11" t="s">
        <v>24</v>
      </c>
      <c r="J55" s="11" t="s">
        <v>109</v>
      </c>
      <c r="K55" s="13" t="s">
        <v>110</v>
      </c>
      <c r="L55" s="11"/>
      <c r="M55" s="13" t="s">
        <v>111</v>
      </c>
      <c r="N55" s="11"/>
      <c r="O55" s="14" t="s">
        <v>112</v>
      </c>
      <c r="AE55" s="9"/>
      <c r="AF55" s="9"/>
      <c r="AG55" s="9" t="s">
        <v>108</v>
      </c>
      <c r="AL55" s="9"/>
    </row>
    <row r="56" spans="1:38" customFormat="1" ht="33.75" x14ac:dyDescent="0.25">
      <c r="A56" s="15"/>
      <c r="B56" s="16"/>
      <c r="C56" s="17" t="s">
        <v>113</v>
      </c>
      <c r="D56" s="149" t="s">
        <v>114</v>
      </c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50"/>
      <c r="AE56" s="9"/>
      <c r="AF56" s="9"/>
      <c r="AG56" s="9"/>
      <c r="AH56" s="2" t="s">
        <v>114</v>
      </c>
      <c r="AL56" s="9"/>
    </row>
    <row r="57" spans="1:38" customFormat="1" ht="57" x14ac:dyDescent="0.25">
      <c r="A57" s="15"/>
      <c r="B57" s="16"/>
      <c r="C57" s="17" t="s">
        <v>47</v>
      </c>
      <c r="D57" s="149" t="s">
        <v>48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50"/>
      <c r="AE57" s="9"/>
      <c r="AF57" s="9"/>
      <c r="AG57" s="9"/>
      <c r="AH57" s="2" t="s">
        <v>48</v>
      </c>
      <c r="AL57" s="9"/>
    </row>
    <row r="58" spans="1:38" customFormat="1" ht="15" x14ac:dyDescent="0.25">
      <c r="A58" s="15"/>
      <c r="B58" s="18"/>
      <c r="C58" s="17" t="s">
        <v>50</v>
      </c>
      <c r="D58" s="144" t="s">
        <v>51</v>
      </c>
      <c r="E58" s="144"/>
      <c r="F58" s="144"/>
      <c r="G58" s="19"/>
      <c r="H58" s="20"/>
      <c r="I58" s="20"/>
      <c r="J58" s="20"/>
      <c r="K58" s="21">
        <v>175.25</v>
      </c>
      <c r="L58" s="44">
        <v>1.4375</v>
      </c>
      <c r="M58" s="24">
        <v>-1298.6600000000001</v>
      </c>
      <c r="N58" s="22">
        <v>13.24</v>
      </c>
      <c r="O58" s="23">
        <v>-17194.259999999998</v>
      </c>
      <c r="AE58" s="9"/>
      <c r="AF58" s="9"/>
      <c r="AG58" s="9"/>
      <c r="AI58" s="2" t="s">
        <v>51</v>
      </c>
      <c r="AL58" s="9"/>
    </row>
    <row r="59" spans="1:38" customFormat="1" ht="15" x14ac:dyDescent="0.25">
      <c r="A59" s="15"/>
      <c r="B59" s="18"/>
      <c r="C59" s="17" t="s">
        <v>52</v>
      </c>
      <c r="D59" s="144" t="s">
        <v>53</v>
      </c>
      <c r="E59" s="144"/>
      <c r="F59" s="144"/>
      <c r="G59" s="19"/>
      <c r="H59" s="20"/>
      <c r="I59" s="20"/>
      <c r="J59" s="20"/>
      <c r="K59" s="21">
        <v>11.6</v>
      </c>
      <c r="L59" s="44">
        <v>1.4375</v>
      </c>
      <c r="M59" s="21">
        <v>-85.96</v>
      </c>
      <c r="N59" s="22">
        <v>44.77</v>
      </c>
      <c r="O59" s="23">
        <v>-3848.43</v>
      </c>
      <c r="AE59" s="9"/>
      <c r="AF59" s="9"/>
      <c r="AG59" s="9"/>
      <c r="AI59" s="2" t="s">
        <v>53</v>
      </c>
      <c r="AL59" s="9"/>
    </row>
    <row r="60" spans="1:38" customFormat="1" ht="15" x14ac:dyDescent="0.25">
      <c r="A60" s="25"/>
      <c r="B60" s="18"/>
      <c r="C60" s="17"/>
      <c r="D60" s="144" t="s">
        <v>60</v>
      </c>
      <c r="E60" s="144"/>
      <c r="F60" s="144"/>
      <c r="G60" s="19"/>
      <c r="H60" s="20"/>
      <c r="I60" s="20"/>
      <c r="J60" s="20"/>
      <c r="K60" s="27"/>
      <c r="L60" s="20"/>
      <c r="M60" s="21">
        <v>-85.96</v>
      </c>
      <c r="N60" s="20"/>
      <c r="O60" s="23">
        <v>-3848.43</v>
      </c>
      <c r="AE60" s="9"/>
      <c r="AF60" s="9"/>
      <c r="AG60" s="9"/>
      <c r="AJ60" s="2" t="s">
        <v>60</v>
      </c>
      <c r="AL60" s="9"/>
    </row>
    <row r="61" spans="1:38" customFormat="1" ht="56.25" x14ac:dyDescent="0.25">
      <c r="A61" s="25"/>
      <c r="B61" s="18"/>
      <c r="C61" s="17" t="s">
        <v>61</v>
      </c>
      <c r="D61" s="144" t="s">
        <v>62</v>
      </c>
      <c r="E61" s="144"/>
      <c r="F61" s="144"/>
      <c r="G61" s="19" t="s">
        <v>63</v>
      </c>
      <c r="H61" s="34">
        <v>147</v>
      </c>
      <c r="I61" s="20"/>
      <c r="J61" s="34">
        <v>147</v>
      </c>
      <c r="K61" s="27"/>
      <c r="L61" s="20"/>
      <c r="M61" s="21">
        <v>-126.36</v>
      </c>
      <c r="N61" s="20"/>
      <c r="O61" s="23">
        <v>-5657.19</v>
      </c>
      <c r="AE61" s="9"/>
      <c r="AF61" s="9"/>
      <c r="AG61" s="9"/>
      <c r="AJ61" s="2" t="s">
        <v>62</v>
      </c>
      <c r="AL61" s="9"/>
    </row>
    <row r="62" spans="1:38" customFormat="1" ht="78.75" x14ac:dyDescent="0.25">
      <c r="A62" s="25"/>
      <c r="B62" s="18"/>
      <c r="C62" s="17" t="s">
        <v>64</v>
      </c>
      <c r="D62" s="144" t="s">
        <v>65</v>
      </c>
      <c r="E62" s="144"/>
      <c r="F62" s="144"/>
      <c r="G62" s="19" t="s">
        <v>63</v>
      </c>
      <c r="H62" s="34">
        <v>134</v>
      </c>
      <c r="I62" s="22">
        <v>0.85</v>
      </c>
      <c r="J62" s="35">
        <v>113.9</v>
      </c>
      <c r="K62" s="27"/>
      <c r="L62" s="20"/>
      <c r="M62" s="21">
        <v>-97.91</v>
      </c>
      <c r="N62" s="20"/>
      <c r="O62" s="23">
        <v>-4383.3599999999997</v>
      </c>
      <c r="AE62" s="9"/>
      <c r="AF62" s="9"/>
      <c r="AG62" s="9"/>
      <c r="AJ62" s="2" t="s">
        <v>65</v>
      </c>
      <c r="AL62" s="9"/>
    </row>
    <row r="63" spans="1:38" customFormat="1" ht="15" x14ac:dyDescent="0.25">
      <c r="A63" s="15"/>
      <c r="B63" s="36"/>
      <c r="C63" s="37"/>
      <c r="D63" s="151" t="s">
        <v>66</v>
      </c>
      <c r="E63" s="151"/>
      <c r="F63" s="151"/>
      <c r="G63" s="11"/>
      <c r="H63" s="38"/>
      <c r="I63" s="38"/>
      <c r="J63" s="38"/>
      <c r="K63" s="39"/>
      <c r="L63" s="38"/>
      <c r="M63" s="40">
        <v>-1522.93</v>
      </c>
      <c r="N63" s="31"/>
      <c r="O63" s="41">
        <v>-27234.81</v>
      </c>
      <c r="AE63" s="9"/>
      <c r="AF63" s="9"/>
      <c r="AG63" s="9"/>
      <c r="AL63" s="9" t="s">
        <v>66</v>
      </c>
    </row>
    <row r="64" spans="1:38" customFormat="1" ht="23.25" x14ac:dyDescent="0.25">
      <c r="A64" s="10" t="s">
        <v>115</v>
      </c>
      <c r="B64" s="11" t="s">
        <v>115</v>
      </c>
      <c r="C64" s="12" t="s">
        <v>116</v>
      </c>
      <c r="D64" s="148" t="s">
        <v>117</v>
      </c>
      <c r="E64" s="148"/>
      <c r="F64" s="148"/>
      <c r="G64" s="11" t="s">
        <v>57</v>
      </c>
      <c r="H64" s="11">
        <v>-7.63</v>
      </c>
      <c r="I64" s="11" t="s">
        <v>24</v>
      </c>
      <c r="J64" s="11" t="s">
        <v>118</v>
      </c>
      <c r="K64" s="13" t="s">
        <v>119</v>
      </c>
      <c r="L64" s="11"/>
      <c r="M64" s="13" t="s">
        <v>120</v>
      </c>
      <c r="N64" s="11"/>
      <c r="O64" s="14" t="s">
        <v>121</v>
      </c>
      <c r="AE64" s="9"/>
      <c r="AF64" s="9"/>
      <c r="AG64" s="9" t="s">
        <v>117</v>
      </c>
      <c r="AL64" s="9"/>
    </row>
    <row r="65" spans="1:38" customFormat="1" ht="33.75" x14ac:dyDescent="0.25">
      <c r="A65" s="15"/>
      <c r="B65" s="16"/>
      <c r="C65" s="17" t="s">
        <v>113</v>
      </c>
      <c r="D65" s="149" t="s">
        <v>114</v>
      </c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50"/>
      <c r="AE65" s="9"/>
      <c r="AF65" s="9"/>
      <c r="AG65" s="9"/>
      <c r="AH65" s="2" t="s">
        <v>114</v>
      </c>
      <c r="AL65" s="9"/>
    </row>
    <row r="66" spans="1:38" customFormat="1" ht="57" x14ac:dyDescent="0.25">
      <c r="A66" s="15"/>
      <c r="B66" s="16"/>
      <c r="C66" s="17" t="s">
        <v>47</v>
      </c>
      <c r="D66" s="149" t="s">
        <v>48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50"/>
      <c r="AE66" s="9"/>
      <c r="AF66" s="9"/>
      <c r="AG66" s="9"/>
      <c r="AH66" s="2" t="s">
        <v>48</v>
      </c>
      <c r="AL66" s="9"/>
    </row>
    <row r="67" spans="1:38" customFormat="1" ht="15" x14ac:dyDescent="0.25">
      <c r="A67" s="15"/>
      <c r="B67" s="18"/>
      <c r="C67" s="17" t="s">
        <v>24</v>
      </c>
      <c r="D67" s="144" t="s">
        <v>49</v>
      </c>
      <c r="E67" s="144"/>
      <c r="F67" s="144"/>
      <c r="G67" s="19"/>
      <c r="H67" s="20"/>
      <c r="I67" s="20"/>
      <c r="J67" s="20"/>
      <c r="K67" s="21">
        <v>8.17</v>
      </c>
      <c r="L67" s="44">
        <v>1.3225</v>
      </c>
      <c r="M67" s="21">
        <v>-82.44</v>
      </c>
      <c r="N67" s="22">
        <v>44.77</v>
      </c>
      <c r="O67" s="23">
        <v>-3690.84</v>
      </c>
      <c r="AE67" s="9"/>
      <c r="AF67" s="9"/>
      <c r="AG67" s="9"/>
      <c r="AI67" s="2" t="s">
        <v>49</v>
      </c>
      <c r="AL67" s="9"/>
    </row>
    <row r="68" spans="1:38" customFormat="1" ht="15" x14ac:dyDescent="0.25">
      <c r="A68" s="25"/>
      <c r="B68" s="18"/>
      <c r="C68" s="17"/>
      <c r="D68" s="144" t="s">
        <v>60</v>
      </c>
      <c r="E68" s="144"/>
      <c r="F68" s="144"/>
      <c r="G68" s="19"/>
      <c r="H68" s="20"/>
      <c r="I68" s="20"/>
      <c r="J68" s="20"/>
      <c r="K68" s="27"/>
      <c r="L68" s="20"/>
      <c r="M68" s="21">
        <v>-82.44</v>
      </c>
      <c r="N68" s="20"/>
      <c r="O68" s="23">
        <v>-3690.84</v>
      </c>
      <c r="AE68" s="9"/>
      <c r="AF68" s="9"/>
      <c r="AG68" s="9"/>
      <c r="AJ68" s="2" t="s">
        <v>60</v>
      </c>
      <c r="AL68" s="9"/>
    </row>
    <row r="69" spans="1:38" customFormat="1" ht="56.25" x14ac:dyDescent="0.25">
      <c r="A69" s="25"/>
      <c r="B69" s="18"/>
      <c r="C69" s="17" t="s">
        <v>61</v>
      </c>
      <c r="D69" s="144" t="s">
        <v>62</v>
      </c>
      <c r="E69" s="144"/>
      <c r="F69" s="144"/>
      <c r="G69" s="19" t="s">
        <v>63</v>
      </c>
      <c r="H69" s="34">
        <v>147</v>
      </c>
      <c r="I69" s="20"/>
      <c r="J69" s="34">
        <v>147</v>
      </c>
      <c r="K69" s="27"/>
      <c r="L69" s="20"/>
      <c r="M69" s="21">
        <v>-121.19</v>
      </c>
      <c r="N69" s="20"/>
      <c r="O69" s="23">
        <v>-5425.53</v>
      </c>
      <c r="AE69" s="9"/>
      <c r="AF69" s="9"/>
      <c r="AG69" s="9"/>
      <c r="AJ69" s="2" t="s">
        <v>62</v>
      </c>
      <c r="AL69" s="9"/>
    </row>
    <row r="70" spans="1:38" customFormat="1" ht="78.75" x14ac:dyDescent="0.25">
      <c r="A70" s="25"/>
      <c r="B70" s="18"/>
      <c r="C70" s="17" t="s">
        <v>64</v>
      </c>
      <c r="D70" s="144" t="s">
        <v>65</v>
      </c>
      <c r="E70" s="144"/>
      <c r="F70" s="144"/>
      <c r="G70" s="19" t="s">
        <v>63</v>
      </c>
      <c r="H70" s="34">
        <v>134</v>
      </c>
      <c r="I70" s="22">
        <v>0.85</v>
      </c>
      <c r="J70" s="35">
        <v>113.9</v>
      </c>
      <c r="K70" s="27"/>
      <c r="L70" s="20"/>
      <c r="M70" s="21">
        <v>-93.9</v>
      </c>
      <c r="N70" s="20"/>
      <c r="O70" s="23">
        <v>-4203.87</v>
      </c>
      <c r="AE70" s="9"/>
      <c r="AF70" s="9"/>
      <c r="AG70" s="9"/>
      <c r="AJ70" s="2" t="s">
        <v>65</v>
      </c>
      <c r="AL70" s="9"/>
    </row>
    <row r="71" spans="1:38" customFormat="1" ht="15" x14ac:dyDescent="0.25">
      <c r="A71" s="15"/>
      <c r="B71" s="36"/>
      <c r="C71" s="37"/>
      <c r="D71" s="151" t="s">
        <v>66</v>
      </c>
      <c r="E71" s="151"/>
      <c r="F71" s="151"/>
      <c r="G71" s="11"/>
      <c r="H71" s="38"/>
      <c r="I71" s="38"/>
      <c r="J71" s="38"/>
      <c r="K71" s="39"/>
      <c r="L71" s="38"/>
      <c r="M71" s="42">
        <v>-297.52999999999997</v>
      </c>
      <c r="N71" s="31"/>
      <c r="O71" s="41">
        <v>-13320.24</v>
      </c>
      <c r="AE71" s="9"/>
      <c r="AF71" s="9"/>
      <c r="AG71" s="9"/>
      <c r="AL71" s="9" t="s">
        <v>66</v>
      </c>
    </row>
    <row r="72" spans="1:38" customFormat="1" ht="23.25" x14ac:dyDescent="0.25">
      <c r="A72" s="10" t="s">
        <v>122</v>
      </c>
      <c r="B72" s="11" t="s">
        <v>122</v>
      </c>
      <c r="C72" s="12" t="s">
        <v>123</v>
      </c>
      <c r="D72" s="148" t="s">
        <v>124</v>
      </c>
      <c r="E72" s="148"/>
      <c r="F72" s="148"/>
      <c r="G72" s="11" t="s">
        <v>45</v>
      </c>
      <c r="H72" s="11">
        <v>2.9670000000000001</v>
      </c>
      <c r="I72" s="11" t="s">
        <v>24</v>
      </c>
      <c r="J72" s="11" t="s">
        <v>125</v>
      </c>
      <c r="K72" s="13"/>
      <c r="L72" s="11"/>
      <c r="M72" s="13"/>
      <c r="N72" s="11"/>
      <c r="O72" s="14"/>
      <c r="AE72" s="9"/>
      <c r="AF72" s="9"/>
      <c r="AG72" s="9" t="s">
        <v>124</v>
      </c>
      <c r="AL72" s="9"/>
    </row>
    <row r="73" spans="1:38" customFormat="1" ht="57" x14ac:dyDescent="0.25">
      <c r="A73" s="15"/>
      <c r="B73" s="16"/>
      <c r="C73" s="17" t="s">
        <v>47</v>
      </c>
      <c r="D73" s="149" t="s">
        <v>48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50"/>
      <c r="AE73" s="9"/>
      <c r="AF73" s="9"/>
      <c r="AG73" s="9"/>
      <c r="AH73" s="2" t="s">
        <v>48</v>
      </c>
      <c r="AL73" s="9"/>
    </row>
    <row r="74" spans="1:38" customFormat="1" ht="15" x14ac:dyDescent="0.25">
      <c r="A74" s="15"/>
      <c r="B74" s="18"/>
      <c r="C74" s="17" t="s">
        <v>24</v>
      </c>
      <c r="D74" s="144" t="s">
        <v>49</v>
      </c>
      <c r="E74" s="144"/>
      <c r="F74" s="144"/>
      <c r="G74" s="19"/>
      <c r="H74" s="20"/>
      <c r="I74" s="20"/>
      <c r="J74" s="20"/>
      <c r="K74" s="21">
        <v>437.36</v>
      </c>
      <c r="L74" s="22">
        <v>1.1499999999999999</v>
      </c>
      <c r="M74" s="24">
        <v>1492.29</v>
      </c>
      <c r="N74" s="22">
        <v>44.77</v>
      </c>
      <c r="O74" s="23">
        <v>66809.820000000007</v>
      </c>
      <c r="AE74" s="9"/>
      <c r="AF74" s="9"/>
      <c r="AG74" s="9"/>
      <c r="AI74" s="2" t="s">
        <v>49</v>
      </c>
      <c r="AL74" s="9"/>
    </row>
    <row r="75" spans="1:38" customFormat="1" ht="15" x14ac:dyDescent="0.25">
      <c r="A75" s="15"/>
      <c r="B75" s="18"/>
      <c r="C75" s="17" t="s">
        <v>50</v>
      </c>
      <c r="D75" s="144" t="s">
        <v>51</v>
      </c>
      <c r="E75" s="144"/>
      <c r="F75" s="144"/>
      <c r="G75" s="19"/>
      <c r="H75" s="20"/>
      <c r="I75" s="20"/>
      <c r="J75" s="20"/>
      <c r="K75" s="21">
        <v>605.38</v>
      </c>
      <c r="L75" s="22">
        <v>1.1499999999999999</v>
      </c>
      <c r="M75" s="24">
        <v>2065.59</v>
      </c>
      <c r="N75" s="22">
        <v>13.24</v>
      </c>
      <c r="O75" s="23">
        <v>27348.41</v>
      </c>
      <c r="AE75" s="9"/>
      <c r="AF75" s="9"/>
      <c r="AG75" s="9"/>
      <c r="AI75" s="2" t="s">
        <v>51</v>
      </c>
      <c r="AL75" s="9"/>
    </row>
    <row r="76" spans="1:38" customFormat="1" ht="15" x14ac:dyDescent="0.25">
      <c r="A76" s="15"/>
      <c r="B76" s="18"/>
      <c r="C76" s="17" t="s">
        <v>52</v>
      </c>
      <c r="D76" s="144" t="s">
        <v>53</v>
      </c>
      <c r="E76" s="144"/>
      <c r="F76" s="144"/>
      <c r="G76" s="19"/>
      <c r="H76" s="20"/>
      <c r="I76" s="20"/>
      <c r="J76" s="20"/>
      <c r="K76" s="21">
        <v>64.38</v>
      </c>
      <c r="L76" s="22">
        <v>1.1499999999999999</v>
      </c>
      <c r="M76" s="21">
        <v>219.67</v>
      </c>
      <c r="N76" s="22">
        <v>44.77</v>
      </c>
      <c r="O76" s="23">
        <v>9834.6299999999992</v>
      </c>
      <c r="AE76" s="9"/>
      <c r="AF76" s="9"/>
      <c r="AG76" s="9"/>
      <c r="AI76" s="2" t="s">
        <v>53</v>
      </c>
      <c r="AL76" s="9"/>
    </row>
    <row r="77" spans="1:38" customFormat="1" ht="15" x14ac:dyDescent="0.25">
      <c r="A77" s="25"/>
      <c r="B77" s="18"/>
      <c r="C77" s="17"/>
      <c r="D77" s="144" t="s">
        <v>56</v>
      </c>
      <c r="E77" s="144"/>
      <c r="F77" s="144"/>
      <c r="G77" s="19" t="s">
        <v>57</v>
      </c>
      <c r="H77" s="22">
        <v>52.63</v>
      </c>
      <c r="I77" s="22">
        <v>1.1499999999999999</v>
      </c>
      <c r="J77" s="26">
        <v>179.57619149999999</v>
      </c>
      <c r="K77" s="27"/>
      <c r="L77" s="20"/>
      <c r="M77" s="27"/>
      <c r="N77" s="20"/>
      <c r="O77" s="28"/>
      <c r="AE77" s="9"/>
      <c r="AF77" s="9"/>
      <c r="AG77" s="9"/>
      <c r="AJ77" s="2" t="s">
        <v>56</v>
      </c>
      <c r="AL77" s="9"/>
    </row>
    <row r="78" spans="1:38" customFormat="1" ht="15" x14ac:dyDescent="0.25">
      <c r="A78" s="25"/>
      <c r="B78" s="18"/>
      <c r="C78" s="17"/>
      <c r="D78" s="144" t="s">
        <v>58</v>
      </c>
      <c r="E78" s="144"/>
      <c r="F78" s="144"/>
      <c r="G78" s="19" t="s">
        <v>57</v>
      </c>
      <c r="H78" s="35">
        <v>6.4</v>
      </c>
      <c r="I78" s="22">
        <v>1.1499999999999999</v>
      </c>
      <c r="J78" s="45">
        <v>21.837119999999999</v>
      </c>
      <c r="K78" s="27"/>
      <c r="L78" s="20"/>
      <c r="M78" s="27"/>
      <c r="N78" s="20"/>
      <c r="O78" s="28"/>
      <c r="AE78" s="9"/>
      <c r="AF78" s="9"/>
      <c r="AG78" s="9"/>
      <c r="AJ78" s="2" t="s">
        <v>58</v>
      </c>
      <c r="AL78" s="9"/>
    </row>
    <row r="79" spans="1:38" customFormat="1" ht="15" x14ac:dyDescent="0.25">
      <c r="A79" s="29"/>
      <c r="B79" s="19"/>
      <c r="C79" s="17"/>
      <c r="D79" s="152" t="s">
        <v>59</v>
      </c>
      <c r="E79" s="152"/>
      <c r="F79" s="152"/>
      <c r="G79" s="30"/>
      <c r="H79" s="31"/>
      <c r="I79" s="31"/>
      <c r="J79" s="31"/>
      <c r="K79" s="32">
        <v>1042.74</v>
      </c>
      <c r="L79" s="31"/>
      <c r="M79" s="32">
        <v>3557.88</v>
      </c>
      <c r="N79" s="31"/>
      <c r="O79" s="33">
        <v>94158.23</v>
      </c>
      <c r="AE79" s="9"/>
      <c r="AF79" s="9"/>
      <c r="AG79" s="9"/>
      <c r="AK79" s="2" t="s">
        <v>59</v>
      </c>
      <c r="AL79" s="9"/>
    </row>
    <row r="80" spans="1:38" customFormat="1" ht="15" x14ac:dyDescent="0.25">
      <c r="A80" s="25"/>
      <c r="B80" s="18"/>
      <c r="C80" s="17"/>
      <c r="D80" s="144" t="s">
        <v>60</v>
      </c>
      <c r="E80" s="144"/>
      <c r="F80" s="144"/>
      <c r="G80" s="19"/>
      <c r="H80" s="20"/>
      <c r="I80" s="20"/>
      <c r="J80" s="20"/>
      <c r="K80" s="27"/>
      <c r="L80" s="20"/>
      <c r="M80" s="24">
        <v>1711.96</v>
      </c>
      <c r="N80" s="20"/>
      <c r="O80" s="23">
        <v>76644.45</v>
      </c>
      <c r="AE80" s="9"/>
      <c r="AF80" s="9"/>
      <c r="AG80" s="9"/>
      <c r="AJ80" s="2" t="s">
        <v>60</v>
      </c>
      <c r="AL80" s="9"/>
    </row>
    <row r="81" spans="1:38" customFormat="1" ht="23.25" x14ac:dyDescent="0.25">
      <c r="A81" s="25"/>
      <c r="B81" s="18"/>
      <c r="C81" s="17" t="s">
        <v>126</v>
      </c>
      <c r="D81" s="144" t="s">
        <v>127</v>
      </c>
      <c r="E81" s="144"/>
      <c r="F81" s="144"/>
      <c r="G81" s="19" t="s">
        <v>63</v>
      </c>
      <c r="H81" s="34">
        <v>102</v>
      </c>
      <c r="I81" s="20"/>
      <c r="J81" s="34">
        <v>102</v>
      </c>
      <c r="K81" s="27"/>
      <c r="L81" s="20"/>
      <c r="M81" s="24">
        <v>1746.2</v>
      </c>
      <c r="N81" s="20"/>
      <c r="O81" s="23">
        <v>78177.34</v>
      </c>
      <c r="AE81" s="9"/>
      <c r="AF81" s="9"/>
      <c r="AG81" s="9"/>
      <c r="AJ81" s="2" t="s">
        <v>127</v>
      </c>
      <c r="AL81" s="9"/>
    </row>
    <row r="82" spans="1:38" customFormat="1" ht="23.25" x14ac:dyDescent="0.25">
      <c r="A82" s="25"/>
      <c r="B82" s="18"/>
      <c r="C82" s="17" t="s">
        <v>128</v>
      </c>
      <c r="D82" s="144" t="s">
        <v>129</v>
      </c>
      <c r="E82" s="144"/>
      <c r="F82" s="144"/>
      <c r="G82" s="19" t="s">
        <v>63</v>
      </c>
      <c r="H82" s="34">
        <v>54</v>
      </c>
      <c r="I82" s="20"/>
      <c r="J82" s="34">
        <v>54</v>
      </c>
      <c r="K82" s="27"/>
      <c r="L82" s="20"/>
      <c r="M82" s="21">
        <v>924.46</v>
      </c>
      <c r="N82" s="20"/>
      <c r="O82" s="23">
        <v>41388</v>
      </c>
      <c r="AE82" s="9"/>
      <c r="AF82" s="9"/>
      <c r="AG82" s="9"/>
      <c r="AJ82" s="2" t="s">
        <v>129</v>
      </c>
      <c r="AL82" s="9"/>
    </row>
    <row r="83" spans="1:38" customFormat="1" ht="15" x14ac:dyDescent="0.25">
      <c r="A83" s="15"/>
      <c r="B83" s="36"/>
      <c r="C83" s="37"/>
      <c r="D83" s="151" t="s">
        <v>66</v>
      </c>
      <c r="E83" s="151"/>
      <c r="F83" s="151"/>
      <c r="G83" s="11"/>
      <c r="H83" s="38"/>
      <c r="I83" s="38"/>
      <c r="J83" s="38"/>
      <c r="K83" s="39"/>
      <c r="L83" s="38"/>
      <c r="M83" s="40">
        <v>6228.54</v>
      </c>
      <c r="N83" s="31"/>
      <c r="O83" s="41">
        <v>213723.57</v>
      </c>
      <c r="AE83" s="9"/>
      <c r="AF83" s="9"/>
      <c r="AG83" s="9"/>
      <c r="AL83" s="9" t="s">
        <v>66</v>
      </c>
    </row>
    <row r="84" spans="1:38" customFormat="1" ht="23.25" x14ac:dyDescent="0.25">
      <c r="A84" s="10" t="s">
        <v>130</v>
      </c>
      <c r="B84" s="11" t="s">
        <v>130</v>
      </c>
      <c r="C84" s="12" t="s">
        <v>131</v>
      </c>
      <c r="D84" s="148" t="s">
        <v>132</v>
      </c>
      <c r="E84" s="148"/>
      <c r="F84" s="148"/>
      <c r="G84" s="11" t="s">
        <v>133</v>
      </c>
      <c r="H84" s="11">
        <v>3.47</v>
      </c>
      <c r="I84" s="11" t="s">
        <v>24</v>
      </c>
      <c r="J84" s="11" t="s">
        <v>134</v>
      </c>
      <c r="K84" s="13"/>
      <c r="L84" s="11"/>
      <c r="M84" s="13"/>
      <c r="N84" s="11"/>
      <c r="O84" s="14"/>
      <c r="AE84" s="9"/>
      <c r="AF84" s="9"/>
      <c r="AG84" s="9" t="s">
        <v>132</v>
      </c>
      <c r="AL84" s="9"/>
    </row>
    <row r="85" spans="1:38" customFormat="1" ht="57" x14ac:dyDescent="0.25">
      <c r="A85" s="15"/>
      <c r="B85" s="16"/>
      <c r="C85" s="17" t="s">
        <v>47</v>
      </c>
      <c r="D85" s="149" t="s">
        <v>48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50"/>
      <c r="AE85" s="9"/>
      <c r="AF85" s="9"/>
      <c r="AG85" s="9"/>
      <c r="AH85" s="2" t="s">
        <v>48</v>
      </c>
      <c r="AL85" s="9"/>
    </row>
    <row r="86" spans="1:38" customFormat="1" ht="15" x14ac:dyDescent="0.25">
      <c r="A86" s="15"/>
      <c r="B86" s="18"/>
      <c r="C86" s="17" t="s">
        <v>24</v>
      </c>
      <c r="D86" s="144" t="s">
        <v>49</v>
      </c>
      <c r="E86" s="144"/>
      <c r="F86" s="144"/>
      <c r="G86" s="19"/>
      <c r="H86" s="20"/>
      <c r="I86" s="20"/>
      <c r="J86" s="20"/>
      <c r="K86" s="24">
        <v>1494.14</v>
      </c>
      <c r="L86" s="22">
        <v>1.1499999999999999</v>
      </c>
      <c r="M86" s="24">
        <v>5962.37</v>
      </c>
      <c r="N86" s="22">
        <v>44.77</v>
      </c>
      <c r="O86" s="23">
        <v>266935.3</v>
      </c>
      <c r="AE86" s="9"/>
      <c r="AF86" s="9"/>
      <c r="AG86" s="9"/>
      <c r="AI86" s="2" t="s">
        <v>49</v>
      </c>
      <c r="AL86" s="9"/>
    </row>
    <row r="87" spans="1:38" customFormat="1" ht="15" x14ac:dyDescent="0.25">
      <c r="A87" s="15"/>
      <c r="B87" s="18"/>
      <c r="C87" s="17" t="s">
        <v>50</v>
      </c>
      <c r="D87" s="144" t="s">
        <v>51</v>
      </c>
      <c r="E87" s="144"/>
      <c r="F87" s="144"/>
      <c r="G87" s="19"/>
      <c r="H87" s="20"/>
      <c r="I87" s="20"/>
      <c r="J87" s="20"/>
      <c r="K87" s="24">
        <v>4292.7299999999996</v>
      </c>
      <c r="L87" s="22">
        <v>1.1499999999999999</v>
      </c>
      <c r="M87" s="24">
        <v>17130.14</v>
      </c>
      <c r="N87" s="22">
        <v>13.24</v>
      </c>
      <c r="O87" s="23">
        <v>226803.05</v>
      </c>
      <c r="AE87" s="9"/>
      <c r="AF87" s="9"/>
      <c r="AG87" s="9"/>
      <c r="AI87" s="2" t="s">
        <v>51</v>
      </c>
      <c r="AL87" s="9"/>
    </row>
    <row r="88" spans="1:38" customFormat="1" ht="15" x14ac:dyDescent="0.25">
      <c r="A88" s="15"/>
      <c r="B88" s="18"/>
      <c r="C88" s="17" t="s">
        <v>52</v>
      </c>
      <c r="D88" s="144" t="s">
        <v>53</v>
      </c>
      <c r="E88" s="144"/>
      <c r="F88" s="144"/>
      <c r="G88" s="19"/>
      <c r="H88" s="20"/>
      <c r="I88" s="20"/>
      <c r="J88" s="20"/>
      <c r="K88" s="21">
        <v>464.37</v>
      </c>
      <c r="L88" s="22">
        <v>1.1499999999999999</v>
      </c>
      <c r="M88" s="24">
        <v>1853.07</v>
      </c>
      <c r="N88" s="22">
        <v>44.77</v>
      </c>
      <c r="O88" s="23">
        <v>82961.94</v>
      </c>
      <c r="AE88" s="9"/>
      <c r="AF88" s="9"/>
      <c r="AG88" s="9"/>
      <c r="AI88" s="2" t="s">
        <v>53</v>
      </c>
      <c r="AL88" s="9"/>
    </row>
    <row r="89" spans="1:38" customFormat="1" ht="15" x14ac:dyDescent="0.25">
      <c r="A89" s="25"/>
      <c r="B89" s="18"/>
      <c r="C89" s="17"/>
      <c r="D89" s="144" t="s">
        <v>56</v>
      </c>
      <c r="E89" s="144"/>
      <c r="F89" s="144"/>
      <c r="G89" s="19" t="s">
        <v>57</v>
      </c>
      <c r="H89" s="35">
        <v>179.8</v>
      </c>
      <c r="I89" s="22">
        <v>1.1499999999999999</v>
      </c>
      <c r="J89" s="44">
        <v>717.49189999999999</v>
      </c>
      <c r="K89" s="27"/>
      <c r="L89" s="20"/>
      <c r="M89" s="27"/>
      <c r="N89" s="20"/>
      <c r="O89" s="28"/>
      <c r="AE89" s="9"/>
      <c r="AF89" s="9"/>
      <c r="AG89" s="9"/>
      <c r="AJ89" s="2" t="s">
        <v>56</v>
      </c>
      <c r="AL89" s="9"/>
    </row>
    <row r="90" spans="1:38" customFormat="1" ht="15" x14ac:dyDescent="0.25">
      <c r="A90" s="25"/>
      <c r="B90" s="18"/>
      <c r="C90" s="17"/>
      <c r="D90" s="144" t="s">
        <v>58</v>
      </c>
      <c r="E90" s="144"/>
      <c r="F90" s="144"/>
      <c r="G90" s="19" t="s">
        <v>57</v>
      </c>
      <c r="H90" s="22">
        <v>45.63</v>
      </c>
      <c r="I90" s="22">
        <v>1.1499999999999999</v>
      </c>
      <c r="J90" s="46">
        <v>182.08651499999999</v>
      </c>
      <c r="K90" s="27"/>
      <c r="L90" s="20"/>
      <c r="M90" s="27"/>
      <c r="N90" s="20"/>
      <c r="O90" s="28"/>
      <c r="AE90" s="9"/>
      <c r="AF90" s="9"/>
      <c r="AG90" s="9"/>
      <c r="AJ90" s="2" t="s">
        <v>58</v>
      </c>
      <c r="AL90" s="9"/>
    </row>
    <row r="91" spans="1:38" customFormat="1" ht="15" x14ac:dyDescent="0.25">
      <c r="A91" s="29"/>
      <c r="B91" s="19"/>
      <c r="C91" s="17"/>
      <c r="D91" s="152" t="s">
        <v>59</v>
      </c>
      <c r="E91" s="152"/>
      <c r="F91" s="152"/>
      <c r="G91" s="30"/>
      <c r="H91" s="31"/>
      <c r="I91" s="31"/>
      <c r="J91" s="31"/>
      <c r="K91" s="32">
        <v>5786.87</v>
      </c>
      <c r="L91" s="31"/>
      <c r="M91" s="32">
        <v>23092.51</v>
      </c>
      <c r="N91" s="31"/>
      <c r="O91" s="33">
        <v>493738.35</v>
      </c>
      <c r="AE91" s="9"/>
      <c r="AF91" s="9"/>
      <c r="AG91" s="9"/>
      <c r="AK91" s="2" t="s">
        <v>59</v>
      </c>
      <c r="AL91" s="9"/>
    </row>
    <row r="92" spans="1:38" customFormat="1" ht="15" x14ac:dyDescent="0.25">
      <c r="A92" s="25"/>
      <c r="B92" s="18"/>
      <c r="C92" s="17"/>
      <c r="D92" s="144" t="s">
        <v>60</v>
      </c>
      <c r="E92" s="144"/>
      <c r="F92" s="144"/>
      <c r="G92" s="19"/>
      <c r="H92" s="20"/>
      <c r="I92" s="20"/>
      <c r="J92" s="20"/>
      <c r="K92" s="27"/>
      <c r="L92" s="20"/>
      <c r="M92" s="24">
        <v>7815.44</v>
      </c>
      <c r="N92" s="20"/>
      <c r="O92" s="23">
        <v>349897.24</v>
      </c>
      <c r="AE92" s="9"/>
      <c r="AF92" s="9"/>
      <c r="AG92" s="9"/>
      <c r="AJ92" s="2" t="s">
        <v>60</v>
      </c>
      <c r="AL92" s="9"/>
    </row>
    <row r="93" spans="1:38" customFormat="1" ht="56.25" x14ac:dyDescent="0.25">
      <c r="A93" s="25"/>
      <c r="B93" s="18"/>
      <c r="C93" s="17" t="s">
        <v>61</v>
      </c>
      <c r="D93" s="144" t="s">
        <v>62</v>
      </c>
      <c r="E93" s="144"/>
      <c r="F93" s="144"/>
      <c r="G93" s="19" t="s">
        <v>63</v>
      </c>
      <c r="H93" s="34">
        <v>147</v>
      </c>
      <c r="I93" s="20"/>
      <c r="J93" s="34">
        <v>147</v>
      </c>
      <c r="K93" s="27"/>
      <c r="L93" s="20"/>
      <c r="M93" s="24">
        <v>11488.7</v>
      </c>
      <c r="N93" s="20"/>
      <c r="O93" s="23">
        <v>514348.94</v>
      </c>
      <c r="AE93" s="9"/>
      <c r="AF93" s="9"/>
      <c r="AG93" s="9"/>
      <c r="AJ93" s="2" t="s">
        <v>62</v>
      </c>
      <c r="AL93" s="9"/>
    </row>
    <row r="94" spans="1:38" customFormat="1" ht="78.75" x14ac:dyDescent="0.25">
      <c r="A94" s="25"/>
      <c r="B94" s="18"/>
      <c r="C94" s="17" t="s">
        <v>64</v>
      </c>
      <c r="D94" s="144" t="s">
        <v>65</v>
      </c>
      <c r="E94" s="144"/>
      <c r="F94" s="144"/>
      <c r="G94" s="19" t="s">
        <v>63</v>
      </c>
      <c r="H94" s="34">
        <v>134</v>
      </c>
      <c r="I94" s="22">
        <v>0.85</v>
      </c>
      <c r="J94" s="35">
        <v>113.9</v>
      </c>
      <c r="K94" s="27"/>
      <c r="L94" s="20"/>
      <c r="M94" s="24">
        <v>8901.7900000000009</v>
      </c>
      <c r="N94" s="20"/>
      <c r="O94" s="23">
        <v>398532.96</v>
      </c>
      <c r="AE94" s="9"/>
      <c r="AF94" s="9"/>
      <c r="AG94" s="9"/>
      <c r="AJ94" s="2" t="s">
        <v>65</v>
      </c>
      <c r="AL94" s="9"/>
    </row>
    <row r="95" spans="1:38" customFormat="1" ht="15" x14ac:dyDescent="0.25">
      <c r="A95" s="15"/>
      <c r="B95" s="36"/>
      <c r="C95" s="37"/>
      <c r="D95" s="151" t="s">
        <v>66</v>
      </c>
      <c r="E95" s="151"/>
      <c r="F95" s="151"/>
      <c r="G95" s="11"/>
      <c r="H95" s="38"/>
      <c r="I95" s="38"/>
      <c r="J95" s="38"/>
      <c r="K95" s="39"/>
      <c r="L95" s="38"/>
      <c r="M95" s="40">
        <v>43483</v>
      </c>
      <c r="N95" s="31"/>
      <c r="O95" s="41">
        <v>1406620.25</v>
      </c>
      <c r="AE95" s="9"/>
      <c r="AF95" s="9"/>
      <c r="AG95" s="9"/>
      <c r="AL95" s="9" t="s">
        <v>66</v>
      </c>
    </row>
    <row r="96" spans="1:38" customFormat="1" ht="23.25" x14ac:dyDescent="0.25">
      <c r="A96" s="10" t="s">
        <v>135</v>
      </c>
      <c r="B96" s="11" t="s">
        <v>135</v>
      </c>
      <c r="C96" s="12" t="s">
        <v>136</v>
      </c>
      <c r="D96" s="148" t="s">
        <v>137</v>
      </c>
      <c r="E96" s="148"/>
      <c r="F96" s="148"/>
      <c r="G96" s="11" t="s">
        <v>133</v>
      </c>
      <c r="H96" s="11">
        <v>5.4790000000000001</v>
      </c>
      <c r="I96" s="11" t="s">
        <v>24</v>
      </c>
      <c r="J96" s="11" t="s">
        <v>138</v>
      </c>
      <c r="K96" s="13"/>
      <c r="L96" s="11"/>
      <c r="M96" s="13"/>
      <c r="N96" s="11"/>
      <c r="O96" s="14"/>
      <c r="AE96" s="9"/>
      <c r="AF96" s="9"/>
      <c r="AG96" s="9" t="s">
        <v>137</v>
      </c>
      <c r="AL96" s="9"/>
    </row>
    <row r="97" spans="1:38" customFormat="1" ht="57" x14ac:dyDescent="0.25">
      <c r="A97" s="15"/>
      <c r="B97" s="16"/>
      <c r="C97" s="17" t="s">
        <v>47</v>
      </c>
      <c r="D97" s="149" t="s">
        <v>48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50"/>
      <c r="AE97" s="9"/>
      <c r="AF97" s="9"/>
      <c r="AG97" s="9"/>
      <c r="AH97" s="2" t="s">
        <v>48</v>
      </c>
      <c r="AL97" s="9"/>
    </row>
    <row r="98" spans="1:38" customFormat="1" ht="15" x14ac:dyDescent="0.25">
      <c r="A98" s="15"/>
      <c r="B98" s="18"/>
      <c r="C98" s="17" t="s">
        <v>24</v>
      </c>
      <c r="D98" s="144" t="s">
        <v>49</v>
      </c>
      <c r="E98" s="144"/>
      <c r="F98" s="144"/>
      <c r="G98" s="19"/>
      <c r="H98" s="20"/>
      <c r="I98" s="20"/>
      <c r="J98" s="20"/>
      <c r="K98" s="21">
        <v>103.12</v>
      </c>
      <c r="L98" s="22">
        <v>1.1499999999999999</v>
      </c>
      <c r="M98" s="21">
        <v>649.74</v>
      </c>
      <c r="N98" s="22">
        <v>44.77</v>
      </c>
      <c r="O98" s="23">
        <v>29088.86</v>
      </c>
      <c r="AE98" s="9"/>
      <c r="AF98" s="9"/>
      <c r="AG98" s="9"/>
      <c r="AI98" s="2" t="s">
        <v>49</v>
      </c>
      <c r="AL98" s="9"/>
    </row>
    <row r="99" spans="1:38" customFormat="1" ht="15" x14ac:dyDescent="0.25">
      <c r="A99" s="15"/>
      <c r="B99" s="18"/>
      <c r="C99" s="17" t="s">
        <v>50</v>
      </c>
      <c r="D99" s="144" t="s">
        <v>51</v>
      </c>
      <c r="E99" s="144"/>
      <c r="F99" s="144"/>
      <c r="G99" s="19"/>
      <c r="H99" s="20"/>
      <c r="I99" s="20"/>
      <c r="J99" s="20"/>
      <c r="K99" s="21">
        <v>407.65</v>
      </c>
      <c r="L99" s="22">
        <v>1.1499999999999999</v>
      </c>
      <c r="M99" s="24">
        <v>2568.54</v>
      </c>
      <c r="N99" s="22">
        <v>13.24</v>
      </c>
      <c r="O99" s="23">
        <v>34007.47</v>
      </c>
      <c r="AE99" s="9"/>
      <c r="AF99" s="9"/>
      <c r="AG99" s="9"/>
      <c r="AI99" s="2" t="s">
        <v>51</v>
      </c>
      <c r="AL99" s="9"/>
    </row>
    <row r="100" spans="1:38" customFormat="1" ht="15" x14ac:dyDescent="0.25">
      <c r="A100" s="15"/>
      <c r="B100" s="18"/>
      <c r="C100" s="17" t="s">
        <v>52</v>
      </c>
      <c r="D100" s="144" t="s">
        <v>53</v>
      </c>
      <c r="E100" s="144"/>
      <c r="F100" s="144"/>
      <c r="G100" s="19"/>
      <c r="H100" s="20"/>
      <c r="I100" s="20"/>
      <c r="J100" s="20"/>
      <c r="K100" s="21">
        <v>50.3</v>
      </c>
      <c r="L100" s="22">
        <v>1.1499999999999999</v>
      </c>
      <c r="M100" s="21">
        <v>316.93</v>
      </c>
      <c r="N100" s="22">
        <v>44.77</v>
      </c>
      <c r="O100" s="23">
        <v>14188.96</v>
      </c>
      <c r="AE100" s="9"/>
      <c r="AF100" s="9"/>
      <c r="AG100" s="9"/>
      <c r="AI100" s="2" t="s">
        <v>53</v>
      </c>
      <c r="AL100" s="9"/>
    </row>
    <row r="101" spans="1:38" customFormat="1" ht="15" x14ac:dyDescent="0.25">
      <c r="A101" s="25"/>
      <c r="B101" s="18"/>
      <c r="C101" s="17"/>
      <c r="D101" s="144" t="s">
        <v>56</v>
      </c>
      <c r="E101" s="144"/>
      <c r="F101" s="144"/>
      <c r="G101" s="19" t="s">
        <v>57</v>
      </c>
      <c r="H101" s="22">
        <v>13.22</v>
      </c>
      <c r="I101" s="22">
        <v>1.1499999999999999</v>
      </c>
      <c r="J101" s="46">
        <v>83.297236999999996</v>
      </c>
      <c r="K101" s="27"/>
      <c r="L101" s="20"/>
      <c r="M101" s="27"/>
      <c r="N101" s="20"/>
      <c r="O101" s="28"/>
      <c r="AE101" s="9"/>
      <c r="AF101" s="9"/>
      <c r="AG101" s="9"/>
      <c r="AJ101" s="2" t="s">
        <v>56</v>
      </c>
      <c r="AL101" s="9"/>
    </row>
    <row r="102" spans="1:38" customFormat="1" ht="15" x14ac:dyDescent="0.25">
      <c r="A102" s="25"/>
      <c r="B102" s="18"/>
      <c r="C102" s="17"/>
      <c r="D102" s="144" t="s">
        <v>58</v>
      </c>
      <c r="E102" s="144"/>
      <c r="F102" s="144"/>
      <c r="G102" s="19" t="s">
        <v>57</v>
      </c>
      <c r="H102" s="22">
        <v>3.79</v>
      </c>
      <c r="I102" s="22">
        <v>1.1499999999999999</v>
      </c>
      <c r="J102" s="26">
        <v>23.880221500000001</v>
      </c>
      <c r="K102" s="27"/>
      <c r="L102" s="20"/>
      <c r="M102" s="27"/>
      <c r="N102" s="20"/>
      <c r="O102" s="28"/>
      <c r="AE102" s="9"/>
      <c r="AF102" s="9"/>
      <c r="AG102" s="9"/>
      <c r="AJ102" s="2" t="s">
        <v>58</v>
      </c>
      <c r="AL102" s="9"/>
    </row>
    <row r="103" spans="1:38" customFormat="1" ht="15" x14ac:dyDescent="0.25">
      <c r="A103" s="29"/>
      <c r="B103" s="19"/>
      <c r="C103" s="17"/>
      <c r="D103" s="152" t="s">
        <v>59</v>
      </c>
      <c r="E103" s="152"/>
      <c r="F103" s="152"/>
      <c r="G103" s="30"/>
      <c r="H103" s="31"/>
      <c r="I103" s="31"/>
      <c r="J103" s="31"/>
      <c r="K103" s="47">
        <v>510.77</v>
      </c>
      <c r="L103" s="31"/>
      <c r="M103" s="32">
        <v>3218.28</v>
      </c>
      <c r="N103" s="31"/>
      <c r="O103" s="33">
        <v>63096.33</v>
      </c>
      <c r="AE103" s="9"/>
      <c r="AF103" s="9"/>
      <c r="AG103" s="9"/>
      <c r="AK103" s="2" t="s">
        <v>59</v>
      </c>
      <c r="AL103" s="9"/>
    </row>
    <row r="104" spans="1:38" customFormat="1" ht="15" x14ac:dyDescent="0.25">
      <c r="A104" s="25"/>
      <c r="B104" s="18"/>
      <c r="C104" s="17"/>
      <c r="D104" s="144" t="s">
        <v>60</v>
      </c>
      <c r="E104" s="144"/>
      <c r="F104" s="144"/>
      <c r="G104" s="19"/>
      <c r="H104" s="20"/>
      <c r="I104" s="20"/>
      <c r="J104" s="20"/>
      <c r="K104" s="27"/>
      <c r="L104" s="20"/>
      <c r="M104" s="21">
        <v>966.67</v>
      </c>
      <c r="N104" s="20"/>
      <c r="O104" s="23">
        <v>43277.82</v>
      </c>
      <c r="AE104" s="9"/>
      <c r="AF104" s="9"/>
      <c r="AG104" s="9"/>
      <c r="AJ104" s="2" t="s">
        <v>60</v>
      </c>
      <c r="AL104" s="9"/>
    </row>
    <row r="105" spans="1:38" customFormat="1" ht="56.25" x14ac:dyDescent="0.25">
      <c r="A105" s="25"/>
      <c r="B105" s="18"/>
      <c r="C105" s="17" t="s">
        <v>61</v>
      </c>
      <c r="D105" s="144" t="s">
        <v>62</v>
      </c>
      <c r="E105" s="144"/>
      <c r="F105" s="144"/>
      <c r="G105" s="19" t="s">
        <v>63</v>
      </c>
      <c r="H105" s="34">
        <v>147</v>
      </c>
      <c r="I105" s="20"/>
      <c r="J105" s="34">
        <v>147</v>
      </c>
      <c r="K105" s="27"/>
      <c r="L105" s="20"/>
      <c r="M105" s="24">
        <v>1421</v>
      </c>
      <c r="N105" s="20"/>
      <c r="O105" s="23">
        <v>63618.400000000001</v>
      </c>
      <c r="AE105" s="9"/>
      <c r="AF105" s="9"/>
      <c r="AG105" s="9"/>
      <c r="AJ105" s="2" t="s">
        <v>62</v>
      </c>
      <c r="AL105" s="9"/>
    </row>
    <row r="106" spans="1:38" customFormat="1" ht="78.75" x14ac:dyDescent="0.25">
      <c r="A106" s="25"/>
      <c r="B106" s="18"/>
      <c r="C106" s="17" t="s">
        <v>64</v>
      </c>
      <c r="D106" s="144" t="s">
        <v>65</v>
      </c>
      <c r="E106" s="144"/>
      <c r="F106" s="144"/>
      <c r="G106" s="19" t="s">
        <v>63</v>
      </c>
      <c r="H106" s="34">
        <v>134</v>
      </c>
      <c r="I106" s="22">
        <v>0.85</v>
      </c>
      <c r="J106" s="35">
        <v>113.9</v>
      </c>
      <c r="K106" s="27"/>
      <c r="L106" s="20"/>
      <c r="M106" s="24">
        <v>1101.04</v>
      </c>
      <c r="N106" s="20"/>
      <c r="O106" s="23">
        <v>49293.440000000002</v>
      </c>
      <c r="AE106" s="9"/>
      <c r="AF106" s="9"/>
      <c r="AG106" s="9"/>
      <c r="AJ106" s="2" t="s">
        <v>65</v>
      </c>
      <c r="AL106" s="9"/>
    </row>
    <row r="107" spans="1:38" customFormat="1" ht="15" x14ac:dyDescent="0.25">
      <c r="A107" s="15"/>
      <c r="B107" s="36"/>
      <c r="C107" s="37"/>
      <c r="D107" s="151" t="s">
        <v>66</v>
      </c>
      <c r="E107" s="151"/>
      <c r="F107" s="151"/>
      <c r="G107" s="11"/>
      <c r="H107" s="38"/>
      <c r="I107" s="38"/>
      <c r="J107" s="38"/>
      <c r="K107" s="39"/>
      <c r="L107" s="38"/>
      <c r="M107" s="40">
        <v>5740.32</v>
      </c>
      <c r="N107" s="31"/>
      <c r="O107" s="41">
        <v>176008.17</v>
      </c>
      <c r="AE107" s="9"/>
      <c r="AF107" s="9"/>
      <c r="AG107" s="9"/>
      <c r="AL107" s="9" t="s">
        <v>66</v>
      </c>
    </row>
    <row r="108" spans="1:38" customFormat="1" ht="34.5" x14ac:dyDescent="0.25">
      <c r="A108" s="10" t="s">
        <v>139</v>
      </c>
      <c r="B108" s="11" t="s">
        <v>139</v>
      </c>
      <c r="C108" s="12" t="s">
        <v>140</v>
      </c>
      <c r="D108" s="148" t="s">
        <v>141</v>
      </c>
      <c r="E108" s="148"/>
      <c r="F108" s="148"/>
      <c r="G108" s="11" t="s">
        <v>133</v>
      </c>
      <c r="H108" s="11">
        <v>0.20380000000000001</v>
      </c>
      <c r="I108" s="11" t="s">
        <v>24</v>
      </c>
      <c r="J108" s="11" t="s">
        <v>142</v>
      </c>
      <c r="K108" s="13"/>
      <c r="L108" s="11"/>
      <c r="M108" s="13"/>
      <c r="N108" s="11"/>
      <c r="O108" s="14"/>
      <c r="AE108" s="9"/>
      <c r="AF108" s="9"/>
      <c r="AG108" s="9" t="s">
        <v>141</v>
      </c>
      <c r="AL108" s="9"/>
    </row>
    <row r="109" spans="1:38" customFormat="1" ht="57" x14ac:dyDescent="0.25">
      <c r="A109" s="15"/>
      <c r="B109" s="16"/>
      <c r="C109" s="17" t="s">
        <v>47</v>
      </c>
      <c r="D109" s="149" t="s">
        <v>48</v>
      </c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50"/>
      <c r="AE109" s="9"/>
      <c r="AF109" s="9"/>
      <c r="AG109" s="9"/>
      <c r="AH109" s="2" t="s">
        <v>48</v>
      </c>
      <c r="AL109" s="9"/>
    </row>
    <row r="110" spans="1:38" customFormat="1" ht="15" x14ac:dyDescent="0.25">
      <c r="A110" s="15"/>
      <c r="B110" s="18"/>
      <c r="C110" s="17" t="s">
        <v>24</v>
      </c>
      <c r="D110" s="144" t="s">
        <v>49</v>
      </c>
      <c r="E110" s="144"/>
      <c r="F110" s="144"/>
      <c r="G110" s="19"/>
      <c r="H110" s="20"/>
      <c r="I110" s="20"/>
      <c r="J110" s="20"/>
      <c r="K110" s="21">
        <v>315.26</v>
      </c>
      <c r="L110" s="22">
        <v>1.1499999999999999</v>
      </c>
      <c r="M110" s="21">
        <v>73.89</v>
      </c>
      <c r="N110" s="22">
        <v>44.77</v>
      </c>
      <c r="O110" s="23">
        <v>3308.06</v>
      </c>
      <c r="AE110" s="9"/>
      <c r="AF110" s="9"/>
      <c r="AG110" s="9"/>
      <c r="AI110" s="2" t="s">
        <v>49</v>
      </c>
      <c r="AL110" s="9"/>
    </row>
    <row r="111" spans="1:38" customFormat="1" ht="15" x14ac:dyDescent="0.25">
      <c r="A111" s="15"/>
      <c r="B111" s="18"/>
      <c r="C111" s="17" t="s">
        <v>50</v>
      </c>
      <c r="D111" s="144" t="s">
        <v>51</v>
      </c>
      <c r="E111" s="144"/>
      <c r="F111" s="144"/>
      <c r="G111" s="19"/>
      <c r="H111" s="20"/>
      <c r="I111" s="20"/>
      <c r="J111" s="20"/>
      <c r="K111" s="24">
        <v>2731.49</v>
      </c>
      <c r="L111" s="22">
        <v>1.1499999999999999</v>
      </c>
      <c r="M111" s="21">
        <v>640.17999999999995</v>
      </c>
      <c r="N111" s="22">
        <v>13.24</v>
      </c>
      <c r="O111" s="23">
        <v>8475.98</v>
      </c>
      <c r="AE111" s="9"/>
      <c r="AF111" s="9"/>
      <c r="AG111" s="9"/>
      <c r="AI111" s="2" t="s">
        <v>51</v>
      </c>
      <c r="AL111" s="9"/>
    </row>
    <row r="112" spans="1:38" customFormat="1" ht="15" x14ac:dyDescent="0.25">
      <c r="A112" s="15"/>
      <c r="B112" s="18"/>
      <c r="C112" s="17" t="s">
        <v>52</v>
      </c>
      <c r="D112" s="144" t="s">
        <v>53</v>
      </c>
      <c r="E112" s="144"/>
      <c r="F112" s="144"/>
      <c r="G112" s="19"/>
      <c r="H112" s="20"/>
      <c r="I112" s="20"/>
      <c r="J112" s="20"/>
      <c r="K112" s="21">
        <v>372.49</v>
      </c>
      <c r="L112" s="22">
        <v>1.1499999999999999</v>
      </c>
      <c r="M112" s="21">
        <v>87.3</v>
      </c>
      <c r="N112" s="22">
        <v>44.77</v>
      </c>
      <c r="O112" s="23">
        <v>3908.42</v>
      </c>
      <c r="AE112" s="9"/>
      <c r="AF112" s="9"/>
      <c r="AG112" s="9"/>
      <c r="AI112" s="2" t="s">
        <v>53</v>
      </c>
      <c r="AL112" s="9"/>
    </row>
    <row r="113" spans="1:38" customFormat="1" ht="15" x14ac:dyDescent="0.25">
      <c r="A113" s="25"/>
      <c r="B113" s="18"/>
      <c r="C113" s="17"/>
      <c r="D113" s="144" t="s">
        <v>56</v>
      </c>
      <c r="E113" s="144"/>
      <c r="F113" s="144"/>
      <c r="G113" s="19" t="s">
        <v>57</v>
      </c>
      <c r="H113" s="22">
        <v>38.26</v>
      </c>
      <c r="I113" s="22">
        <v>1.1499999999999999</v>
      </c>
      <c r="J113" s="26">
        <v>8.9669962000000005</v>
      </c>
      <c r="K113" s="27"/>
      <c r="L113" s="20"/>
      <c r="M113" s="27"/>
      <c r="N113" s="20"/>
      <c r="O113" s="28"/>
      <c r="AE113" s="9"/>
      <c r="AF113" s="9"/>
      <c r="AG113" s="9"/>
      <c r="AJ113" s="2" t="s">
        <v>56</v>
      </c>
      <c r="AL113" s="9"/>
    </row>
    <row r="114" spans="1:38" customFormat="1" ht="15" x14ac:dyDescent="0.25">
      <c r="A114" s="25"/>
      <c r="B114" s="18"/>
      <c r="C114" s="17"/>
      <c r="D114" s="144" t="s">
        <v>58</v>
      </c>
      <c r="E114" s="144"/>
      <c r="F114" s="144"/>
      <c r="G114" s="19" t="s">
        <v>57</v>
      </c>
      <c r="H114" s="22">
        <v>29.58</v>
      </c>
      <c r="I114" s="22">
        <v>1.1499999999999999</v>
      </c>
      <c r="J114" s="26">
        <v>6.9326645999999998</v>
      </c>
      <c r="K114" s="27"/>
      <c r="L114" s="20"/>
      <c r="M114" s="27"/>
      <c r="N114" s="20"/>
      <c r="O114" s="28"/>
      <c r="AE114" s="9"/>
      <c r="AF114" s="9"/>
      <c r="AG114" s="9"/>
      <c r="AJ114" s="2" t="s">
        <v>58</v>
      </c>
      <c r="AL114" s="9"/>
    </row>
    <row r="115" spans="1:38" customFormat="1" ht="15" x14ac:dyDescent="0.25">
      <c r="A115" s="29"/>
      <c r="B115" s="19"/>
      <c r="C115" s="17"/>
      <c r="D115" s="152" t="s">
        <v>59</v>
      </c>
      <c r="E115" s="152"/>
      <c r="F115" s="152"/>
      <c r="G115" s="30"/>
      <c r="H115" s="31"/>
      <c r="I115" s="31"/>
      <c r="J115" s="31"/>
      <c r="K115" s="32">
        <v>3046.75</v>
      </c>
      <c r="L115" s="31"/>
      <c r="M115" s="47">
        <v>714.07</v>
      </c>
      <c r="N115" s="31"/>
      <c r="O115" s="33">
        <v>11784.04</v>
      </c>
      <c r="AE115" s="9"/>
      <c r="AF115" s="9"/>
      <c r="AG115" s="9"/>
      <c r="AK115" s="2" t="s">
        <v>59</v>
      </c>
      <c r="AL115" s="9"/>
    </row>
    <row r="116" spans="1:38" customFormat="1" ht="15" x14ac:dyDescent="0.25">
      <c r="A116" s="25"/>
      <c r="B116" s="18"/>
      <c r="C116" s="17"/>
      <c r="D116" s="144" t="s">
        <v>60</v>
      </c>
      <c r="E116" s="144"/>
      <c r="F116" s="144"/>
      <c r="G116" s="19"/>
      <c r="H116" s="20"/>
      <c r="I116" s="20"/>
      <c r="J116" s="20"/>
      <c r="K116" s="27"/>
      <c r="L116" s="20"/>
      <c r="M116" s="21">
        <v>161.19</v>
      </c>
      <c r="N116" s="20"/>
      <c r="O116" s="23">
        <v>7216.48</v>
      </c>
      <c r="AE116" s="9"/>
      <c r="AF116" s="9"/>
      <c r="AG116" s="9"/>
      <c r="AJ116" s="2" t="s">
        <v>60</v>
      </c>
      <c r="AL116" s="9"/>
    </row>
    <row r="117" spans="1:38" customFormat="1" ht="56.25" x14ac:dyDescent="0.25">
      <c r="A117" s="25"/>
      <c r="B117" s="18"/>
      <c r="C117" s="17" t="s">
        <v>61</v>
      </c>
      <c r="D117" s="144" t="s">
        <v>62</v>
      </c>
      <c r="E117" s="144"/>
      <c r="F117" s="144"/>
      <c r="G117" s="19" t="s">
        <v>63</v>
      </c>
      <c r="H117" s="34">
        <v>147</v>
      </c>
      <c r="I117" s="20"/>
      <c r="J117" s="34">
        <v>147</v>
      </c>
      <c r="K117" s="27"/>
      <c r="L117" s="20"/>
      <c r="M117" s="21">
        <v>236.95</v>
      </c>
      <c r="N117" s="20"/>
      <c r="O117" s="23">
        <v>10608.23</v>
      </c>
      <c r="AE117" s="9"/>
      <c r="AF117" s="9"/>
      <c r="AG117" s="9"/>
      <c r="AJ117" s="2" t="s">
        <v>62</v>
      </c>
      <c r="AL117" s="9"/>
    </row>
    <row r="118" spans="1:38" customFormat="1" ht="78.75" x14ac:dyDescent="0.25">
      <c r="A118" s="25"/>
      <c r="B118" s="18"/>
      <c r="C118" s="17" t="s">
        <v>64</v>
      </c>
      <c r="D118" s="144" t="s">
        <v>65</v>
      </c>
      <c r="E118" s="144"/>
      <c r="F118" s="144"/>
      <c r="G118" s="19" t="s">
        <v>63</v>
      </c>
      <c r="H118" s="34">
        <v>134</v>
      </c>
      <c r="I118" s="22">
        <v>0.85</v>
      </c>
      <c r="J118" s="35">
        <v>113.9</v>
      </c>
      <c r="K118" s="27"/>
      <c r="L118" s="20"/>
      <c r="M118" s="21">
        <v>183.6</v>
      </c>
      <c r="N118" s="20"/>
      <c r="O118" s="23">
        <v>8219.57</v>
      </c>
      <c r="AE118" s="9"/>
      <c r="AF118" s="9"/>
      <c r="AG118" s="9"/>
      <c r="AJ118" s="2" t="s">
        <v>65</v>
      </c>
      <c r="AL118" s="9"/>
    </row>
    <row r="119" spans="1:38" customFormat="1" ht="15" x14ac:dyDescent="0.25">
      <c r="A119" s="15"/>
      <c r="B119" s="36"/>
      <c r="C119" s="37"/>
      <c r="D119" s="151" t="s">
        <v>66</v>
      </c>
      <c r="E119" s="151"/>
      <c r="F119" s="151"/>
      <c r="G119" s="11"/>
      <c r="H119" s="38"/>
      <c r="I119" s="38"/>
      <c r="J119" s="38"/>
      <c r="K119" s="39"/>
      <c r="L119" s="38"/>
      <c r="M119" s="40">
        <v>1134.6199999999999</v>
      </c>
      <c r="N119" s="31"/>
      <c r="O119" s="41">
        <v>30611.84</v>
      </c>
      <c r="AE119" s="9"/>
      <c r="AF119" s="9"/>
      <c r="AG119" s="9"/>
      <c r="AL119" s="9" t="s">
        <v>66</v>
      </c>
    </row>
    <row r="120" spans="1:38" customFormat="1" ht="57" x14ac:dyDescent="0.25">
      <c r="A120" s="10" t="s">
        <v>143</v>
      </c>
      <c r="B120" s="11" t="s">
        <v>143</v>
      </c>
      <c r="C120" s="12" t="s">
        <v>144</v>
      </c>
      <c r="D120" s="148" t="s">
        <v>145</v>
      </c>
      <c r="E120" s="148"/>
      <c r="F120" s="148"/>
      <c r="G120" s="11" t="s">
        <v>91</v>
      </c>
      <c r="H120" s="11">
        <v>84.51</v>
      </c>
      <c r="I120" s="11" t="s">
        <v>24</v>
      </c>
      <c r="J120" s="11" t="s">
        <v>146</v>
      </c>
      <c r="K120" s="13"/>
      <c r="L120" s="11"/>
      <c r="M120" s="13"/>
      <c r="N120" s="11"/>
      <c r="O120" s="14"/>
      <c r="AE120" s="9"/>
      <c r="AF120" s="9"/>
      <c r="AG120" s="9" t="s">
        <v>145</v>
      </c>
      <c r="AL120" s="9"/>
    </row>
    <row r="121" spans="1:38" customFormat="1" ht="15" x14ac:dyDescent="0.25">
      <c r="A121" s="15"/>
      <c r="B121" s="18"/>
      <c r="C121" s="17" t="s">
        <v>24</v>
      </c>
      <c r="D121" s="144" t="s">
        <v>49</v>
      </c>
      <c r="E121" s="144"/>
      <c r="F121" s="144"/>
      <c r="G121" s="19"/>
      <c r="H121" s="20"/>
      <c r="I121" s="20"/>
      <c r="J121" s="20"/>
      <c r="K121" s="21">
        <v>8.84</v>
      </c>
      <c r="L121" s="20"/>
      <c r="M121" s="21">
        <v>747.07</v>
      </c>
      <c r="N121" s="22">
        <v>44.77</v>
      </c>
      <c r="O121" s="23">
        <v>33446.32</v>
      </c>
      <c r="AE121" s="9"/>
      <c r="AF121" s="9"/>
      <c r="AG121" s="9"/>
      <c r="AI121" s="2" t="s">
        <v>49</v>
      </c>
      <c r="AL121" s="9"/>
    </row>
    <row r="122" spans="1:38" customFormat="1" ht="15" x14ac:dyDescent="0.25">
      <c r="A122" s="15"/>
      <c r="B122" s="18"/>
      <c r="C122" s="17" t="s">
        <v>50</v>
      </c>
      <c r="D122" s="144" t="s">
        <v>51</v>
      </c>
      <c r="E122" s="144"/>
      <c r="F122" s="144"/>
      <c r="G122" s="19"/>
      <c r="H122" s="20"/>
      <c r="I122" s="20"/>
      <c r="J122" s="20"/>
      <c r="K122" s="21">
        <v>496.84</v>
      </c>
      <c r="L122" s="20"/>
      <c r="M122" s="24">
        <v>41987.95</v>
      </c>
      <c r="N122" s="22">
        <v>13.24</v>
      </c>
      <c r="O122" s="23">
        <v>555920.46</v>
      </c>
      <c r="AE122" s="9"/>
      <c r="AF122" s="9"/>
      <c r="AG122" s="9"/>
      <c r="AI122" s="2" t="s">
        <v>51</v>
      </c>
      <c r="AL122" s="9"/>
    </row>
    <row r="123" spans="1:38" customFormat="1" ht="15" x14ac:dyDescent="0.25">
      <c r="A123" s="15"/>
      <c r="B123" s="18"/>
      <c r="C123" s="17" t="s">
        <v>52</v>
      </c>
      <c r="D123" s="144" t="s">
        <v>53</v>
      </c>
      <c r="E123" s="144"/>
      <c r="F123" s="144"/>
      <c r="G123" s="19"/>
      <c r="H123" s="20"/>
      <c r="I123" s="20"/>
      <c r="J123" s="20"/>
      <c r="K123" s="21">
        <v>51.03</v>
      </c>
      <c r="L123" s="20"/>
      <c r="M123" s="24">
        <v>4312.55</v>
      </c>
      <c r="N123" s="22">
        <v>44.77</v>
      </c>
      <c r="O123" s="23">
        <v>193072.86</v>
      </c>
      <c r="AE123" s="9"/>
      <c r="AF123" s="9"/>
      <c r="AG123" s="9"/>
      <c r="AI123" s="2" t="s">
        <v>53</v>
      </c>
      <c r="AL123" s="9"/>
    </row>
    <row r="124" spans="1:38" customFormat="1" ht="15" x14ac:dyDescent="0.25">
      <c r="A124" s="15"/>
      <c r="B124" s="18"/>
      <c r="C124" s="17" t="s">
        <v>54</v>
      </c>
      <c r="D124" s="144" t="s">
        <v>55</v>
      </c>
      <c r="E124" s="144"/>
      <c r="F124" s="144"/>
      <c r="G124" s="19"/>
      <c r="H124" s="20"/>
      <c r="I124" s="20"/>
      <c r="J124" s="20"/>
      <c r="K124" s="21">
        <v>4.3</v>
      </c>
      <c r="L124" s="20"/>
      <c r="M124" s="21">
        <v>363.39</v>
      </c>
      <c r="N124" s="22">
        <v>8.16</v>
      </c>
      <c r="O124" s="23">
        <v>2965.26</v>
      </c>
      <c r="AE124" s="9"/>
      <c r="AF124" s="9"/>
      <c r="AG124" s="9"/>
      <c r="AI124" s="2" t="s">
        <v>55</v>
      </c>
      <c r="AL124" s="9"/>
    </row>
    <row r="125" spans="1:38" customFormat="1" ht="15" x14ac:dyDescent="0.25">
      <c r="A125" s="25"/>
      <c r="B125" s="18"/>
      <c r="C125" s="17"/>
      <c r="D125" s="144" t="s">
        <v>56</v>
      </c>
      <c r="E125" s="144"/>
      <c r="F125" s="144"/>
      <c r="G125" s="19" t="s">
        <v>57</v>
      </c>
      <c r="H125" s="22">
        <v>0.94</v>
      </c>
      <c r="I125" s="20"/>
      <c r="J125" s="44">
        <v>79.439400000000006</v>
      </c>
      <c r="K125" s="27"/>
      <c r="L125" s="20"/>
      <c r="M125" s="27"/>
      <c r="N125" s="20"/>
      <c r="O125" s="28"/>
      <c r="AE125" s="9"/>
      <c r="AF125" s="9"/>
      <c r="AG125" s="9"/>
      <c r="AJ125" s="2" t="s">
        <v>56</v>
      </c>
      <c r="AL125" s="9"/>
    </row>
    <row r="126" spans="1:38" customFormat="1" ht="15" x14ac:dyDescent="0.25">
      <c r="A126" s="25"/>
      <c r="B126" s="18"/>
      <c r="C126" s="17"/>
      <c r="D126" s="144" t="s">
        <v>58</v>
      </c>
      <c r="E126" s="144"/>
      <c r="F126" s="144"/>
      <c r="G126" s="19" t="s">
        <v>57</v>
      </c>
      <c r="H126" s="22">
        <v>3.78</v>
      </c>
      <c r="I126" s="20"/>
      <c r="J126" s="44">
        <v>319.44779999999997</v>
      </c>
      <c r="K126" s="27"/>
      <c r="L126" s="20"/>
      <c r="M126" s="27"/>
      <c r="N126" s="20"/>
      <c r="O126" s="28"/>
      <c r="AE126" s="9"/>
      <c r="AF126" s="9"/>
      <c r="AG126" s="9"/>
      <c r="AJ126" s="2" t="s">
        <v>58</v>
      </c>
      <c r="AL126" s="9"/>
    </row>
    <row r="127" spans="1:38" customFormat="1" ht="15" x14ac:dyDescent="0.25">
      <c r="A127" s="29"/>
      <c r="B127" s="19"/>
      <c r="C127" s="17"/>
      <c r="D127" s="152" t="s">
        <v>59</v>
      </c>
      <c r="E127" s="152"/>
      <c r="F127" s="152"/>
      <c r="G127" s="30"/>
      <c r="H127" s="31"/>
      <c r="I127" s="31"/>
      <c r="J127" s="31"/>
      <c r="K127" s="47">
        <v>509.98</v>
      </c>
      <c r="L127" s="31"/>
      <c r="M127" s="32">
        <v>43098.41</v>
      </c>
      <c r="N127" s="31"/>
      <c r="O127" s="33">
        <v>592332.04</v>
      </c>
      <c r="AE127" s="9"/>
      <c r="AF127" s="9"/>
      <c r="AG127" s="9"/>
      <c r="AK127" s="2" t="s">
        <v>59</v>
      </c>
      <c r="AL127" s="9"/>
    </row>
    <row r="128" spans="1:38" customFormat="1" ht="15" x14ac:dyDescent="0.25">
      <c r="A128" s="25"/>
      <c r="B128" s="18"/>
      <c r="C128" s="17"/>
      <c r="D128" s="144" t="s">
        <v>60</v>
      </c>
      <c r="E128" s="144"/>
      <c r="F128" s="144"/>
      <c r="G128" s="19"/>
      <c r="H128" s="20"/>
      <c r="I128" s="20"/>
      <c r="J128" s="20"/>
      <c r="K128" s="27"/>
      <c r="L128" s="20"/>
      <c r="M128" s="24">
        <v>5059.62</v>
      </c>
      <c r="N128" s="20"/>
      <c r="O128" s="23">
        <v>226519.18</v>
      </c>
      <c r="AE128" s="9"/>
      <c r="AF128" s="9"/>
      <c r="AG128" s="9"/>
      <c r="AJ128" s="2" t="s">
        <v>60</v>
      </c>
      <c r="AL128" s="9"/>
    </row>
    <row r="129" spans="1:38" customFormat="1" ht="23.25" x14ac:dyDescent="0.25">
      <c r="A129" s="25"/>
      <c r="B129" s="18"/>
      <c r="C129" s="17" t="s">
        <v>147</v>
      </c>
      <c r="D129" s="144" t="s">
        <v>148</v>
      </c>
      <c r="E129" s="144"/>
      <c r="F129" s="144"/>
      <c r="G129" s="19" t="s">
        <v>63</v>
      </c>
      <c r="H129" s="34">
        <v>126</v>
      </c>
      <c r="I129" s="20"/>
      <c r="J129" s="34">
        <v>126</v>
      </c>
      <c r="K129" s="27"/>
      <c r="L129" s="20"/>
      <c r="M129" s="24">
        <v>6375.12</v>
      </c>
      <c r="N129" s="20"/>
      <c r="O129" s="23">
        <v>285414.17</v>
      </c>
      <c r="AE129" s="9"/>
      <c r="AF129" s="9"/>
      <c r="AG129" s="9"/>
      <c r="AJ129" s="2" t="s">
        <v>148</v>
      </c>
      <c r="AL129" s="9"/>
    </row>
    <row r="130" spans="1:38" customFormat="1" ht="33.75" x14ac:dyDescent="0.25">
      <c r="A130" s="25"/>
      <c r="B130" s="18"/>
      <c r="C130" s="17" t="s">
        <v>149</v>
      </c>
      <c r="D130" s="144" t="s">
        <v>150</v>
      </c>
      <c r="E130" s="144"/>
      <c r="F130" s="144"/>
      <c r="G130" s="19" t="s">
        <v>63</v>
      </c>
      <c r="H130" s="34">
        <v>60</v>
      </c>
      <c r="I130" s="22">
        <v>0.85</v>
      </c>
      <c r="J130" s="34">
        <v>51</v>
      </c>
      <c r="K130" s="27"/>
      <c r="L130" s="20"/>
      <c r="M130" s="24">
        <v>2580.41</v>
      </c>
      <c r="N130" s="20"/>
      <c r="O130" s="23">
        <v>115524.78</v>
      </c>
      <c r="AE130" s="9"/>
      <c r="AF130" s="9"/>
      <c r="AG130" s="9"/>
      <c r="AJ130" s="2" t="s">
        <v>150</v>
      </c>
      <c r="AL130" s="9"/>
    </row>
    <row r="131" spans="1:38" customFormat="1" ht="15" x14ac:dyDescent="0.25">
      <c r="A131" s="15"/>
      <c r="B131" s="36"/>
      <c r="C131" s="37"/>
      <c r="D131" s="151" t="s">
        <v>66</v>
      </c>
      <c r="E131" s="151"/>
      <c r="F131" s="151"/>
      <c r="G131" s="11"/>
      <c r="H131" s="38"/>
      <c r="I131" s="38"/>
      <c r="J131" s="38"/>
      <c r="K131" s="39"/>
      <c r="L131" s="38"/>
      <c r="M131" s="40">
        <v>52053.94</v>
      </c>
      <c r="N131" s="31"/>
      <c r="O131" s="41">
        <v>993270.99</v>
      </c>
      <c r="AE131" s="9"/>
      <c r="AF131" s="9"/>
      <c r="AG131" s="9"/>
      <c r="AL131" s="9" t="s">
        <v>66</v>
      </c>
    </row>
    <row r="132" spans="1:38" customFormat="1" ht="34.5" x14ac:dyDescent="0.25">
      <c r="A132" s="10" t="s">
        <v>151</v>
      </c>
      <c r="B132" s="11" t="s">
        <v>151</v>
      </c>
      <c r="C132" s="12" t="s">
        <v>131</v>
      </c>
      <c r="D132" s="148" t="s">
        <v>152</v>
      </c>
      <c r="E132" s="148"/>
      <c r="F132" s="148"/>
      <c r="G132" s="11" t="s">
        <v>133</v>
      </c>
      <c r="H132" s="11">
        <v>0.17910000000000001</v>
      </c>
      <c r="I132" s="11" t="s">
        <v>24</v>
      </c>
      <c r="J132" s="11" t="s">
        <v>153</v>
      </c>
      <c r="K132" s="13"/>
      <c r="L132" s="11"/>
      <c r="M132" s="13"/>
      <c r="N132" s="11"/>
      <c r="O132" s="14"/>
      <c r="AE132" s="9"/>
      <c r="AF132" s="9"/>
      <c r="AG132" s="9" t="s">
        <v>152</v>
      </c>
      <c r="AL132" s="9"/>
    </row>
    <row r="133" spans="1:38" customFormat="1" ht="57" x14ac:dyDescent="0.25">
      <c r="A133" s="15"/>
      <c r="B133" s="16"/>
      <c r="C133" s="17" t="s">
        <v>47</v>
      </c>
      <c r="D133" s="149" t="s">
        <v>48</v>
      </c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50"/>
      <c r="AE133" s="9"/>
      <c r="AF133" s="9"/>
      <c r="AG133" s="9"/>
      <c r="AH133" s="2" t="s">
        <v>48</v>
      </c>
      <c r="AL133" s="9"/>
    </row>
    <row r="134" spans="1:38" customFormat="1" ht="15" x14ac:dyDescent="0.25">
      <c r="A134" s="15"/>
      <c r="B134" s="18"/>
      <c r="C134" s="17" t="s">
        <v>24</v>
      </c>
      <c r="D134" s="144" t="s">
        <v>49</v>
      </c>
      <c r="E134" s="144"/>
      <c r="F134" s="144"/>
      <c r="G134" s="19"/>
      <c r="H134" s="20"/>
      <c r="I134" s="20"/>
      <c r="J134" s="20"/>
      <c r="K134" s="24">
        <v>1494.14</v>
      </c>
      <c r="L134" s="22">
        <v>1.1499999999999999</v>
      </c>
      <c r="M134" s="21">
        <v>307.74</v>
      </c>
      <c r="N134" s="22">
        <v>44.77</v>
      </c>
      <c r="O134" s="23">
        <v>13777.52</v>
      </c>
      <c r="AE134" s="9"/>
      <c r="AF134" s="9"/>
      <c r="AG134" s="9"/>
      <c r="AI134" s="2" t="s">
        <v>49</v>
      </c>
      <c r="AL134" s="9"/>
    </row>
    <row r="135" spans="1:38" customFormat="1" ht="15" x14ac:dyDescent="0.25">
      <c r="A135" s="15"/>
      <c r="B135" s="18"/>
      <c r="C135" s="17" t="s">
        <v>50</v>
      </c>
      <c r="D135" s="144" t="s">
        <v>51</v>
      </c>
      <c r="E135" s="144"/>
      <c r="F135" s="144"/>
      <c r="G135" s="19"/>
      <c r="H135" s="20"/>
      <c r="I135" s="20"/>
      <c r="J135" s="20"/>
      <c r="K135" s="24">
        <v>4292.7299999999996</v>
      </c>
      <c r="L135" s="22">
        <v>1.1499999999999999</v>
      </c>
      <c r="M135" s="21">
        <v>884.15</v>
      </c>
      <c r="N135" s="22">
        <v>13.24</v>
      </c>
      <c r="O135" s="23">
        <v>11706.15</v>
      </c>
      <c r="AE135" s="9"/>
      <c r="AF135" s="9"/>
      <c r="AG135" s="9"/>
      <c r="AI135" s="2" t="s">
        <v>51</v>
      </c>
      <c r="AL135" s="9"/>
    </row>
    <row r="136" spans="1:38" customFormat="1" ht="15" x14ac:dyDescent="0.25">
      <c r="A136" s="15"/>
      <c r="B136" s="18"/>
      <c r="C136" s="17" t="s">
        <v>52</v>
      </c>
      <c r="D136" s="144" t="s">
        <v>53</v>
      </c>
      <c r="E136" s="144"/>
      <c r="F136" s="144"/>
      <c r="G136" s="19"/>
      <c r="H136" s="20"/>
      <c r="I136" s="20"/>
      <c r="J136" s="20"/>
      <c r="K136" s="21">
        <v>464.37</v>
      </c>
      <c r="L136" s="22">
        <v>1.1499999999999999</v>
      </c>
      <c r="M136" s="21">
        <v>95.64</v>
      </c>
      <c r="N136" s="22">
        <v>44.77</v>
      </c>
      <c r="O136" s="23">
        <v>4281.8</v>
      </c>
      <c r="AE136" s="9"/>
      <c r="AF136" s="9"/>
      <c r="AG136" s="9"/>
      <c r="AI136" s="2" t="s">
        <v>53</v>
      </c>
      <c r="AL136" s="9"/>
    </row>
    <row r="137" spans="1:38" customFormat="1" ht="15" x14ac:dyDescent="0.25">
      <c r="A137" s="25"/>
      <c r="B137" s="18"/>
      <c r="C137" s="17"/>
      <c r="D137" s="144" t="s">
        <v>56</v>
      </c>
      <c r="E137" s="144"/>
      <c r="F137" s="144"/>
      <c r="G137" s="19" t="s">
        <v>57</v>
      </c>
      <c r="H137" s="35">
        <v>179.8</v>
      </c>
      <c r="I137" s="22">
        <v>1.1499999999999999</v>
      </c>
      <c r="J137" s="46">
        <v>37.032507000000003</v>
      </c>
      <c r="K137" s="27"/>
      <c r="L137" s="20"/>
      <c r="M137" s="27"/>
      <c r="N137" s="20"/>
      <c r="O137" s="28"/>
      <c r="AE137" s="9"/>
      <c r="AF137" s="9"/>
      <c r="AG137" s="9"/>
      <c r="AJ137" s="2" t="s">
        <v>56</v>
      </c>
      <c r="AL137" s="9"/>
    </row>
    <row r="138" spans="1:38" customFormat="1" ht="15" x14ac:dyDescent="0.25">
      <c r="A138" s="25"/>
      <c r="B138" s="18"/>
      <c r="C138" s="17"/>
      <c r="D138" s="144" t="s">
        <v>58</v>
      </c>
      <c r="E138" s="144"/>
      <c r="F138" s="144"/>
      <c r="G138" s="19" t="s">
        <v>57</v>
      </c>
      <c r="H138" s="22">
        <v>45.63</v>
      </c>
      <c r="I138" s="22">
        <v>1.1499999999999999</v>
      </c>
      <c r="J138" s="46">
        <v>9.3981829999999995</v>
      </c>
      <c r="K138" s="27"/>
      <c r="L138" s="20"/>
      <c r="M138" s="27"/>
      <c r="N138" s="20"/>
      <c r="O138" s="28"/>
      <c r="AE138" s="9"/>
      <c r="AF138" s="9"/>
      <c r="AG138" s="9"/>
      <c r="AJ138" s="2" t="s">
        <v>58</v>
      </c>
      <c r="AL138" s="9"/>
    </row>
    <row r="139" spans="1:38" customFormat="1" ht="15" x14ac:dyDescent="0.25">
      <c r="A139" s="29"/>
      <c r="B139" s="19"/>
      <c r="C139" s="17"/>
      <c r="D139" s="152" t="s">
        <v>59</v>
      </c>
      <c r="E139" s="152"/>
      <c r="F139" s="152"/>
      <c r="G139" s="30"/>
      <c r="H139" s="31"/>
      <c r="I139" s="31"/>
      <c r="J139" s="31"/>
      <c r="K139" s="32">
        <v>5786.87</v>
      </c>
      <c r="L139" s="31"/>
      <c r="M139" s="32">
        <v>1191.8900000000001</v>
      </c>
      <c r="N139" s="31"/>
      <c r="O139" s="33">
        <v>25483.67</v>
      </c>
      <c r="AE139" s="9"/>
      <c r="AF139" s="9"/>
      <c r="AG139" s="9"/>
      <c r="AK139" s="2" t="s">
        <v>59</v>
      </c>
      <c r="AL139" s="9"/>
    </row>
    <row r="140" spans="1:38" customFormat="1" ht="15" x14ac:dyDescent="0.25">
      <c r="A140" s="25"/>
      <c r="B140" s="18"/>
      <c r="C140" s="17"/>
      <c r="D140" s="144" t="s">
        <v>60</v>
      </c>
      <c r="E140" s="144"/>
      <c r="F140" s="144"/>
      <c r="G140" s="19"/>
      <c r="H140" s="20"/>
      <c r="I140" s="20"/>
      <c r="J140" s="20"/>
      <c r="K140" s="27"/>
      <c r="L140" s="20"/>
      <c r="M140" s="21">
        <v>403.38</v>
      </c>
      <c r="N140" s="20"/>
      <c r="O140" s="23">
        <v>18059.32</v>
      </c>
      <c r="AE140" s="9"/>
      <c r="AF140" s="9"/>
      <c r="AG140" s="9"/>
      <c r="AJ140" s="2" t="s">
        <v>60</v>
      </c>
      <c r="AL140" s="9"/>
    </row>
    <row r="141" spans="1:38" customFormat="1" ht="56.25" x14ac:dyDescent="0.25">
      <c r="A141" s="25"/>
      <c r="B141" s="18"/>
      <c r="C141" s="17" t="s">
        <v>61</v>
      </c>
      <c r="D141" s="144" t="s">
        <v>62</v>
      </c>
      <c r="E141" s="144"/>
      <c r="F141" s="144"/>
      <c r="G141" s="19" t="s">
        <v>63</v>
      </c>
      <c r="H141" s="34">
        <v>147</v>
      </c>
      <c r="I141" s="20"/>
      <c r="J141" s="34">
        <v>147</v>
      </c>
      <c r="K141" s="27"/>
      <c r="L141" s="20"/>
      <c r="M141" s="21">
        <v>592.97</v>
      </c>
      <c r="N141" s="20"/>
      <c r="O141" s="23">
        <v>26547.200000000001</v>
      </c>
      <c r="AE141" s="9"/>
      <c r="AF141" s="9"/>
      <c r="AG141" s="9"/>
      <c r="AJ141" s="2" t="s">
        <v>62</v>
      </c>
      <c r="AL141" s="9"/>
    </row>
    <row r="142" spans="1:38" customFormat="1" ht="78.75" x14ac:dyDescent="0.25">
      <c r="A142" s="25"/>
      <c r="B142" s="18"/>
      <c r="C142" s="17" t="s">
        <v>64</v>
      </c>
      <c r="D142" s="144" t="s">
        <v>65</v>
      </c>
      <c r="E142" s="144"/>
      <c r="F142" s="144"/>
      <c r="G142" s="19" t="s">
        <v>63</v>
      </c>
      <c r="H142" s="34">
        <v>134</v>
      </c>
      <c r="I142" s="22">
        <v>0.85</v>
      </c>
      <c r="J142" s="35">
        <v>113.9</v>
      </c>
      <c r="K142" s="27"/>
      <c r="L142" s="20"/>
      <c r="M142" s="21">
        <v>459.45</v>
      </c>
      <c r="N142" s="20"/>
      <c r="O142" s="23">
        <v>20569.57</v>
      </c>
      <c r="AE142" s="9"/>
      <c r="AF142" s="9"/>
      <c r="AG142" s="9"/>
      <c r="AJ142" s="2" t="s">
        <v>65</v>
      </c>
      <c r="AL142" s="9"/>
    </row>
    <row r="143" spans="1:38" customFormat="1" ht="15" x14ac:dyDescent="0.25">
      <c r="A143" s="15"/>
      <c r="B143" s="36"/>
      <c r="C143" s="37"/>
      <c r="D143" s="151" t="s">
        <v>66</v>
      </c>
      <c r="E143" s="151"/>
      <c r="F143" s="151"/>
      <c r="G143" s="11"/>
      <c r="H143" s="38"/>
      <c r="I143" s="38"/>
      <c r="J143" s="38"/>
      <c r="K143" s="39"/>
      <c r="L143" s="38"/>
      <c r="M143" s="40">
        <v>2244.31</v>
      </c>
      <c r="N143" s="31"/>
      <c r="O143" s="41">
        <v>72600.44</v>
      </c>
      <c r="AE143" s="9"/>
      <c r="AF143" s="9"/>
      <c r="AG143" s="9"/>
      <c r="AL143" s="9" t="s">
        <v>66</v>
      </c>
    </row>
    <row r="144" spans="1:38" customFormat="1" ht="15" x14ac:dyDescent="0.25">
      <c r="A144" s="145" t="s">
        <v>154</v>
      </c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7"/>
      <c r="AE144" s="9"/>
      <c r="AF144" s="9" t="s">
        <v>154</v>
      </c>
      <c r="AG144" s="9"/>
      <c r="AL144" s="9"/>
    </row>
    <row r="145" spans="1:39" customFormat="1" ht="45.75" x14ac:dyDescent="0.25">
      <c r="A145" s="10" t="s">
        <v>155</v>
      </c>
      <c r="B145" s="11" t="s">
        <v>155</v>
      </c>
      <c r="C145" s="12" t="s">
        <v>156</v>
      </c>
      <c r="D145" s="148" t="s">
        <v>157</v>
      </c>
      <c r="E145" s="148"/>
      <c r="F145" s="148"/>
      <c r="G145" s="11" t="s">
        <v>158</v>
      </c>
      <c r="H145" s="11">
        <v>1517.15</v>
      </c>
      <c r="I145" s="11" t="s">
        <v>24</v>
      </c>
      <c r="J145" s="11" t="s">
        <v>159</v>
      </c>
      <c r="K145" s="13" t="s">
        <v>160</v>
      </c>
      <c r="L145" s="11"/>
      <c r="M145" s="13" t="s">
        <v>161</v>
      </c>
      <c r="N145" s="11" t="s">
        <v>104</v>
      </c>
      <c r="O145" s="14" t="s">
        <v>162</v>
      </c>
      <c r="AE145" s="9"/>
      <c r="AF145" s="9"/>
      <c r="AG145" s="9" t="s">
        <v>157</v>
      </c>
      <c r="AL145" s="9"/>
    </row>
    <row r="146" spans="1:39" customFormat="1" ht="15" x14ac:dyDescent="0.25">
      <c r="A146" s="15"/>
      <c r="B146" s="36"/>
      <c r="C146" s="37"/>
      <c r="D146" s="151" t="s">
        <v>66</v>
      </c>
      <c r="E146" s="151"/>
      <c r="F146" s="151"/>
      <c r="G146" s="11"/>
      <c r="H146" s="38"/>
      <c r="I146" s="38"/>
      <c r="J146" s="38"/>
      <c r="K146" s="39"/>
      <c r="L146" s="38"/>
      <c r="M146" s="40">
        <v>4976.25</v>
      </c>
      <c r="N146" s="31"/>
      <c r="O146" s="41">
        <v>65885.55</v>
      </c>
      <c r="AE146" s="9"/>
      <c r="AF146" s="9"/>
      <c r="AG146" s="9"/>
      <c r="AL146" s="9" t="s">
        <v>66</v>
      </c>
    </row>
    <row r="147" spans="1:39" customFormat="1" ht="33.75" x14ac:dyDescent="0.25">
      <c r="A147" s="83" t="s">
        <v>163</v>
      </c>
      <c r="B147" s="84" t="s">
        <v>163</v>
      </c>
      <c r="C147" s="85" t="s">
        <v>847</v>
      </c>
      <c r="D147" s="153" t="s">
        <v>164</v>
      </c>
      <c r="E147" s="153"/>
      <c r="F147" s="153"/>
      <c r="G147" s="84" t="s">
        <v>91</v>
      </c>
      <c r="H147" s="84">
        <v>1030.42</v>
      </c>
      <c r="I147" s="84" t="s">
        <v>24</v>
      </c>
      <c r="J147" s="84" t="s">
        <v>165</v>
      </c>
      <c r="K147" s="86" t="s">
        <v>166</v>
      </c>
      <c r="L147" s="84"/>
      <c r="M147" s="86" t="s">
        <v>167</v>
      </c>
      <c r="N147" s="84" t="s">
        <v>73</v>
      </c>
      <c r="O147" s="87" t="s">
        <v>168</v>
      </c>
      <c r="P147" s="88"/>
      <c r="Q147" s="88"/>
      <c r="AE147" s="9"/>
      <c r="AF147" s="9"/>
      <c r="AG147" s="9" t="s">
        <v>164</v>
      </c>
      <c r="AL147" s="9"/>
    </row>
    <row r="148" spans="1:39" customFormat="1" ht="15" x14ac:dyDescent="0.25">
      <c r="A148" s="48"/>
      <c r="B148" s="36"/>
      <c r="C148" s="37"/>
      <c r="D148" s="144" t="s">
        <v>169</v>
      </c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54"/>
      <c r="AE148" s="9"/>
      <c r="AF148" s="9"/>
      <c r="AG148" s="9"/>
      <c r="AL148" s="9"/>
      <c r="AM148" s="2" t="s">
        <v>169</v>
      </c>
    </row>
    <row r="149" spans="1:39" customFormat="1" ht="15" x14ac:dyDescent="0.25">
      <c r="A149" s="15"/>
      <c r="B149" s="36"/>
      <c r="C149" s="37"/>
      <c r="D149" s="151" t="s">
        <v>66</v>
      </c>
      <c r="E149" s="151"/>
      <c r="F149" s="151"/>
      <c r="G149" s="11"/>
      <c r="H149" s="38"/>
      <c r="I149" s="38"/>
      <c r="J149" s="38"/>
      <c r="K149" s="39"/>
      <c r="L149" s="38"/>
      <c r="M149" s="40">
        <v>167319.6</v>
      </c>
      <c r="N149" s="31"/>
      <c r="O149" s="41">
        <v>1365327.94</v>
      </c>
      <c r="AE149" s="9"/>
      <c r="AF149" s="9"/>
      <c r="AG149" s="9"/>
      <c r="AL149" s="9" t="s">
        <v>66</v>
      </c>
    </row>
    <row r="150" spans="1:39" customFormat="1" ht="15" x14ac:dyDescent="0.25">
      <c r="A150" s="145" t="s">
        <v>170</v>
      </c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7"/>
      <c r="AE150" s="9"/>
      <c r="AF150" s="9" t="s">
        <v>170</v>
      </c>
      <c r="AG150" s="9"/>
      <c r="AL150" s="9"/>
    </row>
    <row r="151" spans="1:39" customFormat="1" ht="68.25" x14ac:dyDescent="0.25">
      <c r="A151" s="10" t="s">
        <v>171</v>
      </c>
      <c r="B151" s="11" t="s">
        <v>171</v>
      </c>
      <c r="C151" s="12" t="s">
        <v>172</v>
      </c>
      <c r="D151" s="148" t="s">
        <v>173</v>
      </c>
      <c r="E151" s="148"/>
      <c r="F151" s="148"/>
      <c r="G151" s="11" t="s">
        <v>174</v>
      </c>
      <c r="H151" s="11">
        <v>0.31900000000000001</v>
      </c>
      <c r="I151" s="11" t="s">
        <v>24</v>
      </c>
      <c r="J151" s="11" t="s">
        <v>175</v>
      </c>
      <c r="K151" s="13"/>
      <c r="L151" s="11"/>
      <c r="M151" s="13"/>
      <c r="N151" s="11"/>
      <c r="O151" s="14"/>
      <c r="AE151" s="9"/>
      <c r="AF151" s="9"/>
      <c r="AG151" s="9" t="s">
        <v>173</v>
      </c>
      <c r="AL151" s="9"/>
    </row>
    <row r="152" spans="1:39" customFormat="1" ht="33.75" x14ac:dyDescent="0.25">
      <c r="A152" s="15"/>
      <c r="B152" s="16"/>
      <c r="C152" s="17" t="s">
        <v>113</v>
      </c>
      <c r="D152" s="149" t="s">
        <v>114</v>
      </c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50"/>
      <c r="AE152" s="9"/>
      <c r="AF152" s="9"/>
      <c r="AG152" s="9"/>
      <c r="AH152" s="2" t="s">
        <v>114</v>
      </c>
      <c r="AL152" s="9"/>
    </row>
    <row r="153" spans="1:39" customFormat="1" ht="57" x14ac:dyDescent="0.25">
      <c r="A153" s="15"/>
      <c r="B153" s="16"/>
      <c r="C153" s="17" t="s">
        <v>47</v>
      </c>
      <c r="D153" s="149" t="s">
        <v>48</v>
      </c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50"/>
      <c r="AE153" s="9"/>
      <c r="AF153" s="9"/>
      <c r="AG153" s="9"/>
      <c r="AH153" s="2" t="s">
        <v>48</v>
      </c>
      <c r="AL153" s="9"/>
    </row>
    <row r="154" spans="1:39" customFormat="1" ht="15" x14ac:dyDescent="0.25">
      <c r="A154" s="15"/>
      <c r="B154" s="18"/>
      <c r="C154" s="17" t="s">
        <v>24</v>
      </c>
      <c r="D154" s="144" t="s">
        <v>49</v>
      </c>
      <c r="E154" s="144"/>
      <c r="F154" s="144"/>
      <c r="G154" s="19"/>
      <c r="H154" s="20"/>
      <c r="I154" s="20"/>
      <c r="J154" s="20"/>
      <c r="K154" s="21">
        <v>80.650000000000006</v>
      </c>
      <c r="L154" s="44">
        <v>1.3225</v>
      </c>
      <c r="M154" s="21">
        <v>34.020000000000003</v>
      </c>
      <c r="N154" s="22">
        <v>44.77</v>
      </c>
      <c r="O154" s="23">
        <v>1523.08</v>
      </c>
      <c r="AE154" s="9"/>
      <c r="AF154" s="9"/>
      <c r="AG154" s="9"/>
      <c r="AI154" s="2" t="s">
        <v>49</v>
      </c>
      <c r="AL154" s="9"/>
    </row>
    <row r="155" spans="1:39" customFormat="1" ht="15" x14ac:dyDescent="0.25">
      <c r="A155" s="15"/>
      <c r="B155" s="18"/>
      <c r="C155" s="17" t="s">
        <v>50</v>
      </c>
      <c r="D155" s="144" t="s">
        <v>51</v>
      </c>
      <c r="E155" s="144"/>
      <c r="F155" s="144"/>
      <c r="G155" s="19"/>
      <c r="H155" s="20"/>
      <c r="I155" s="20"/>
      <c r="J155" s="20"/>
      <c r="K155" s="24">
        <v>4139.95</v>
      </c>
      <c r="L155" s="44">
        <v>1.4375</v>
      </c>
      <c r="M155" s="24">
        <v>1898.43</v>
      </c>
      <c r="N155" s="22">
        <v>13.24</v>
      </c>
      <c r="O155" s="23">
        <v>25135.21</v>
      </c>
      <c r="AE155" s="9"/>
      <c r="AF155" s="9"/>
      <c r="AG155" s="9"/>
      <c r="AI155" s="2" t="s">
        <v>51</v>
      </c>
      <c r="AL155" s="9"/>
    </row>
    <row r="156" spans="1:39" customFormat="1" ht="15" x14ac:dyDescent="0.25">
      <c r="A156" s="15"/>
      <c r="B156" s="18"/>
      <c r="C156" s="17" t="s">
        <v>52</v>
      </c>
      <c r="D156" s="144" t="s">
        <v>53</v>
      </c>
      <c r="E156" s="144"/>
      <c r="F156" s="144"/>
      <c r="G156" s="19"/>
      <c r="H156" s="20"/>
      <c r="I156" s="20"/>
      <c r="J156" s="20"/>
      <c r="K156" s="21">
        <v>394.34</v>
      </c>
      <c r="L156" s="44">
        <v>1.4375</v>
      </c>
      <c r="M156" s="21">
        <v>180.83</v>
      </c>
      <c r="N156" s="22">
        <v>44.77</v>
      </c>
      <c r="O156" s="23">
        <v>8095.76</v>
      </c>
      <c r="AE156" s="9"/>
      <c r="AF156" s="9"/>
      <c r="AG156" s="9"/>
      <c r="AI156" s="2" t="s">
        <v>53</v>
      </c>
      <c r="AL156" s="9"/>
    </row>
    <row r="157" spans="1:39" customFormat="1" ht="15" x14ac:dyDescent="0.25">
      <c r="A157" s="15"/>
      <c r="B157" s="18"/>
      <c r="C157" s="17" t="s">
        <v>54</v>
      </c>
      <c r="D157" s="144" t="s">
        <v>55</v>
      </c>
      <c r="E157" s="144"/>
      <c r="F157" s="144"/>
      <c r="G157" s="19"/>
      <c r="H157" s="20"/>
      <c r="I157" s="20"/>
      <c r="J157" s="20"/>
      <c r="K157" s="21">
        <v>13.01</v>
      </c>
      <c r="L157" s="20"/>
      <c r="M157" s="21">
        <v>4.1500000000000004</v>
      </c>
      <c r="N157" s="22">
        <v>8.16</v>
      </c>
      <c r="O157" s="49">
        <v>33.86</v>
      </c>
      <c r="AE157" s="9"/>
      <c r="AF157" s="9"/>
      <c r="AG157" s="9"/>
      <c r="AI157" s="2" t="s">
        <v>55</v>
      </c>
      <c r="AL157" s="9"/>
    </row>
    <row r="158" spans="1:39" customFormat="1" ht="15" x14ac:dyDescent="0.25">
      <c r="A158" s="25"/>
      <c r="B158" s="18"/>
      <c r="C158" s="17"/>
      <c r="D158" s="144" t="s">
        <v>56</v>
      </c>
      <c r="E158" s="144"/>
      <c r="F158" s="144"/>
      <c r="G158" s="19" t="s">
        <v>57</v>
      </c>
      <c r="H158" s="22">
        <v>10.34</v>
      </c>
      <c r="I158" s="44">
        <v>1.3225</v>
      </c>
      <c r="J158" s="26">
        <v>4.3622133999999999</v>
      </c>
      <c r="K158" s="27"/>
      <c r="L158" s="20"/>
      <c r="M158" s="27"/>
      <c r="N158" s="20"/>
      <c r="O158" s="28"/>
      <c r="AE158" s="9"/>
      <c r="AF158" s="9"/>
      <c r="AG158" s="9"/>
      <c r="AJ158" s="2" t="s">
        <v>56</v>
      </c>
      <c r="AL158" s="9"/>
    </row>
    <row r="159" spans="1:39" customFormat="1" ht="15" x14ac:dyDescent="0.25">
      <c r="A159" s="25"/>
      <c r="B159" s="18"/>
      <c r="C159" s="17"/>
      <c r="D159" s="144" t="s">
        <v>58</v>
      </c>
      <c r="E159" s="144"/>
      <c r="F159" s="144"/>
      <c r="G159" s="19" t="s">
        <v>57</v>
      </c>
      <c r="H159" s="22">
        <v>29.21</v>
      </c>
      <c r="I159" s="44">
        <v>1.4375</v>
      </c>
      <c r="J159" s="26">
        <v>13.3946106</v>
      </c>
      <c r="K159" s="27"/>
      <c r="L159" s="20"/>
      <c r="M159" s="27"/>
      <c r="N159" s="20"/>
      <c r="O159" s="28"/>
      <c r="AE159" s="9"/>
      <c r="AF159" s="9"/>
      <c r="AG159" s="9"/>
      <c r="AJ159" s="2" t="s">
        <v>58</v>
      </c>
      <c r="AL159" s="9"/>
    </row>
    <row r="160" spans="1:39" customFormat="1" ht="15" x14ac:dyDescent="0.25">
      <c r="A160" s="29"/>
      <c r="B160" s="19"/>
      <c r="C160" s="17"/>
      <c r="D160" s="152" t="s">
        <v>59</v>
      </c>
      <c r="E160" s="152"/>
      <c r="F160" s="152"/>
      <c r="G160" s="30"/>
      <c r="H160" s="31"/>
      <c r="I160" s="31"/>
      <c r="J160" s="31"/>
      <c r="K160" s="32">
        <v>4233.6099999999997</v>
      </c>
      <c r="L160" s="31"/>
      <c r="M160" s="32">
        <v>1936.6</v>
      </c>
      <c r="N160" s="31"/>
      <c r="O160" s="33">
        <v>26692.15</v>
      </c>
      <c r="AE160" s="9"/>
      <c r="AF160" s="9"/>
      <c r="AG160" s="9"/>
      <c r="AK160" s="2" t="s">
        <v>59</v>
      </c>
      <c r="AL160" s="9"/>
    </row>
    <row r="161" spans="1:38" customFormat="1" ht="15" x14ac:dyDescent="0.25">
      <c r="A161" s="25"/>
      <c r="B161" s="18"/>
      <c r="C161" s="17"/>
      <c r="D161" s="144" t="s">
        <v>60</v>
      </c>
      <c r="E161" s="144"/>
      <c r="F161" s="144"/>
      <c r="G161" s="19"/>
      <c r="H161" s="20"/>
      <c r="I161" s="20"/>
      <c r="J161" s="20"/>
      <c r="K161" s="27"/>
      <c r="L161" s="20"/>
      <c r="M161" s="21">
        <v>214.85</v>
      </c>
      <c r="N161" s="20"/>
      <c r="O161" s="23">
        <v>9618.84</v>
      </c>
      <c r="AE161" s="9"/>
      <c r="AF161" s="9"/>
      <c r="AG161" s="9"/>
      <c r="AJ161" s="2" t="s">
        <v>60</v>
      </c>
      <c r="AL161" s="9"/>
    </row>
    <row r="162" spans="1:38" customFormat="1" ht="33.75" x14ac:dyDescent="0.25">
      <c r="A162" s="25"/>
      <c r="B162" s="18"/>
      <c r="C162" s="17" t="s">
        <v>176</v>
      </c>
      <c r="D162" s="144" t="s">
        <v>177</v>
      </c>
      <c r="E162" s="144"/>
      <c r="F162" s="144"/>
      <c r="G162" s="19" t="s">
        <v>63</v>
      </c>
      <c r="H162" s="34">
        <v>92</v>
      </c>
      <c r="I162" s="20"/>
      <c r="J162" s="34">
        <v>92</v>
      </c>
      <c r="K162" s="27"/>
      <c r="L162" s="20"/>
      <c r="M162" s="21">
        <v>197.66</v>
      </c>
      <c r="N162" s="20"/>
      <c r="O162" s="23">
        <v>8849.33</v>
      </c>
      <c r="AE162" s="9"/>
      <c r="AF162" s="9"/>
      <c r="AG162" s="9"/>
      <c r="AJ162" s="2" t="s">
        <v>177</v>
      </c>
      <c r="AL162" s="9"/>
    </row>
    <row r="163" spans="1:38" customFormat="1" ht="56.25" x14ac:dyDescent="0.25">
      <c r="A163" s="25"/>
      <c r="B163" s="18"/>
      <c r="C163" s="17" t="s">
        <v>178</v>
      </c>
      <c r="D163" s="144" t="s">
        <v>179</v>
      </c>
      <c r="E163" s="144"/>
      <c r="F163" s="144"/>
      <c r="G163" s="19" t="s">
        <v>63</v>
      </c>
      <c r="H163" s="34">
        <v>46</v>
      </c>
      <c r="I163" s="22">
        <v>0.85</v>
      </c>
      <c r="J163" s="35">
        <v>39.1</v>
      </c>
      <c r="K163" s="27"/>
      <c r="L163" s="20"/>
      <c r="M163" s="21">
        <v>84.01</v>
      </c>
      <c r="N163" s="20"/>
      <c r="O163" s="23">
        <v>3760.97</v>
      </c>
      <c r="AE163" s="9"/>
      <c r="AF163" s="9"/>
      <c r="AG163" s="9"/>
      <c r="AJ163" s="2" t="s">
        <v>179</v>
      </c>
      <c r="AL163" s="9"/>
    </row>
    <row r="164" spans="1:38" customFormat="1" ht="15" x14ac:dyDescent="0.25">
      <c r="A164" s="15"/>
      <c r="B164" s="36"/>
      <c r="C164" s="37"/>
      <c r="D164" s="151" t="s">
        <v>66</v>
      </c>
      <c r="E164" s="151"/>
      <c r="F164" s="151"/>
      <c r="G164" s="11"/>
      <c r="H164" s="38"/>
      <c r="I164" s="38"/>
      <c r="J164" s="38"/>
      <c r="K164" s="39"/>
      <c r="L164" s="38"/>
      <c r="M164" s="40">
        <v>2218.27</v>
      </c>
      <c r="N164" s="31"/>
      <c r="O164" s="41">
        <v>39302.449999999997</v>
      </c>
      <c r="AE164" s="9"/>
      <c r="AF164" s="9"/>
      <c r="AG164" s="9"/>
      <c r="AL164" s="9" t="s">
        <v>66</v>
      </c>
    </row>
    <row r="165" spans="1:38" customFormat="1" ht="45.75" x14ac:dyDescent="0.25">
      <c r="A165" s="10" t="s">
        <v>180</v>
      </c>
      <c r="B165" s="11" t="s">
        <v>180</v>
      </c>
      <c r="C165" s="12" t="s">
        <v>181</v>
      </c>
      <c r="D165" s="148" t="s">
        <v>182</v>
      </c>
      <c r="E165" s="148"/>
      <c r="F165" s="148"/>
      <c r="G165" s="11" t="s">
        <v>133</v>
      </c>
      <c r="H165" s="11">
        <v>0.56200000000000006</v>
      </c>
      <c r="I165" s="11" t="s">
        <v>24</v>
      </c>
      <c r="J165" s="11" t="s">
        <v>183</v>
      </c>
      <c r="K165" s="13"/>
      <c r="L165" s="11"/>
      <c r="M165" s="13"/>
      <c r="N165" s="11"/>
      <c r="O165" s="14"/>
      <c r="AE165" s="9"/>
      <c r="AF165" s="9"/>
      <c r="AG165" s="9" t="s">
        <v>182</v>
      </c>
      <c r="AL165" s="9"/>
    </row>
    <row r="166" spans="1:38" customFormat="1" ht="15" x14ac:dyDescent="0.25">
      <c r="A166" s="15"/>
      <c r="B166" s="16"/>
      <c r="C166" s="17" t="s">
        <v>184</v>
      </c>
      <c r="D166" s="149" t="s">
        <v>185</v>
      </c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50"/>
      <c r="AE166" s="9"/>
      <c r="AF166" s="9"/>
      <c r="AG166" s="9"/>
      <c r="AH166" s="2" t="s">
        <v>185</v>
      </c>
      <c r="AL166" s="9"/>
    </row>
    <row r="167" spans="1:38" customFormat="1" ht="33.75" x14ac:dyDescent="0.25">
      <c r="A167" s="15"/>
      <c r="B167" s="16"/>
      <c r="C167" s="17" t="s">
        <v>113</v>
      </c>
      <c r="D167" s="149" t="s">
        <v>114</v>
      </c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50"/>
      <c r="AE167" s="9"/>
      <c r="AF167" s="9"/>
      <c r="AG167" s="9"/>
      <c r="AH167" s="2" t="s">
        <v>114</v>
      </c>
      <c r="AL167" s="9"/>
    </row>
    <row r="168" spans="1:38" customFormat="1" ht="57" x14ac:dyDescent="0.25">
      <c r="A168" s="15"/>
      <c r="B168" s="16"/>
      <c r="C168" s="17" t="s">
        <v>47</v>
      </c>
      <c r="D168" s="149" t="s">
        <v>48</v>
      </c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50"/>
      <c r="AE168" s="9"/>
      <c r="AF168" s="9"/>
      <c r="AG168" s="9"/>
      <c r="AH168" s="2" t="s">
        <v>48</v>
      </c>
      <c r="AL168" s="9"/>
    </row>
    <row r="169" spans="1:38" customFormat="1" ht="15" x14ac:dyDescent="0.25">
      <c r="A169" s="15"/>
      <c r="B169" s="18"/>
      <c r="C169" s="17" t="s">
        <v>24</v>
      </c>
      <c r="D169" s="144" t="s">
        <v>49</v>
      </c>
      <c r="E169" s="144"/>
      <c r="F169" s="144"/>
      <c r="G169" s="19"/>
      <c r="H169" s="20"/>
      <c r="I169" s="20"/>
      <c r="J169" s="20"/>
      <c r="K169" s="24">
        <v>1201.2</v>
      </c>
      <c r="L169" s="50">
        <v>1.587</v>
      </c>
      <c r="M169" s="24">
        <v>1071.3399999999999</v>
      </c>
      <c r="N169" s="22">
        <v>44.77</v>
      </c>
      <c r="O169" s="23">
        <v>47963.89</v>
      </c>
      <c r="AE169" s="9"/>
      <c r="AF169" s="9"/>
      <c r="AG169" s="9"/>
      <c r="AI169" s="2" t="s">
        <v>49</v>
      </c>
      <c r="AL169" s="9"/>
    </row>
    <row r="170" spans="1:38" customFormat="1" ht="15" x14ac:dyDescent="0.25">
      <c r="A170" s="25"/>
      <c r="B170" s="18"/>
      <c r="C170" s="17"/>
      <c r="D170" s="144" t="s">
        <v>56</v>
      </c>
      <c r="E170" s="144"/>
      <c r="F170" s="144"/>
      <c r="G170" s="19" t="s">
        <v>57</v>
      </c>
      <c r="H170" s="34">
        <v>154</v>
      </c>
      <c r="I170" s="50">
        <v>1.587</v>
      </c>
      <c r="J170" s="46">
        <v>137.351676</v>
      </c>
      <c r="K170" s="27"/>
      <c r="L170" s="20"/>
      <c r="M170" s="27"/>
      <c r="N170" s="20"/>
      <c r="O170" s="28"/>
      <c r="AE170" s="9"/>
      <c r="AF170" s="9"/>
      <c r="AG170" s="9"/>
      <c r="AJ170" s="2" t="s">
        <v>56</v>
      </c>
      <c r="AL170" s="9"/>
    </row>
    <row r="171" spans="1:38" customFormat="1" ht="15" x14ac:dyDescent="0.25">
      <c r="A171" s="29"/>
      <c r="B171" s="19"/>
      <c r="C171" s="17"/>
      <c r="D171" s="152" t="s">
        <v>59</v>
      </c>
      <c r="E171" s="152"/>
      <c r="F171" s="152"/>
      <c r="G171" s="30"/>
      <c r="H171" s="31"/>
      <c r="I171" s="31"/>
      <c r="J171" s="31"/>
      <c r="K171" s="32">
        <v>1201.2</v>
      </c>
      <c r="L171" s="31"/>
      <c r="M171" s="32">
        <v>1071.3399999999999</v>
      </c>
      <c r="N171" s="31"/>
      <c r="O171" s="33">
        <v>47963.89</v>
      </c>
      <c r="AE171" s="9"/>
      <c r="AF171" s="9"/>
      <c r="AG171" s="9"/>
      <c r="AK171" s="2" t="s">
        <v>59</v>
      </c>
      <c r="AL171" s="9"/>
    </row>
    <row r="172" spans="1:38" customFormat="1" ht="15" x14ac:dyDescent="0.25">
      <c r="A172" s="25"/>
      <c r="B172" s="18"/>
      <c r="C172" s="17"/>
      <c r="D172" s="144" t="s">
        <v>60</v>
      </c>
      <c r="E172" s="144"/>
      <c r="F172" s="144"/>
      <c r="G172" s="19"/>
      <c r="H172" s="20"/>
      <c r="I172" s="20"/>
      <c r="J172" s="20"/>
      <c r="K172" s="27"/>
      <c r="L172" s="20"/>
      <c r="M172" s="24">
        <v>1071.3399999999999</v>
      </c>
      <c r="N172" s="20"/>
      <c r="O172" s="23">
        <v>47963.89</v>
      </c>
      <c r="AE172" s="9"/>
      <c r="AF172" s="9"/>
      <c r="AG172" s="9"/>
      <c r="AJ172" s="2" t="s">
        <v>60</v>
      </c>
      <c r="AL172" s="9"/>
    </row>
    <row r="173" spans="1:38" customFormat="1" ht="33.75" x14ac:dyDescent="0.25">
      <c r="A173" s="25"/>
      <c r="B173" s="18"/>
      <c r="C173" s="17" t="s">
        <v>186</v>
      </c>
      <c r="D173" s="144" t="s">
        <v>187</v>
      </c>
      <c r="E173" s="144"/>
      <c r="F173" s="144"/>
      <c r="G173" s="19" t="s">
        <v>63</v>
      </c>
      <c r="H173" s="34">
        <v>89</v>
      </c>
      <c r="I173" s="20"/>
      <c r="J173" s="34">
        <v>89</v>
      </c>
      <c r="K173" s="27"/>
      <c r="L173" s="20"/>
      <c r="M173" s="21">
        <v>953.49</v>
      </c>
      <c r="N173" s="20"/>
      <c r="O173" s="23">
        <v>42687.86</v>
      </c>
      <c r="AE173" s="9"/>
      <c r="AF173" s="9"/>
      <c r="AG173" s="9"/>
      <c r="AJ173" s="2" t="s">
        <v>187</v>
      </c>
      <c r="AL173" s="9"/>
    </row>
    <row r="174" spans="1:38" customFormat="1" ht="56.25" x14ac:dyDescent="0.25">
      <c r="A174" s="25"/>
      <c r="B174" s="18"/>
      <c r="C174" s="17" t="s">
        <v>188</v>
      </c>
      <c r="D174" s="144" t="s">
        <v>189</v>
      </c>
      <c r="E174" s="144"/>
      <c r="F174" s="144"/>
      <c r="G174" s="19" t="s">
        <v>63</v>
      </c>
      <c r="H174" s="34">
        <v>40</v>
      </c>
      <c r="I174" s="22">
        <v>0.85</v>
      </c>
      <c r="J174" s="34">
        <v>34</v>
      </c>
      <c r="K174" s="27"/>
      <c r="L174" s="20"/>
      <c r="M174" s="21">
        <v>364.26</v>
      </c>
      <c r="N174" s="20"/>
      <c r="O174" s="23">
        <v>16307.72</v>
      </c>
      <c r="AE174" s="9"/>
      <c r="AF174" s="9"/>
      <c r="AG174" s="9"/>
      <c r="AJ174" s="2" t="s">
        <v>189</v>
      </c>
      <c r="AL174" s="9"/>
    </row>
    <row r="175" spans="1:38" customFormat="1" ht="15" x14ac:dyDescent="0.25">
      <c r="A175" s="15"/>
      <c r="B175" s="36"/>
      <c r="C175" s="37"/>
      <c r="D175" s="151" t="s">
        <v>66</v>
      </c>
      <c r="E175" s="151"/>
      <c r="F175" s="151"/>
      <c r="G175" s="11"/>
      <c r="H175" s="38"/>
      <c r="I175" s="38"/>
      <c r="J175" s="38"/>
      <c r="K175" s="39"/>
      <c r="L175" s="38"/>
      <c r="M175" s="40">
        <v>2389.09</v>
      </c>
      <c r="N175" s="31"/>
      <c r="O175" s="41">
        <v>106959.47</v>
      </c>
      <c r="AE175" s="9"/>
      <c r="AF175" s="9"/>
      <c r="AG175" s="9"/>
      <c r="AL175" s="9" t="s">
        <v>66</v>
      </c>
    </row>
    <row r="176" spans="1:38" customFormat="1" ht="23.25" x14ac:dyDescent="0.25">
      <c r="A176" s="10" t="s">
        <v>190</v>
      </c>
      <c r="B176" s="11" t="s">
        <v>190</v>
      </c>
      <c r="C176" s="12" t="s">
        <v>191</v>
      </c>
      <c r="D176" s="148" t="s">
        <v>192</v>
      </c>
      <c r="E176" s="148"/>
      <c r="F176" s="148"/>
      <c r="G176" s="11" t="s">
        <v>133</v>
      </c>
      <c r="H176" s="11">
        <v>7.3800000000000004E-2</v>
      </c>
      <c r="I176" s="11" t="s">
        <v>24</v>
      </c>
      <c r="J176" s="11" t="s">
        <v>193</v>
      </c>
      <c r="K176" s="13"/>
      <c r="L176" s="11"/>
      <c r="M176" s="13"/>
      <c r="N176" s="11"/>
      <c r="O176" s="14"/>
      <c r="AE176" s="9"/>
      <c r="AF176" s="9"/>
      <c r="AG176" s="9" t="s">
        <v>192</v>
      </c>
      <c r="AL176" s="9"/>
    </row>
    <row r="177" spans="1:38" customFormat="1" ht="33.75" x14ac:dyDescent="0.25">
      <c r="A177" s="15"/>
      <c r="B177" s="16"/>
      <c r="C177" s="17" t="s">
        <v>113</v>
      </c>
      <c r="D177" s="149" t="s">
        <v>114</v>
      </c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50"/>
      <c r="AE177" s="9"/>
      <c r="AF177" s="9"/>
      <c r="AG177" s="9"/>
      <c r="AH177" s="2" t="s">
        <v>114</v>
      </c>
      <c r="AL177" s="9"/>
    </row>
    <row r="178" spans="1:38" customFormat="1" ht="57" x14ac:dyDescent="0.25">
      <c r="A178" s="15"/>
      <c r="B178" s="16"/>
      <c r="C178" s="17" t="s">
        <v>47</v>
      </c>
      <c r="D178" s="149" t="s">
        <v>48</v>
      </c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50"/>
      <c r="AE178" s="9"/>
      <c r="AF178" s="9"/>
      <c r="AG178" s="9"/>
      <c r="AH178" s="2" t="s">
        <v>48</v>
      </c>
      <c r="AL178" s="9"/>
    </row>
    <row r="179" spans="1:38" customFormat="1" ht="15" x14ac:dyDescent="0.25">
      <c r="A179" s="15"/>
      <c r="B179" s="18"/>
      <c r="C179" s="17" t="s">
        <v>24</v>
      </c>
      <c r="D179" s="144" t="s">
        <v>49</v>
      </c>
      <c r="E179" s="144"/>
      <c r="F179" s="144"/>
      <c r="G179" s="19"/>
      <c r="H179" s="20"/>
      <c r="I179" s="20"/>
      <c r="J179" s="20"/>
      <c r="K179" s="21">
        <v>729</v>
      </c>
      <c r="L179" s="44">
        <v>1.3225</v>
      </c>
      <c r="M179" s="21">
        <v>71.150000000000006</v>
      </c>
      <c r="N179" s="22">
        <v>44.77</v>
      </c>
      <c r="O179" s="23">
        <v>3185.39</v>
      </c>
      <c r="AE179" s="9"/>
      <c r="AF179" s="9"/>
      <c r="AG179" s="9"/>
      <c r="AI179" s="2" t="s">
        <v>49</v>
      </c>
      <c r="AL179" s="9"/>
    </row>
    <row r="180" spans="1:38" customFormat="1" ht="15" x14ac:dyDescent="0.25">
      <c r="A180" s="25"/>
      <c r="B180" s="18"/>
      <c r="C180" s="17"/>
      <c r="D180" s="144" t="s">
        <v>56</v>
      </c>
      <c r="E180" s="144"/>
      <c r="F180" s="144"/>
      <c r="G180" s="19" t="s">
        <v>57</v>
      </c>
      <c r="H180" s="35">
        <v>97.2</v>
      </c>
      <c r="I180" s="44">
        <v>1.3225</v>
      </c>
      <c r="J180" s="26">
        <v>9.4867685999999996</v>
      </c>
      <c r="K180" s="27"/>
      <c r="L180" s="20"/>
      <c r="M180" s="27"/>
      <c r="N180" s="20"/>
      <c r="O180" s="28"/>
      <c r="AE180" s="9"/>
      <c r="AF180" s="9"/>
      <c r="AG180" s="9"/>
      <c r="AJ180" s="2" t="s">
        <v>56</v>
      </c>
      <c r="AL180" s="9"/>
    </row>
    <row r="181" spans="1:38" customFormat="1" ht="15" x14ac:dyDescent="0.25">
      <c r="A181" s="29"/>
      <c r="B181" s="19"/>
      <c r="C181" s="17"/>
      <c r="D181" s="152" t="s">
        <v>59</v>
      </c>
      <c r="E181" s="152"/>
      <c r="F181" s="152"/>
      <c r="G181" s="30"/>
      <c r="H181" s="31"/>
      <c r="I181" s="31"/>
      <c r="J181" s="31"/>
      <c r="K181" s="47">
        <v>729</v>
      </c>
      <c r="L181" s="31"/>
      <c r="M181" s="47">
        <v>71.150000000000006</v>
      </c>
      <c r="N181" s="31"/>
      <c r="O181" s="33">
        <v>3185.39</v>
      </c>
      <c r="AE181" s="9"/>
      <c r="AF181" s="9"/>
      <c r="AG181" s="9"/>
      <c r="AK181" s="2" t="s">
        <v>59</v>
      </c>
      <c r="AL181" s="9"/>
    </row>
    <row r="182" spans="1:38" customFormat="1" ht="15" x14ac:dyDescent="0.25">
      <c r="A182" s="25"/>
      <c r="B182" s="18"/>
      <c r="C182" s="17"/>
      <c r="D182" s="144" t="s">
        <v>60</v>
      </c>
      <c r="E182" s="144"/>
      <c r="F182" s="144"/>
      <c r="G182" s="19"/>
      <c r="H182" s="20"/>
      <c r="I182" s="20"/>
      <c r="J182" s="20"/>
      <c r="K182" s="27"/>
      <c r="L182" s="20"/>
      <c r="M182" s="21">
        <v>71.150000000000006</v>
      </c>
      <c r="N182" s="20"/>
      <c r="O182" s="23">
        <v>3185.39</v>
      </c>
      <c r="AE182" s="9"/>
      <c r="AF182" s="9"/>
      <c r="AG182" s="9"/>
      <c r="AJ182" s="2" t="s">
        <v>60</v>
      </c>
      <c r="AL182" s="9"/>
    </row>
    <row r="183" spans="1:38" customFormat="1" ht="33.75" x14ac:dyDescent="0.25">
      <c r="A183" s="25"/>
      <c r="B183" s="18"/>
      <c r="C183" s="17" t="s">
        <v>186</v>
      </c>
      <c r="D183" s="144" t="s">
        <v>187</v>
      </c>
      <c r="E183" s="144"/>
      <c r="F183" s="144"/>
      <c r="G183" s="19" t="s">
        <v>63</v>
      </c>
      <c r="H183" s="34">
        <v>89</v>
      </c>
      <c r="I183" s="20"/>
      <c r="J183" s="34">
        <v>89</v>
      </c>
      <c r="K183" s="27"/>
      <c r="L183" s="20"/>
      <c r="M183" s="21">
        <v>63.32</v>
      </c>
      <c r="N183" s="20"/>
      <c r="O183" s="23">
        <v>2835</v>
      </c>
      <c r="AE183" s="9"/>
      <c r="AF183" s="9"/>
      <c r="AG183" s="9"/>
      <c r="AJ183" s="2" t="s">
        <v>187</v>
      </c>
      <c r="AL183" s="9"/>
    </row>
    <row r="184" spans="1:38" customFormat="1" ht="56.25" x14ac:dyDescent="0.25">
      <c r="A184" s="25"/>
      <c r="B184" s="18"/>
      <c r="C184" s="17" t="s">
        <v>188</v>
      </c>
      <c r="D184" s="144" t="s">
        <v>189</v>
      </c>
      <c r="E184" s="144"/>
      <c r="F184" s="144"/>
      <c r="G184" s="19" t="s">
        <v>63</v>
      </c>
      <c r="H184" s="34">
        <v>40</v>
      </c>
      <c r="I184" s="22">
        <v>0.85</v>
      </c>
      <c r="J184" s="34">
        <v>34</v>
      </c>
      <c r="K184" s="27"/>
      <c r="L184" s="20"/>
      <c r="M184" s="21">
        <v>24.19</v>
      </c>
      <c r="N184" s="20"/>
      <c r="O184" s="23">
        <v>1083.03</v>
      </c>
      <c r="AE184" s="9"/>
      <c r="AF184" s="9"/>
      <c r="AG184" s="9"/>
      <c r="AJ184" s="2" t="s">
        <v>189</v>
      </c>
      <c r="AL184" s="9"/>
    </row>
    <row r="185" spans="1:38" customFormat="1" ht="15" x14ac:dyDescent="0.25">
      <c r="A185" s="15"/>
      <c r="B185" s="36"/>
      <c r="C185" s="37"/>
      <c r="D185" s="151" t="s">
        <v>66</v>
      </c>
      <c r="E185" s="151"/>
      <c r="F185" s="151"/>
      <c r="G185" s="11"/>
      <c r="H185" s="38"/>
      <c r="I185" s="38"/>
      <c r="J185" s="38"/>
      <c r="K185" s="39"/>
      <c r="L185" s="38"/>
      <c r="M185" s="42">
        <v>158.66</v>
      </c>
      <c r="N185" s="31"/>
      <c r="O185" s="41">
        <v>7103.42</v>
      </c>
      <c r="AE185" s="9"/>
      <c r="AF185" s="9"/>
      <c r="AG185" s="9"/>
      <c r="AL185" s="9" t="s">
        <v>66</v>
      </c>
    </row>
    <row r="186" spans="1:38" customFormat="1" ht="23.25" x14ac:dyDescent="0.25">
      <c r="A186" s="10" t="s">
        <v>194</v>
      </c>
      <c r="B186" s="11" t="s">
        <v>194</v>
      </c>
      <c r="C186" s="12" t="s">
        <v>195</v>
      </c>
      <c r="D186" s="148" t="s">
        <v>196</v>
      </c>
      <c r="E186" s="148"/>
      <c r="F186" s="148"/>
      <c r="G186" s="11" t="s">
        <v>99</v>
      </c>
      <c r="H186" s="11">
        <v>0.66</v>
      </c>
      <c r="I186" s="11" t="s">
        <v>24</v>
      </c>
      <c r="J186" s="11" t="s">
        <v>197</v>
      </c>
      <c r="K186" s="13" t="s">
        <v>198</v>
      </c>
      <c r="L186" s="11" t="s">
        <v>199</v>
      </c>
      <c r="M186" s="13" t="s">
        <v>200</v>
      </c>
      <c r="N186" s="11" t="s">
        <v>104</v>
      </c>
      <c r="O186" s="14" t="s">
        <v>201</v>
      </c>
      <c r="AE186" s="9"/>
      <c r="AF186" s="9"/>
      <c r="AG186" s="9" t="s">
        <v>196</v>
      </c>
      <c r="AL186" s="9"/>
    </row>
    <row r="187" spans="1:38" customFormat="1" ht="33.75" x14ac:dyDescent="0.25">
      <c r="A187" s="15"/>
      <c r="B187" s="16"/>
      <c r="C187" s="17" t="s">
        <v>113</v>
      </c>
      <c r="D187" s="149" t="s">
        <v>114</v>
      </c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50"/>
      <c r="AE187" s="9"/>
      <c r="AF187" s="9"/>
      <c r="AG187" s="9"/>
      <c r="AH187" s="2" t="s">
        <v>114</v>
      </c>
      <c r="AL187" s="9"/>
    </row>
    <row r="188" spans="1:38" customFormat="1" ht="57" x14ac:dyDescent="0.25">
      <c r="A188" s="15"/>
      <c r="B188" s="16"/>
      <c r="C188" s="17" t="s">
        <v>47</v>
      </c>
      <c r="D188" s="149" t="s">
        <v>48</v>
      </c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50"/>
      <c r="AE188" s="9"/>
      <c r="AF188" s="9"/>
      <c r="AG188" s="9"/>
      <c r="AH188" s="2" t="s">
        <v>48</v>
      </c>
      <c r="AL188" s="9"/>
    </row>
    <row r="189" spans="1:38" customFormat="1" ht="15" x14ac:dyDescent="0.25">
      <c r="A189" s="15"/>
      <c r="B189" s="36"/>
      <c r="C189" s="37"/>
      <c r="D189" s="151" t="s">
        <v>66</v>
      </c>
      <c r="E189" s="151"/>
      <c r="F189" s="151"/>
      <c r="G189" s="11"/>
      <c r="H189" s="38"/>
      <c r="I189" s="38"/>
      <c r="J189" s="38"/>
      <c r="K189" s="39"/>
      <c r="L189" s="38"/>
      <c r="M189" s="42">
        <v>56.93</v>
      </c>
      <c r="N189" s="31"/>
      <c r="O189" s="43">
        <v>753.75</v>
      </c>
      <c r="AE189" s="9"/>
      <c r="AF189" s="9"/>
      <c r="AG189" s="9"/>
      <c r="AL189" s="9" t="s">
        <v>66</v>
      </c>
    </row>
    <row r="190" spans="1:38" customFormat="1" ht="15" x14ac:dyDescent="0.25">
      <c r="A190" s="145" t="s">
        <v>154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7"/>
      <c r="AE190" s="9"/>
      <c r="AF190" s="9" t="s">
        <v>154</v>
      </c>
      <c r="AG190" s="9"/>
      <c r="AL190" s="9"/>
    </row>
    <row r="191" spans="1:38" customFormat="1" ht="34.5" x14ac:dyDescent="0.25">
      <c r="A191" s="10" t="s">
        <v>202</v>
      </c>
      <c r="B191" s="11" t="s">
        <v>202</v>
      </c>
      <c r="C191" s="12" t="s">
        <v>203</v>
      </c>
      <c r="D191" s="148" t="s">
        <v>204</v>
      </c>
      <c r="E191" s="148"/>
      <c r="F191" s="148"/>
      <c r="G191" s="11" t="s">
        <v>158</v>
      </c>
      <c r="H191" s="11">
        <v>92.76</v>
      </c>
      <c r="I191" s="11" t="s">
        <v>24</v>
      </c>
      <c r="J191" s="11" t="s">
        <v>205</v>
      </c>
      <c r="K191" s="13" t="s">
        <v>206</v>
      </c>
      <c r="L191" s="11"/>
      <c r="M191" s="13" t="s">
        <v>207</v>
      </c>
      <c r="N191" s="11" t="s">
        <v>104</v>
      </c>
      <c r="O191" s="14" t="s">
        <v>208</v>
      </c>
      <c r="AE191" s="9"/>
      <c r="AF191" s="9"/>
      <c r="AG191" s="9" t="s">
        <v>204</v>
      </c>
      <c r="AL191" s="9"/>
    </row>
    <row r="192" spans="1:38" customFormat="1" ht="15" x14ac:dyDescent="0.25">
      <c r="A192" s="15"/>
      <c r="B192" s="36"/>
      <c r="C192" s="37"/>
      <c r="D192" s="151" t="s">
        <v>66</v>
      </c>
      <c r="E192" s="151"/>
      <c r="F192" s="151"/>
      <c r="G192" s="11"/>
      <c r="H192" s="38"/>
      <c r="I192" s="38"/>
      <c r="J192" s="38"/>
      <c r="K192" s="39"/>
      <c r="L192" s="38"/>
      <c r="M192" s="42">
        <v>367.33</v>
      </c>
      <c r="N192" s="31"/>
      <c r="O192" s="41">
        <v>4863.45</v>
      </c>
      <c r="AE192" s="9"/>
      <c r="AF192" s="9"/>
      <c r="AG192" s="9"/>
      <c r="AL192" s="9" t="s">
        <v>66</v>
      </c>
    </row>
    <row r="193" spans="1:40" customFormat="1" ht="33.75" x14ac:dyDescent="0.25">
      <c r="A193" s="83" t="s">
        <v>209</v>
      </c>
      <c r="B193" s="84" t="s">
        <v>209</v>
      </c>
      <c r="C193" s="85" t="s">
        <v>847</v>
      </c>
      <c r="D193" s="153" t="s">
        <v>164</v>
      </c>
      <c r="E193" s="153"/>
      <c r="F193" s="153"/>
      <c r="G193" s="84" t="s">
        <v>91</v>
      </c>
      <c r="H193" s="84">
        <v>368.08</v>
      </c>
      <c r="I193" s="84" t="s">
        <v>24</v>
      </c>
      <c r="J193" s="84" t="s">
        <v>210</v>
      </c>
      <c r="K193" s="86" t="s">
        <v>166</v>
      </c>
      <c r="L193" s="84"/>
      <c r="M193" s="86" t="s">
        <v>211</v>
      </c>
      <c r="N193" s="84" t="s">
        <v>73</v>
      </c>
      <c r="O193" s="87" t="s">
        <v>212</v>
      </c>
      <c r="P193" s="88"/>
      <c r="Q193" s="88"/>
      <c r="AE193" s="9"/>
      <c r="AF193" s="9"/>
      <c r="AG193" s="9" t="s">
        <v>164</v>
      </c>
      <c r="AL193" s="9"/>
    </row>
    <row r="194" spans="1:40" customFormat="1" ht="15" x14ac:dyDescent="0.25">
      <c r="A194" s="48"/>
      <c r="B194" s="36"/>
      <c r="C194" s="37"/>
      <c r="D194" s="144" t="s">
        <v>169</v>
      </c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54"/>
      <c r="AE194" s="9"/>
      <c r="AF194" s="9"/>
      <c r="AG194" s="9"/>
      <c r="AL194" s="9"/>
      <c r="AM194" s="2" t="s">
        <v>169</v>
      </c>
    </row>
    <row r="195" spans="1:40" customFormat="1" ht="15" x14ac:dyDescent="0.25">
      <c r="A195" s="15"/>
      <c r="B195" s="36"/>
      <c r="C195" s="37"/>
      <c r="D195" s="151" t="s">
        <v>66</v>
      </c>
      <c r="E195" s="151"/>
      <c r="F195" s="151"/>
      <c r="G195" s="11"/>
      <c r="H195" s="38"/>
      <c r="I195" s="38"/>
      <c r="J195" s="38"/>
      <c r="K195" s="39"/>
      <c r="L195" s="38"/>
      <c r="M195" s="40">
        <v>59768.83</v>
      </c>
      <c r="N195" s="31"/>
      <c r="O195" s="41">
        <v>487713.65</v>
      </c>
      <c r="AE195" s="9"/>
      <c r="AF195" s="9"/>
      <c r="AG195" s="9"/>
      <c r="AL195" s="9" t="s">
        <v>66</v>
      </c>
    </row>
    <row r="196" spans="1:40" customFormat="1" ht="15" x14ac:dyDescent="0.25">
      <c r="A196" s="51"/>
      <c r="B196" s="4"/>
      <c r="C196" s="13"/>
      <c r="D196" s="151" t="s">
        <v>213</v>
      </c>
      <c r="E196" s="151"/>
      <c r="F196" s="151"/>
      <c r="G196" s="151"/>
      <c r="H196" s="151"/>
      <c r="I196" s="151"/>
      <c r="J196" s="151"/>
      <c r="K196" s="151"/>
      <c r="L196" s="151"/>
      <c r="M196" s="52">
        <v>349484.38</v>
      </c>
      <c r="N196" s="53"/>
      <c r="O196" s="54"/>
      <c r="AE196" s="9"/>
      <c r="AF196" s="9"/>
      <c r="AG196" s="9"/>
      <c r="AL196" s="9"/>
      <c r="AN196" s="9" t="s">
        <v>213</v>
      </c>
    </row>
    <row r="197" spans="1:40" customFormat="1" ht="15" x14ac:dyDescent="0.25">
      <c r="A197" s="145" t="s">
        <v>214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7"/>
      <c r="AE197" s="9" t="s">
        <v>214</v>
      </c>
      <c r="AF197" s="9"/>
      <c r="AG197" s="9"/>
      <c r="AL197" s="9"/>
      <c r="AN197" s="9"/>
    </row>
    <row r="198" spans="1:40" customFormat="1" ht="34.5" x14ac:dyDescent="0.25">
      <c r="A198" s="10" t="s">
        <v>215</v>
      </c>
      <c r="B198" s="11" t="s">
        <v>215</v>
      </c>
      <c r="C198" s="12" t="s">
        <v>216</v>
      </c>
      <c r="D198" s="148" t="s">
        <v>217</v>
      </c>
      <c r="E198" s="148"/>
      <c r="F198" s="148"/>
      <c r="G198" s="11" t="s">
        <v>218</v>
      </c>
      <c r="H198" s="11">
        <v>4.37662</v>
      </c>
      <c r="I198" s="11" t="s">
        <v>24</v>
      </c>
      <c r="J198" s="11" t="s">
        <v>219</v>
      </c>
      <c r="K198" s="13"/>
      <c r="L198" s="11"/>
      <c r="M198" s="13"/>
      <c r="N198" s="11"/>
      <c r="O198" s="14"/>
      <c r="AE198" s="9"/>
      <c r="AF198" s="9"/>
      <c r="AG198" s="9" t="s">
        <v>217</v>
      </c>
      <c r="AL198" s="9"/>
      <c r="AN198" s="9"/>
    </row>
    <row r="199" spans="1:40" customFormat="1" ht="33.75" x14ac:dyDescent="0.25">
      <c r="A199" s="15"/>
      <c r="B199" s="16"/>
      <c r="C199" s="17" t="s">
        <v>113</v>
      </c>
      <c r="D199" s="149" t="s">
        <v>114</v>
      </c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50"/>
      <c r="AE199" s="9"/>
      <c r="AF199" s="9"/>
      <c r="AG199" s="9"/>
      <c r="AH199" s="2" t="s">
        <v>114</v>
      </c>
      <c r="AL199" s="9"/>
      <c r="AN199" s="9"/>
    </row>
    <row r="200" spans="1:40" customFormat="1" ht="57" x14ac:dyDescent="0.25">
      <c r="A200" s="15"/>
      <c r="B200" s="16"/>
      <c r="C200" s="17" t="s">
        <v>47</v>
      </c>
      <c r="D200" s="149" t="s">
        <v>48</v>
      </c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50"/>
      <c r="AE200" s="9"/>
      <c r="AF200" s="9"/>
      <c r="AG200" s="9"/>
      <c r="AH200" s="2" t="s">
        <v>48</v>
      </c>
      <c r="AL200" s="9"/>
      <c r="AN200" s="9"/>
    </row>
    <row r="201" spans="1:40" customFormat="1" ht="15" x14ac:dyDescent="0.25">
      <c r="A201" s="15"/>
      <c r="B201" s="18"/>
      <c r="C201" s="17" t="s">
        <v>24</v>
      </c>
      <c r="D201" s="144" t="s">
        <v>49</v>
      </c>
      <c r="E201" s="144"/>
      <c r="F201" s="144"/>
      <c r="G201" s="19"/>
      <c r="H201" s="20"/>
      <c r="I201" s="20"/>
      <c r="J201" s="20"/>
      <c r="K201" s="21">
        <v>219.94</v>
      </c>
      <c r="L201" s="44">
        <v>1.3225</v>
      </c>
      <c r="M201" s="24">
        <v>1273.03</v>
      </c>
      <c r="N201" s="22">
        <v>44.77</v>
      </c>
      <c r="O201" s="23">
        <v>56993.55</v>
      </c>
      <c r="AE201" s="9"/>
      <c r="AF201" s="9"/>
      <c r="AG201" s="9"/>
      <c r="AI201" s="2" t="s">
        <v>49</v>
      </c>
      <c r="AL201" s="9"/>
      <c r="AN201" s="9"/>
    </row>
    <row r="202" spans="1:40" customFormat="1" ht="15" x14ac:dyDescent="0.25">
      <c r="A202" s="15"/>
      <c r="B202" s="18"/>
      <c r="C202" s="17" t="s">
        <v>50</v>
      </c>
      <c r="D202" s="144" t="s">
        <v>51</v>
      </c>
      <c r="E202" s="144"/>
      <c r="F202" s="144"/>
      <c r="G202" s="19"/>
      <c r="H202" s="20"/>
      <c r="I202" s="20"/>
      <c r="J202" s="20"/>
      <c r="K202" s="21">
        <v>557.59</v>
      </c>
      <c r="L202" s="44">
        <v>1.4375</v>
      </c>
      <c r="M202" s="24">
        <v>3508.02</v>
      </c>
      <c r="N202" s="22">
        <v>13.24</v>
      </c>
      <c r="O202" s="23">
        <v>46446.18</v>
      </c>
      <c r="AE202" s="9"/>
      <c r="AF202" s="9"/>
      <c r="AG202" s="9"/>
      <c r="AI202" s="2" t="s">
        <v>51</v>
      </c>
      <c r="AL202" s="9"/>
      <c r="AN202" s="9"/>
    </row>
    <row r="203" spans="1:40" customFormat="1" ht="15" x14ac:dyDescent="0.25">
      <c r="A203" s="15"/>
      <c r="B203" s="18"/>
      <c r="C203" s="17" t="s">
        <v>52</v>
      </c>
      <c r="D203" s="144" t="s">
        <v>53</v>
      </c>
      <c r="E203" s="144"/>
      <c r="F203" s="144"/>
      <c r="G203" s="19"/>
      <c r="H203" s="20"/>
      <c r="I203" s="20"/>
      <c r="J203" s="20"/>
      <c r="K203" s="21">
        <v>51.27</v>
      </c>
      <c r="L203" s="44">
        <v>1.4375</v>
      </c>
      <c r="M203" s="21">
        <v>322.56</v>
      </c>
      <c r="N203" s="22">
        <v>44.77</v>
      </c>
      <c r="O203" s="23">
        <v>14441.01</v>
      </c>
      <c r="AE203" s="9"/>
      <c r="AF203" s="9"/>
      <c r="AG203" s="9"/>
      <c r="AI203" s="2" t="s">
        <v>53</v>
      </c>
      <c r="AL203" s="9"/>
      <c r="AN203" s="9"/>
    </row>
    <row r="204" spans="1:40" customFormat="1" ht="15" x14ac:dyDescent="0.25">
      <c r="A204" s="15"/>
      <c r="B204" s="18"/>
      <c r="C204" s="17" t="s">
        <v>54</v>
      </c>
      <c r="D204" s="144" t="s">
        <v>55</v>
      </c>
      <c r="E204" s="144"/>
      <c r="F204" s="144"/>
      <c r="G204" s="19"/>
      <c r="H204" s="20"/>
      <c r="I204" s="20"/>
      <c r="J204" s="20"/>
      <c r="K204" s="21">
        <v>0.78</v>
      </c>
      <c r="L204" s="20"/>
      <c r="M204" s="21">
        <v>3.41</v>
      </c>
      <c r="N204" s="22">
        <v>8.16</v>
      </c>
      <c r="O204" s="49">
        <v>27.83</v>
      </c>
      <c r="AE204" s="9"/>
      <c r="AF204" s="9"/>
      <c r="AG204" s="9"/>
      <c r="AI204" s="2" t="s">
        <v>55</v>
      </c>
      <c r="AL204" s="9"/>
      <c r="AN204" s="9"/>
    </row>
    <row r="205" spans="1:40" customFormat="1" ht="15" x14ac:dyDescent="0.25">
      <c r="A205" s="25"/>
      <c r="B205" s="18"/>
      <c r="C205" s="17"/>
      <c r="D205" s="144" t="s">
        <v>56</v>
      </c>
      <c r="E205" s="144"/>
      <c r="F205" s="144"/>
      <c r="G205" s="19" t="s">
        <v>57</v>
      </c>
      <c r="H205" s="35">
        <v>27.7</v>
      </c>
      <c r="I205" s="44">
        <v>1.3225</v>
      </c>
      <c r="J205" s="26">
        <v>160.32981459999999</v>
      </c>
      <c r="K205" s="27"/>
      <c r="L205" s="20"/>
      <c r="M205" s="27"/>
      <c r="N205" s="20"/>
      <c r="O205" s="28"/>
      <c r="AE205" s="9"/>
      <c r="AF205" s="9"/>
      <c r="AG205" s="9"/>
      <c r="AJ205" s="2" t="s">
        <v>56</v>
      </c>
      <c r="AL205" s="9"/>
      <c r="AN205" s="9"/>
    </row>
    <row r="206" spans="1:40" customFormat="1" ht="15" x14ac:dyDescent="0.25">
      <c r="A206" s="25"/>
      <c r="B206" s="18"/>
      <c r="C206" s="17"/>
      <c r="D206" s="144" t="s">
        <v>58</v>
      </c>
      <c r="E206" s="144"/>
      <c r="F206" s="144"/>
      <c r="G206" s="19" t="s">
        <v>57</v>
      </c>
      <c r="H206" s="22">
        <v>3.84</v>
      </c>
      <c r="I206" s="44">
        <v>1.4375</v>
      </c>
      <c r="J206" s="26">
        <v>24.158942400000001</v>
      </c>
      <c r="K206" s="27"/>
      <c r="L206" s="20"/>
      <c r="M206" s="27"/>
      <c r="N206" s="20"/>
      <c r="O206" s="28"/>
      <c r="AE206" s="9"/>
      <c r="AF206" s="9"/>
      <c r="AG206" s="9"/>
      <c r="AJ206" s="2" t="s">
        <v>58</v>
      </c>
      <c r="AL206" s="9"/>
      <c r="AN206" s="9"/>
    </row>
    <row r="207" spans="1:40" customFormat="1" ht="15" x14ac:dyDescent="0.25">
      <c r="A207" s="29"/>
      <c r="B207" s="19"/>
      <c r="C207" s="17"/>
      <c r="D207" s="152" t="s">
        <v>59</v>
      </c>
      <c r="E207" s="152"/>
      <c r="F207" s="152"/>
      <c r="G207" s="30"/>
      <c r="H207" s="31"/>
      <c r="I207" s="31"/>
      <c r="J207" s="31"/>
      <c r="K207" s="47">
        <v>778.31</v>
      </c>
      <c r="L207" s="31"/>
      <c r="M207" s="32">
        <v>4784.46</v>
      </c>
      <c r="N207" s="31"/>
      <c r="O207" s="33">
        <v>103467.56</v>
      </c>
      <c r="AE207" s="9"/>
      <c r="AF207" s="9"/>
      <c r="AG207" s="9"/>
      <c r="AK207" s="2" t="s">
        <v>59</v>
      </c>
      <c r="AL207" s="9"/>
      <c r="AN207" s="9"/>
    </row>
    <row r="208" spans="1:40" customFormat="1" ht="15" x14ac:dyDescent="0.25">
      <c r="A208" s="25"/>
      <c r="B208" s="18"/>
      <c r="C208" s="17"/>
      <c r="D208" s="144" t="s">
        <v>60</v>
      </c>
      <c r="E208" s="144"/>
      <c r="F208" s="144"/>
      <c r="G208" s="19"/>
      <c r="H208" s="20"/>
      <c r="I208" s="20"/>
      <c r="J208" s="20"/>
      <c r="K208" s="27"/>
      <c r="L208" s="20"/>
      <c r="M208" s="24">
        <v>1595.59</v>
      </c>
      <c r="N208" s="20"/>
      <c r="O208" s="23">
        <v>71434.559999999998</v>
      </c>
      <c r="AE208" s="9"/>
      <c r="AF208" s="9"/>
      <c r="AG208" s="9"/>
      <c r="AJ208" s="2" t="s">
        <v>60</v>
      </c>
      <c r="AL208" s="9"/>
      <c r="AN208" s="9"/>
    </row>
    <row r="209" spans="1:40" customFormat="1" ht="56.25" x14ac:dyDescent="0.25">
      <c r="A209" s="25"/>
      <c r="B209" s="18"/>
      <c r="C209" s="17" t="s">
        <v>61</v>
      </c>
      <c r="D209" s="144" t="s">
        <v>62</v>
      </c>
      <c r="E209" s="144"/>
      <c r="F209" s="144"/>
      <c r="G209" s="19" t="s">
        <v>63</v>
      </c>
      <c r="H209" s="34">
        <v>147</v>
      </c>
      <c r="I209" s="20"/>
      <c r="J209" s="34">
        <v>147</v>
      </c>
      <c r="K209" s="27"/>
      <c r="L209" s="20"/>
      <c r="M209" s="24">
        <v>2345.52</v>
      </c>
      <c r="N209" s="20"/>
      <c r="O209" s="23">
        <v>105008.8</v>
      </c>
      <c r="AE209" s="9"/>
      <c r="AF209" s="9"/>
      <c r="AG209" s="9"/>
      <c r="AJ209" s="2" t="s">
        <v>62</v>
      </c>
      <c r="AL209" s="9"/>
      <c r="AN209" s="9"/>
    </row>
    <row r="210" spans="1:40" customFormat="1" ht="78.75" x14ac:dyDescent="0.25">
      <c r="A210" s="25"/>
      <c r="B210" s="18"/>
      <c r="C210" s="17" t="s">
        <v>64</v>
      </c>
      <c r="D210" s="144" t="s">
        <v>65</v>
      </c>
      <c r="E210" s="144"/>
      <c r="F210" s="144"/>
      <c r="G210" s="19" t="s">
        <v>63</v>
      </c>
      <c r="H210" s="34">
        <v>134</v>
      </c>
      <c r="I210" s="22">
        <v>0.85</v>
      </c>
      <c r="J210" s="35">
        <v>113.9</v>
      </c>
      <c r="K210" s="27"/>
      <c r="L210" s="20"/>
      <c r="M210" s="24">
        <v>1817.38</v>
      </c>
      <c r="N210" s="20"/>
      <c r="O210" s="23">
        <v>81363.960000000006</v>
      </c>
      <c r="AE210" s="9"/>
      <c r="AF210" s="9"/>
      <c r="AG210" s="9"/>
      <c r="AJ210" s="2" t="s">
        <v>65</v>
      </c>
      <c r="AL210" s="9"/>
      <c r="AN210" s="9"/>
    </row>
    <row r="211" spans="1:40" customFormat="1" ht="15" x14ac:dyDescent="0.25">
      <c r="A211" s="15"/>
      <c r="B211" s="36"/>
      <c r="C211" s="37"/>
      <c r="D211" s="151" t="s">
        <v>66</v>
      </c>
      <c r="E211" s="151"/>
      <c r="F211" s="151"/>
      <c r="G211" s="11"/>
      <c r="H211" s="38"/>
      <c r="I211" s="38"/>
      <c r="J211" s="38"/>
      <c r="K211" s="39"/>
      <c r="L211" s="38"/>
      <c r="M211" s="40">
        <v>8947.36</v>
      </c>
      <c r="N211" s="31"/>
      <c r="O211" s="41">
        <v>289840.32</v>
      </c>
      <c r="AE211" s="9"/>
      <c r="AF211" s="9"/>
      <c r="AG211" s="9"/>
      <c r="AL211" s="9" t="s">
        <v>66</v>
      </c>
      <c r="AN211" s="9"/>
    </row>
    <row r="212" spans="1:40" customFormat="1" ht="23.25" x14ac:dyDescent="0.25">
      <c r="A212" s="10" t="s">
        <v>220</v>
      </c>
      <c r="B212" s="11" t="s">
        <v>220</v>
      </c>
      <c r="C212" s="12" t="s">
        <v>221</v>
      </c>
      <c r="D212" s="148" t="s">
        <v>222</v>
      </c>
      <c r="E212" s="148"/>
      <c r="F212" s="148"/>
      <c r="G212" s="11" t="s">
        <v>223</v>
      </c>
      <c r="H212" s="11">
        <v>4814.2820000000002</v>
      </c>
      <c r="I212" s="11" t="s">
        <v>24</v>
      </c>
      <c r="J212" s="11" t="s">
        <v>224</v>
      </c>
      <c r="K212" s="13" t="s">
        <v>225</v>
      </c>
      <c r="L212" s="11"/>
      <c r="M212" s="13" t="s">
        <v>226</v>
      </c>
      <c r="N212" s="11" t="s">
        <v>73</v>
      </c>
      <c r="O212" s="14" t="s">
        <v>227</v>
      </c>
      <c r="AE212" s="9"/>
      <c r="AF212" s="9"/>
      <c r="AG212" s="9" t="s">
        <v>222</v>
      </c>
      <c r="AL212" s="9"/>
      <c r="AN212" s="9"/>
    </row>
    <row r="213" spans="1:40" customFormat="1" ht="15" x14ac:dyDescent="0.25">
      <c r="A213" s="15"/>
      <c r="B213" s="36"/>
      <c r="C213" s="37"/>
      <c r="D213" s="151" t="s">
        <v>66</v>
      </c>
      <c r="E213" s="151"/>
      <c r="F213" s="151"/>
      <c r="G213" s="11"/>
      <c r="H213" s="38"/>
      <c r="I213" s="38"/>
      <c r="J213" s="38"/>
      <c r="K213" s="39"/>
      <c r="L213" s="38"/>
      <c r="M213" s="40">
        <v>53727.39</v>
      </c>
      <c r="N213" s="31"/>
      <c r="O213" s="41">
        <v>438415.5</v>
      </c>
      <c r="AE213" s="9"/>
      <c r="AF213" s="9"/>
      <c r="AG213" s="9"/>
      <c r="AL213" s="9" t="s">
        <v>66</v>
      </c>
      <c r="AN213" s="9"/>
    </row>
    <row r="214" spans="1:40" customFormat="1" ht="34.5" x14ac:dyDescent="0.25">
      <c r="A214" s="10" t="s">
        <v>228</v>
      </c>
      <c r="B214" s="11" t="s">
        <v>228</v>
      </c>
      <c r="C214" s="12" t="s">
        <v>229</v>
      </c>
      <c r="D214" s="148" t="s">
        <v>230</v>
      </c>
      <c r="E214" s="148"/>
      <c r="F214" s="148"/>
      <c r="G214" s="11" t="s">
        <v>133</v>
      </c>
      <c r="H214" s="11">
        <v>7.6467000000000001</v>
      </c>
      <c r="I214" s="11" t="s">
        <v>24</v>
      </c>
      <c r="J214" s="11" t="s">
        <v>231</v>
      </c>
      <c r="K214" s="13"/>
      <c r="L214" s="11"/>
      <c r="M214" s="13"/>
      <c r="N214" s="11"/>
      <c r="O214" s="14"/>
      <c r="AE214" s="9"/>
      <c r="AF214" s="9"/>
      <c r="AG214" s="9" t="s">
        <v>230</v>
      </c>
      <c r="AL214" s="9"/>
      <c r="AN214" s="9"/>
    </row>
    <row r="215" spans="1:40" customFormat="1" ht="33.75" x14ac:dyDescent="0.25">
      <c r="A215" s="15"/>
      <c r="B215" s="16"/>
      <c r="C215" s="17" t="s">
        <v>113</v>
      </c>
      <c r="D215" s="149" t="s">
        <v>114</v>
      </c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50"/>
      <c r="AE215" s="9"/>
      <c r="AF215" s="9"/>
      <c r="AG215" s="9"/>
      <c r="AH215" s="2" t="s">
        <v>114</v>
      </c>
      <c r="AL215" s="9"/>
      <c r="AN215" s="9"/>
    </row>
    <row r="216" spans="1:40" customFormat="1" ht="57" x14ac:dyDescent="0.25">
      <c r="A216" s="15"/>
      <c r="B216" s="16"/>
      <c r="C216" s="17" t="s">
        <v>47</v>
      </c>
      <c r="D216" s="149" t="s">
        <v>48</v>
      </c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50"/>
      <c r="AE216" s="9"/>
      <c r="AF216" s="9"/>
      <c r="AG216" s="9"/>
      <c r="AH216" s="2" t="s">
        <v>48</v>
      </c>
      <c r="AL216" s="9"/>
      <c r="AN216" s="9"/>
    </row>
    <row r="217" spans="1:40" customFormat="1" ht="15" x14ac:dyDescent="0.25">
      <c r="A217" s="15"/>
      <c r="B217" s="18"/>
      <c r="C217" s="17" t="s">
        <v>24</v>
      </c>
      <c r="D217" s="144" t="s">
        <v>49</v>
      </c>
      <c r="E217" s="144"/>
      <c r="F217" s="144"/>
      <c r="G217" s="19"/>
      <c r="H217" s="20"/>
      <c r="I217" s="20"/>
      <c r="J217" s="20"/>
      <c r="K217" s="21">
        <v>115.49</v>
      </c>
      <c r="L217" s="44">
        <v>1.3225</v>
      </c>
      <c r="M217" s="24">
        <v>1167.92</v>
      </c>
      <c r="N217" s="22">
        <v>44.77</v>
      </c>
      <c r="O217" s="23">
        <v>52287.78</v>
      </c>
      <c r="AE217" s="9"/>
      <c r="AF217" s="9"/>
      <c r="AG217" s="9"/>
      <c r="AI217" s="2" t="s">
        <v>49</v>
      </c>
      <c r="AL217" s="9"/>
      <c r="AN217" s="9"/>
    </row>
    <row r="218" spans="1:40" customFormat="1" ht="15" x14ac:dyDescent="0.25">
      <c r="A218" s="15"/>
      <c r="B218" s="18"/>
      <c r="C218" s="17" t="s">
        <v>50</v>
      </c>
      <c r="D218" s="144" t="s">
        <v>51</v>
      </c>
      <c r="E218" s="144"/>
      <c r="F218" s="144"/>
      <c r="G218" s="19"/>
      <c r="H218" s="20"/>
      <c r="I218" s="20"/>
      <c r="J218" s="20"/>
      <c r="K218" s="24">
        <v>3262.79</v>
      </c>
      <c r="L218" s="44">
        <v>1.4375</v>
      </c>
      <c r="M218" s="24">
        <v>35865.019999999997</v>
      </c>
      <c r="N218" s="22">
        <v>13.24</v>
      </c>
      <c r="O218" s="23">
        <v>474852.86</v>
      </c>
      <c r="AE218" s="9"/>
      <c r="AF218" s="9"/>
      <c r="AG218" s="9"/>
      <c r="AI218" s="2" t="s">
        <v>51</v>
      </c>
      <c r="AL218" s="9"/>
      <c r="AN218" s="9"/>
    </row>
    <row r="219" spans="1:40" customFormat="1" ht="15" x14ac:dyDescent="0.25">
      <c r="A219" s="15"/>
      <c r="B219" s="18"/>
      <c r="C219" s="17" t="s">
        <v>52</v>
      </c>
      <c r="D219" s="144" t="s">
        <v>53</v>
      </c>
      <c r="E219" s="144"/>
      <c r="F219" s="144"/>
      <c r="G219" s="19"/>
      <c r="H219" s="20"/>
      <c r="I219" s="20"/>
      <c r="J219" s="20"/>
      <c r="K219" s="21">
        <v>171.22</v>
      </c>
      <c r="L219" s="44">
        <v>1.4375</v>
      </c>
      <c r="M219" s="24">
        <v>1882.07</v>
      </c>
      <c r="N219" s="22">
        <v>44.77</v>
      </c>
      <c r="O219" s="23">
        <v>84260.27</v>
      </c>
      <c r="AE219" s="9"/>
      <c r="AF219" s="9"/>
      <c r="AG219" s="9"/>
      <c r="AI219" s="2" t="s">
        <v>53</v>
      </c>
      <c r="AL219" s="9"/>
      <c r="AN219" s="9"/>
    </row>
    <row r="220" spans="1:40" customFormat="1" ht="15" x14ac:dyDescent="0.25">
      <c r="A220" s="15"/>
      <c r="B220" s="18"/>
      <c r="C220" s="17" t="s">
        <v>54</v>
      </c>
      <c r="D220" s="144" t="s">
        <v>55</v>
      </c>
      <c r="E220" s="144"/>
      <c r="F220" s="144"/>
      <c r="G220" s="19"/>
      <c r="H220" s="20"/>
      <c r="I220" s="20"/>
      <c r="J220" s="20"/>
      <c r="K220" s="21">
        <v>12.2</v>
      </c>
      <c r="L220" s="20"/>
      <c r="M220" s="21">
        <v>93.29</v>
      </c>
      <c r="N220" s="22">
        <v>8.16</v>
      </c>
      <c r="O220" s="49">
        <v>761.25</v>
      </c>
      <c r="AE220" s="9"/>
      <c r="AF220" s="9"/>
      <c r="AG220" s="9"/>
      <c r="AI220" s="2" t="s">
        <v>55</v>
      </c>
      <c r="AL220" s="9"/>
      <c r="AN220" s="9"/>
    </row>
    <row r="221" spans="1:40" customFormat="1" ht="15" x14ac:dyDescent="0.25">
      <c r="A221" s="25"/>
      <c r="B221" s="18"/>
      <c r="C221" s="17"/>
      <c r="D221" s="144" t="s">
        <v>56</v>
      </c>
      <c r="E221" s="144"/>
      <c r="F221" s="144"/>
      <c r="G221" s="19" t="s">
        <v>57</v>
      </c>
      <c r="H221" s="35">
        <v>14.4</v>
      </c>
      <c r="I221" s="44">
        <v>1.3225</v>
      </c>
      <c r="J221" s="26">
        <v>145.6237548</v>
      </c>
      <c r="K221" s="27"/>
      <c r="L221" s="20"/>
      <c r="M221" s="27"/>
      <c r="N221" s="20"/>
      <c r="O221" s="28"/>
      <c r="AE221" s="9"/>
      <c r="AF221" s="9"/>
      <c r="AG221" s="9"/>
      <c r="AJ221" s="2" t="s">
        <v>56</v>
      </c>
      <c r="AL221" s="9"/>
      <c r="AN221" s="9"/>
    </row>
    <row r="222" spans="1:40" customFormat="1" ht="15" x14ac:dyDescent="0.25">
      <c r="A222" s="25"/>
      <c r="B222" s="18"/>
      <c r="C222" s="17"/>
      <c r="D222" s="144" t="s">
        <v>58</v>
      </c>
      <c r="E222" s="144"/>
      <c r="F222" s="144"/>
      <c r="G222" s="19" t="s">
        <v>57</v>
      </c>
      <c r="H222" s="22">
        <v>13.88</v>
      </c>
      <c r="I222" s="44">
        <v>1.4375</v>
      </c>
      <c r="J222" s="26">
        <v>152.57078179999999</v>
      </c>
      <c r="K222" s="27"/>
      <c r="L222" s="20"/>
      <c r="M222" s="27"/>
      <c r="N222" s="20"/>
      <c r="O222" s="28"/>
      <c r="AE222" s="9"/>
      <c r="AF222" s="9"/>
      <c r="AG222" s="9"/>
      <c r="AJ222" s="2" t="s">
        <v>58</v>
      </c>
      <c r="AL222" s="9"/>
      <c r="AN222" s="9"/>
    </row>
    <row r="223" spans="1:40" customFormat="1" ht="15" x14ac:dyDescent="0.25">
      <c r="A223" s="29"/>
      <c r="B223" s="19"/>
      <c r="C223" s="17"/>
      <c r="D223" s="152" t="s">
        <v>59</v>
      </c>
      <c r="E223" s="152"/>
      <c r="F223" s="152"/>
      <c r="G223" s="30"/>
      <c r="H223" s="31"/>
      <c r="I223" s="31"/>
      <c r="J223" s="31"/>
      <c r="K223" s="32">
        <v>3390.48</v>
      </c>
      <c r="L223" s="31"/>
      <c r="M223" s="32">
        <v>37126.230000000003</v>
      </c>
      <c r="N223" s="31"/>
      <c r="O223" s="33">
        <v>527901.89</v>
      </c>
      <c r="AE223" s="9"/>
      <c r="AF223" s="9"/>
      <c r="AG223" s="9"/>
      <c r="AK223" s="2" t="s">
        <v>59</v>
      </c>
      <c r="AL223" s="9"/>
      <c r="AN223" s="9"/>
    </row>
    <row r="224" spans="1:40" customFormat="1" ht="15" x14ac:dyDescent="0.25">
      <c r="A224" s="25"/>
      <c r="B224" s="18"/>
      <c r="C224" s="17"/>
      <c r="D224" s="144" t="s">
        <v>60</v>
      </c>
      <c r="E224" s="144"/>
      <c r="F224" s="144"/>
      <c r="G224" s="19"/>
      <c r="H224" s="20"/>
      <c r="I224" s="20"/>
      <c r="J224" s="20"/>
      <c r="K224" s="27"/>
      <c r="L224" s="20"/>
      <c r="M224" s="24">
        <v>3049.99</v>
      </c>
      <c r="N224" s="20"/>
      <c r="O224" s="23">
        <v>136548.04999999999</v>
      </c>
      <c r="AE224" s="9"/>
      <c r="AF224" s="9"/>
      <c r="AG224" s="9"/>
      <c r="AJ224" s="2" t="s">
        <v>60</v>
      </c>
      <c r="AL224" s="9"/>
      <c r="AN224" s="9"/>
    </row>
    <row r="225" spans="1:40" customFormat="1" ht="56.25" x14ac:dyDescent="0.25">
      <c r="A225" s="25"/>
      <c r="B225" s="18"/>
      <c r="C225" s="17" t="s">
        <v>61</v>
      </c>
      <c r="D225" s="144" t="s">
        <v>62</v>
      </c>
      <c r="E225" s="144"/>
      <c r="F225" s="144"/>
      <c r="G225" s="19" t="s">
        <v>63</v>
      </c>
      <c r="H225" s="34">
        <v>147</v>
      </c>
      <c r="I225" s="20"/>
      <c r="J225" s="34">
        <v>147</v>
      </c>
      <c r="K225" s="27"/>
      <c r="L225" s="20"/>
      <c r="M225" s="24">
        <v>4483.49</v>
      </c>
      <c r="N225" s="20"/>
      <c r="O225" s="23">
        <v>200725.63</v>
      </c>
      <c r="AE225" s="9"/>
      <c r="AF225" s="9"/>
      <c r="AG225" s="9"/>
      <c r="AJ225" s="2" t="s">
        <v>62</v>
      </c>
      <c r="AL225" s="9"/>
      <c r="AN225" s="9"/>
    </row>
    <row r="226" spans="1:40" customFormat="1" ht="78.75" x14ac:dyDescent="0.25">
      <c r="A226" s="25"/>
      <c r="B226" s="18"/>
      <c r="C226" s="17" t="s">
        <v>64</v>
      </c>
      <c r="D226" s="144" t="s">
        <v>65</v>
      </c>
      <c r="E226" s="144"/>
      <c r="F226" s="144"/>
      <c r="G226" s="19" t="s">
        <v>63</v>
      </c>
      <c r="H226" s="34">
        <v>134</v>
      </c>
      <c r="I226" s="22">
        <v>0.85</v>
      </c>
      <c r="J226" s="35">
        <v>113.9</v>
      </c>
      <c r="K226" s="27"/>
      <c r="L226" s="20"/>
      <c r="M226" s="24">
        <v>3473.94</v>
      </c>
      <c r="N226" s="20"/>
      <c r="O226" s="23">
        <v>155528.23000000001</v>
      </c>
      <c r="AE226" s="9"/>
      <c r="AF226" s="9"/>
      <c r="AG226" s="9"/>
      <c r="AJ226" s="2" t="s">
        <v>65</v>
      </c>
      <c r="AL226" s="9"/>
      <c r="AN226" s="9"/>
    </row>
    <row r="227" spans="1:40" customFormat="1" ht="15" x14ac:dyDescent="0.25">
      <c r="A227" s="15"/>
      <c r="B227" s="36"/>
      <c r="C227" s="37"/>
      <c r="D227" s="151" t="s">
        <v>66</v>
      </c>
      <c r="E227" s="151"/>
      <c r="F227" s="151"/>
      <c r="G227" s="11"/>
      <c r="H227" s="38"/>
      <c r="I227" s="38"/>
      <c r="J227" s="38"/>
      <c r="K227" s="39"/>
      <c r="L227" s="38"/>
      <c r="M227" s="40">
        <v>45083.66</v>
      </c>
      <c r="N227" s="31"/>
      <c r="O227" s="41">
        <v>884155.75</v>
      </c>
      <c r="AE227" s="9"/>
      <c r="AF227" s="9"/>
      <c r="AG227" s="9"/>
      <c r="AL227" s="9" t="s">
        <v>66</v>
      </c>
      <c r="AN227" s="9"/>
    </row>
    <row r="228" spans="1:40" customFormat="1" ht="33.75" x14ac:dyDescent="0.25">
      <c r="A228" s="83" t="s">
        <v>232</v>
      </c>
      <c r="B228" s="84" t="s">
        <v>232</v>
      </c>
      <c r="C228" s="85" t="s">
        <v>848</v>
      </c>
      <c r="D228" s="153" t="s">
        <v>233</v>
      </c>
      <c r="E228" s="153"/>
      <c r="F228" s="153"/>
      <c r="G228" s="84" t="s">
        <v>91</v>
      </c>
      <c r="H228" s="84">
        <v>841.13699999999994</v>
      </c>
      <c r="I228" s="84" t="s">
        <v>24</v>
      </c>
      <c r="J228" s="84" t="s">
        <v>234</v>
      </c>
      <c r="K228" s="86" t="s">
        <v>235</v>
      </c>
      <c r="L228" s="84" t="s">
        <v>236</v>
      </c>
      <c r="M228" s="86" t="s">
        <v>237</v>
      </c>
      <c r="N228" s="84" t="s">
        <v>73</v>
      </c>
      <c r="O228" s="87" t="s">
        <v>238</v>
      </c>
      <c r="P228" s="88"/>
      <c r="Q228" s="88"/>
      <c r="AE228" s="9"/>
      <c r="AF228" s="9"/>
      <c r="AG228" s="9" t="s">
        <v>233</v>
      </c>
      <c r="AL228" s="9"/>
      <c r="AN228" s="9"/>
    </row>
    <row r="229" spans="1:40" customFormat="1" ht="15" x14ac:dyDescent="0.25">
      <c r="A229" s="48"/>
      <c r="B229" s="36"/>
      <c r="C229" s="37"/>
      <c r="D229" s="144" t="s">
        <v>239</v>
      </c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54"/>
      <c r="AE229" s="9"/>
      <c r="AF229" s="9"/>
      <c r="AG229" s="9"/>
      <c r="AL229" s="9"/>
      <c r="AM229" s="2" t="s">
        <v>239</v>
      </c>
      <c r="AN229" s="9"/>
    </row>
    <row r="230" spans="1:40" customFormat="1" ht="15" x14ac:dyDescent="0.25">
      <c r="A230" s="15"/>
      <c r="B230" s="16"/>
      <c r="C230" s="17"/>
      <c r="D230" s="149" t="s">
        <v>240</v>
      </c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50"/>
      <c r="AE230" s="9"/>
      <c r="AF230" s="9"/>
      <c r="AG230" s="9"/>
      <c r="AH230" s="2" t="s">
        <v>240</v>
      </c>
      <c r="AL230" s="9"/>
      <c r="AN230" s="9"/>
    </row>
    <row r="231" spans="1:40" customFormat="1" ht="15" x14ac:dyDescent="0.25">
      <c r="A231" s="15"/>
      <c r="B231" s="36"/>
      <c r="C231" s="37"/>
      <c r="D231" s="151" t="s">
        <v>66</v>
      </c>
      <c r="E231" s="151"/>
      <c r="F231" s="151"/>
      <c r="G231" s="11"/>
      <c r="H231" s="38"/>
      <c r="I231" s="38"/>
      <c r="J231" s="38"/>
      <c r="K231" s="39"/>
      <c r="L231" s="38"/>
      <c r="M231" s="40">
        <v>85106.04</v>
      </c>
      <c r="N231" s="31"/>
      <c r="O231" s="41">
        <v>694465.29</v>
      </c>
      <c r="AE231" s="9"/>
      <c r="AF231" s="9"/>
      <c r="AG231" s="9"/>
      <c r="AL231" s="9" t="s">
        <v>66</v>
      </c>
      <c r="AN231" s="9"/>
    </row>
    <row r="232" spans="1:40" customFormat="1" ht="68.25" x14ac:dyDescent="0.25">
      <c r="A232" s="10" t="s">
        <v>241</v>
      </c>
      <c r="B232" s="11" t="s">
        <v>241</v>
      </c>
      <c r="C232" s="12" t="s">
        <v>242</v>
      </c>
      <c r="D232" s="148" t="s">
        <v>243</v>
      </c>
      <c r="E232" s="148"/>
      <c r="F232" s="148"/>
      <c r="G232" s="11" t="s">
        <v>218</v>
      </c>
      <c r="H232" s="11">
        <v>4.3616999999999999</v>
      </c>
      <c r="I232" s="11" t="s">
        <v>24</v>
      </c>
      <c r="J232" s="11" t="s">
        <v>244</v>
      </c>
      <c r="K232" s="13"/>
      <c r="L232" s="11"/>
      <c r="M232" s="13"/>
      <c r="N232" s="11"/>
      <c r="O232" s="14"/>
      <c r="AE232" s="9"/>
      <c r="AF232" s="9"/>
      <c r="AG232" s="9" t="s">
        <v>243</v>
      </c>
      <c r="AL232" s="9"/>
      <c r="AN232" s="9"/>
    </row>
    <row r="233" spans="1:40" customFormat="1" ht="33.75" x14ac:dyDescent="0.25">
      <c r="A233" s="15"/>
      <c r="B233" s="16"/>
      <c r="C233" s="17" t="s">
        <v>113</v>
      </c>
      <c r="D233" s="149" t="s">
        <v>114</v>
      </c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50"/>
      <c r="AE233" s="9"/>
      <c r="AF233" s="9"/>
      <c r="AG233" s="9"/>
      <c r="AH233" s="2" t="s">
        <v>114</v>
      </c>
      <c r="AL233" s="9"/>
      <c r="AN233" s="9"/>
    </row>
    <row r="234" spans="1:40" customFormat="1" ht="57" x14ac:dyDescent="0.25">
      <c r="A234" s="15"/>
      <c r="B234" s="16"/>
      <c r="C234" s="17" t="s">
        <v>47</v>
      </c>
      <c r="D234" s="149" t="s">
        <v>48</v>
      </c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50"/>
      <c r="AE234" s="9"/>
      <c r="AF234" s="9"/>
      <c r="AG234" s="9"/>
      <c r="AH234" s="2" t="s">
        <v>48</v>
      </c>
      <c r="AL234" s="9"/>
      <c r="AN234" s="9"/>
    </row>
    <row r="235" spans="1:40" customFormat="1" ht="15" x14ac:dyDescent="0.25">
      <c r="A235" s="15"/>
      <c r="B235" s="18"/>
      <c r="C235" s="17" t="s">
        <v>24</v>
      </c>
      <c r="D235" s="144" t="s">
        <v>49</v>
      </c>
      <c r="E235" s="144"/>
      <c r="F235" s="144"/>
      <c r="G235" s="19"/>
      <c r="H235" s="20"/>
      <c r="I235" s="20"/>
      <c r="J235" s="20"/>
      <c r="K235" s="21">
        <v>233.66</v>
      </c>
      <c r="L235" s="44">
        <v>1.3225</v>
      </c>
      <c r="M235" s="24">
        <v>1347.83</v>
      </c>
      <c r="N235" s="22">
        <v>44.77</v>
      </c>
      <c r="O235" s="23">
        <v>60342.35</v>
      </c>
      <c r="AE235" s="9"/>
      <c r="AF235" s="9"/>
      <c r="AG235" s="9"/>
      <c r="AI235" s="2" t="s">
        <v>49</v>
      </c>
      <c r="AL235" s="9"/>
      <c r="AN235" s="9"/>
    </row>
    <row r="236" spans="1:40" customFormat="1" ht="15" x14ac:dyDescent="0.25">
      <c r="A236" s="15"/>
      <c r="B236" s="18"/>
      <c r="C236" s="17" t="s">
        <v>50</v>
      </c>
      <c r="D236" s="144" t="s">
        <v>51</v>
      </c>
      <c r="E236" s="144"/>
      <c r="F236" s="144"/>
      <c r="G236" s="19"/>
      <c r="H236" s="20"/>
      <c r="I236" s="20"/>
      <c r="J236" s="20"/>
      <c r="K236" s="24">
        <v>4162.99</v>
      </c>
      <c r="L236" s="44">
        <v>1.4375</v>
      </c>
      <c r="M236" s="24">
        <v>26101.71</v>
      </c>
      <c r="N236" s="22">
        <v>13.24</v>
      </c>
      <c r="O236" s="23">
        <v>345586.64</v>
      </c>
      <c r="AE236" s="9"/>
      <c r="AF236" s="9"/>
      <c r="AG236" s="9"/>
      <c r="AI236" s="2" t="s">
        <v>51</v>
      </c>
      <c r="AL236" s="9"/>
      <c r="AN236" s="9"/>
    </row>
    <row r="237" spans="1:40" customFormat="1" ht="15" x14ac:dyDescent="0.25">
      <c r="A237" s="15"/>
      <c r="B237" s="18"/>
      <c r="C237" s="17" t="s">
        <v>52</v>
      </c>
      <c r="D237" s="144" t="s">
        <v>53</v>
      </c>
      <c r="E237" s="144"/>
      <c r="F237" s="144"/>
      <c r="G237" s="19"/>
      <c r="H237" s="20"/>
      <c r="I237" s="20"/>
      <c r="J237" s="20"/>
      <c r="K237" s="21">
        <v>263.42</v>
      </c>
      <c r="L237" s="44">
        <v>1.4375</v>
      </c>
      <c r="M237" s="24">
        <v>1651.63</v>
      </c>
      <c r="N237" s="22">
        <v>44.77</v>
      </c>
      <c r="O237" s="23">
        <v>73943.48</v>
      </c>
      <c r="AE237" s="9"/>
      <c r="AF237" s="9"/>
      <c r="AG237" s="9"/>
      <c r="AI237" s="2" t="s">
        <v>53</v>
      </c>
      <c r="AL237" s="9"/>
      <c r="AN237" s="9"/>
    </row>
    <row r="238" spans="1:40" customFormat="1" ht="15" x14ac:dyDescent="0.25">
      <c r="A238" s="15"/>
      <c r="B238" s="18"/>
      <c r="C238" s="17" t="s">
        <v>54</v>
      </c>
      <c r="D238" s="144" t="s">
        <v>55</v>
      </c>
      <c r="E238" s="144"/>
      <c r="F238" s="144"/>
      <c r="G238" s="19"/>
      <c r="H238" s="20"/>
      <c r="I238" s="20"/>
      <c r="J238" s="20"/>
      <c r="K238" s="24">
        <v>18684.2</v>
      </c>
      <c r="L238" s="20"/>
      <c r="M238" s="24">
        <v>81494.880000000005</v>
      </c>
      <c r="N238" s="22">
        <v>8.16</v>
      </c>
      <c r="O238" s="23">
        <v>664998.22</v>
      </c>
      <c r="AE238" s="9"/>
      <c r="AF238" s="9"/>
      <c r="AG238" s="9"/>
      <c r="AI238" s="2" t="s">
        <v>55</v>
      </c>
      <c r="AL238" s="9"/>
      <c r="AN238" s="9"/>
    </row>
    <row r="239" spans="1:40" customFormat="1" ht="15" x14ac:dyDescent="0.25">
      <c r="A239" s="25"/>
      <c r="B239" s="18"/>
      <c r="C239" s="17"/>
      <c r="D239" s="144" t="s">
        <v>56</v>
      </c>
      <c r="E239" s="144"/>
      <c r="F239" s="144"/>
      <c r="G239" s="19" t="s">
        <v>57</v>
      </c>
      <c r="H239" s="35">
        <v>28.6</v>
      </c>
      <c r="I239" s="44">
        <v>1.3225</v>
      </c>
      <c r="J239" s="45">
        <v>164.97476</v>
      </c>
      <c r="K239" s="27"/>
      <c r="L239" s="20"/>
      <c r="M239" s="27"/>
      <c r="N239" s="20"/>
      <c r="O239" s="28"/>
      <c r="AE239" s="9"/>
      <c r="AF239" s="9"/>
      <c r="AG239" s="9"/>
      <c r="AJ239" s="2" t="s">
        <v>56</v>
      </c>
      <c r="AL239" s="9"/>
      <c r="AN239" s="9"/>
    </row>
    <row r="240" spans="1:40" customFormat="1" ht="15" x14ac:dyDescent="0.25">
      <c r="A240" s="25"/>
      <c r="B240" s="18"/>
      <c r="C240" s="17"/>
      <c r="D240" s="144" t="s">
        <v>58</v>
      </c>
      <c r="E240" s="144"/>
      <c r="F240" s="144"/>
      <c r="G240" s="19" t="s">
        <v>57</v>
      </c>
      <c r="H240" s="22">
        <v>23.14</v>
      </c>
      <c r="I240" s="44">
        <v>1.4375</v>
      </c>
      <c r="J240" s="26">
        <v>145.08649840000001</v>
      </c>
      <c r="K240" s="27"/>
      <c r="L240" s="20"/>
      <c r="M240" s="27"/>
      <c r="N240" s="20"/>
      <c r="O240" s="28"/>
      <c r="AE240" s="9"/>
      <c r="AF240" s="9"/>
      <c r="AG240" s="9"/>
      <c r="AJ240" s="2" t="s">
        <v>58</v>
      </c>
      <c r="AL240" s="9"/>
      <c r="AN240" s="9"/>
    </row>
    <row r="241" spans="1:40" customFormat="1" ht="15" x14ac:dyDescent="0.25">
      <c r="A241" s="29"/>
      <c r="B241" s="19"/>
      <c r="C241" s="17"/>
      <c r="D241" s="152" t="s">
        <v>59</v>
      </c>
      <c r="E241" s="152"/>
      <c r="F241" s="152"/>
      <c r="G241" s="30"/>
      <c r="H241" s="31"/>
      <c r="I241" s="31"/>
      <c r="J241" s="31"/>
      <c r="K241" s="32">
        <v>23080.85</v>
      </c>
      <c r="L241" s="31"/>
      <c r="M241" s="32">
        <v>108944.42</v>
      </c>
      <c r="N241" s="31"/>
      <c r="O241" s="33">
        <v>1070927.21</v>
      </c>
      <c r="AE241" s="9"/>
      <c r="AF241" s="9"/>
      <c r="AG241" s="9"/>
      <c r="AK241" s="2" t="s">
        <v>59</v>
      </c>
      <c r="AL241" s="9"/>
      <c r="AN241" s="9"/>
    </row>
    <row r="242" spans="1:40" customFormat="1" ht="15" x14ac:dyDescent="0.25">
      <c r="A242" s="25"/>
      <c r="B242" s="18"/>
      <c r="C242" s="17"/>
      <c r="D242" s="144" t="s">
        <v>60</v>
      </c>
      <c r="E242" s="144"/>
      <c r="F242" s="144"/>
      <c r="G242" s="19"/>
      <c r="H242" s="20"/>
      <c r="I242" s="20"/>
      <c r="J242" s="20"/>
      <c r="K242" s="27"/>
      <c r="L242" s="20"/>
      <c r="M242" s="24">
        <v>2999.46</v>
      </c>
      <c r="N242" s="20"/>
      <c r="O242" s="23">
        <v>134285.82999999999</v>
      </c>
      <c r="AE242" s="9"/>
      <c r="AF242" s="9"/>
      <c r="AG242" s="9"/>
      <c r="AJ242" s="2" t="s">
        <v>60</v>
      </c>
      <c r="AL242" s="9"/>
      <c r="AN242" s="9"/>
    </row>
    <row r="243" spans="1:40" customFormat="1" ht="56.25" x14ac:dyDescent="0.25">
      <c r="A243" s="25"/>
      <c r="B243" s="18"/>
      <c r="C243" s="17" t="s">
        <v>61</v>
      </c>
      <c r="D243" s="144" t="s">
        <v>62</v>
      </c>
      <c r="E243" s="144"/>
      <c r="F243" s="144"/>
      <c r="G243" s="19" t="s">
        <v>63</v>
      </c>
      <c r="H243" s="34">
        <v>147</v>
      </c>
      <c r="I243" s="20"/>
      <c r="J243" s="34">
        <v>147</v>
      </c>
      <c r="K243" s="27"/>
      <c r="L243" s="20"/>
      <c r="M243" s="24">
        <v>4409.21</v>
      </c>
      <c r="N243" s="20"/>
      <c r="O243" s="23">
        <v>197400.17</v>
      </c>
      <c r="AE243" s="9"/>
      <c r="AF243" s="9"/>
      <c r="AG243" s="9"/>
      <c r="AJ243" s="2" t="s">
        <v>62</v>
      </c>
      <c r="AL243" s="9"/>
      <c r="AN243" s="9"/>
    </row>
    <row r="244" spans="1:40" customFormat="1" ht="78.75" x14ac:dyDescent="0.25">
      <c r="A244" s="25"/>
      <c r="B244" s="18"/>
      <c r="C244" s="17" t="s">
        <v>64</v>
      </c>
      <c r="D244" s="144" t="s">
        <v>65</v>
      </c>
      <c r="E244" s="144"/>
      <c r="F244" s="144"/>
      <c r="G244" s="19" t="s">
        <v>63</v>
      </c>
      <c r="H244" s="34">
        <v>134</v>
      </c>
      <c r="I244" s="22">
        <v>0.85</v>
      </c>
      <c r="J244" s="35">
        <v>113.9</v>
      </c>
      <c r="K244" s="27"/>
      <c r="L244" s="20"/>
      <c r="M244" s="24">
        <v>3416.38</v>
      </c>
      <c r="N244" s="20"/>
      <c r="O244" s="23">
        <v>152951.56</v>
      </c>
      <c r="AE244" s="9"/>
      <c r="AF244" s="9"/>
      <c r="AG244" s="9"/>
      <c r="AJ244" s="2" t="s">
        <v>65</v>
      </c>
      <c r="AL244" s="9"/>
      <c r="AN244" s="9"/>
    </row>
    <row r="245" spans="1:40" customFormat="1" ht="15" x14ac:dyDescent="0.25">
      <c r="A245" s="15"/>
      <c r="B245" s="36"/>
      <c r="C245" s="37"/>
      <c r="D245" s="151" t="s">
        <v>66</v>
      </c>
      <c r="E245" s="151"/>
      <c r="F245" s="151"/>
      <c r="G245" s="11"/>
      <c r="H245" s="38"/>
      <c r="I245" s="38"/>
      <c r="J245" s="38"/>
      <c r="K245" s="39"/>
      <c r="L245" s="38"/>
      <c r="M245" s="40">
        <v>116770.01</v>
      </c>
      <c r="N245" s="31"/>
      <c r="O245" s="41">
        <v>1421278.94</v>
      </c>
      <c r="AE245" s="9"/>
      <c r="AF245" s="9"/>
      <c r="AG245" s="9"/>
      <c r="AL245" s="9" t="s">
        <v>66</v>
      </c>
      <c r="AN245" s="9"/>
    </row>
    <row r="246" spans="1:40" customFormat="1" ht="23.25" x14ac:dyDescent="0.25">
      <c r="A246" s="10" t="s">
        <v>245</v>
      </c>
      <c r="B246" s="11" t="s">
        <v>245</v>
      </c>
      <c r="C246" s="12" t="s">
        <v>246</v>
      </c>
      <c r="D246" s="148" t="s">
        <v>247</v>
      </c>
      <c r="E246" s="148"/>
      <c r="F246" s="148"/>
      <c r="G246" s="11" t="s">
        <v>91</v>
      </c>
      <c r="H246" s="11">
        <v>-824.36099999999999</v>
      </c>
      <c r="I246" s="11" t="s">
        <v>24</v>
      </c>
      <c r="J246" s="11" t="s">
        <v>248</v>
      </c>
      <c r="K246" s="13" t="s">
        <v>249</v>
      </c>
      <c r="L246" s="11"/>
      <c r="M246" s="13" t="s">
        <v>250</v>
      </c>
      <c r="N246" s="11" t="s">
        <v>73</v>
      </c>
      <c r="O246" s="14" t="s">
        <v>251</v>
      </c>
      <c r="AE246" s="9"/>
      <c r="AF246" s="9"/>
      <c r="AG246" s="9" t="s">
        <v>247</v>
      </c>
      <c r="AL246" s="9"/>
      <c r="AN246" s="9"/>
    </row>
    <row r="247" spans="1:40" customFormat="1" ht="15" x14ac:dyDescent="0.25">
      <c r="A247" s="15"/>
      <c r="B247" s="36"/>
      <c r="C247" s="37"/>
      <c r="D247" s="151" t="s">
        <v>66</v>
      </c>
      <c r="E247" s="151"/>
      <c r="F247" s="151"/>
      <c r="G247" s="11"/>
      <c r="H247" s="38"/>
      <c r="I247" s="38"/>
      <c r="J247" s="38"/>
      <c r="K247" s="39"/>
      <c r="L247" s="38"/>
      <c r="M247" s="40">
        <v>-81281.990000000005</v>
      </c>
      <c r="N247" s="31"/>
      <c r="O247" s="41">
        <v>-663261.04</v>
      </c>
      <c r="AE247" s="9"/>
      <c r="AF247" s="9"/>
      <c r="AG247" s="9"/>
      <c r="AL247" s="9" t="s">
        <v>66</v>
      </c>
      <c r="AN247" s="9"/>
    </row>
    <row r="248" spans="1:40" customFormat="1" ht="33.75" x14ac:dyDescent="0.25">
      <c r="A248" s="83" t="s">
        <v>252</v>
      </c>
      <c r="B248" s="84" t="s">
        <v>252</v>
      </c>
      <c r="C248" s="85" t="s">
        <v>849</v>
      </c>
      <c r="D248" s="153" t="s">
        <v>253</v>
      </c>
      <c r="E248" s="153"/>
      <c r="F248" s="153"/>
      <c r="G248" s="84" t="s">
        <v>91</v>
      </c>
      <c r="H248" s="84">
        <v>753.39</v>
      </c>
      <c r="I248" s="84" t="s">
        <v>24</v>
      </c>
      <c r="J248" s="84" t="s">
        <v>254</v>
      </c>
      <c r="K248" s="86" t="s">
        <v>255</v>
      </c>
      <c r="L248" s="84" t="s">
        <v>236</v>
      </c>
      <c r="M248" s="86" t="s">
        <v>256</v>
      </c>
      <c r="N248" s="84" t="s">
        <v>73</v>
      </c>
      <c r="O248" s="87" t="s">
        <v>257</v>
      </c>
      <c r="P248" s="88"/>
      <c r="Q248" s="88"/>
      <c r="AE248" s="9"/>
      <c r="AF248" s="9"/>
      <c r="AG248" s="9" t="s">
        <v>253</v>
      </c>
      <c r="AL248" s="9"/>
      <c r="AN248" s="9"/>
    </row>
    <row r="249" spans="1:40" customFormat="1" ht="15" x14ac:dyDescent="0.25">
      <c r="A249" s="48"/>
      <c r="B249" s="36"/>
      <c r="C249" s="37"/>
      <c r="D249" s="144" t="s">
        <v>258</v>
      </c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54"/>
      <c r="AE249" s="9"/>
      <c r="AF249" s="9"/>
      <c r="AG249" s="9"/>
      <c r="AL249" s="9"/>
      <c r="AM249" s="2" t="s">
        <v>258</v>
      </c>
      <c r="AN249" s="9"/>
    </row>
    <row r="250" spans="1:40" customFormat="1" ht="15" x14ac:dyDescent="0.25">
      <c r="A250" s="15"/>
      <c r="B250" s="16"/>
      <c r="C250" s="17"/>
      <c r="D250" s="149" t="s">
        <v>240</v>
      </c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50"/>
      <c r="AE250" s="9"/>
      <c r="AF250" s="9"/>
      <c r="AG250" s="9"/>
      <c r="AH250" s="2" t="s">
        <v>240</v>
      </c>
      <c r="AL250" s="9"/>
      <c r="AN250" s="9"/>
    </row>
    <row r="251" spans="1:40" customFormat="1" ht="15" x14ac:dyDescent="0.25">
      <c r="A251" s="15"/>
      <c r="B251" s="36"/>
      <c r="C251" s="37"/>
      <c r="D251" s="151" t="s">
        <v>66</v>
      </c>
      <c r="E251" s="151"/>
      <c r="F251" s="151"/>
      <c r="G251" s="11"/>
      <c r="H251" s="38"/>
      <c r="I251" s="38"/>
      <c r="J251" s="38"/>
      <c r="K251" s="39"/>
      <c r="L251" s="38"/>
      <c r="M251" s="40">
        <v>319237.34999999998</v>
      </c>
      <c r="N251" s="31"/>
      <c r="O251" s="41">
        <v>2604976.7799999998</v>
      </c>
      <c r="AE251" s="9"/>
      <c r="AF251" s="9"/>
      <c r="AG251" s="9"/>
      <c r="AL251" s="9" t="s">
        <v>66</v>
      </c>
      <c r="AN251" s="9"/>
    </row>
    <row r="252" spans="1:40" customFormat="1" ht="68.25" x14ac:dyDescent="0.25">
      <c r="A252" s="10" t="s">
        <v>259</v>
      </c>
      <c r="B252" s="11" t="s">
        <v>259</v>
      </c>
      <c r="C252" s="12" t="s">
        <v>260</v>
      </c>
      <c r="D252" s="148" t="s">
        <v>261</v>
      </c>
      <c r="E252" s="148"/>
      <c r="F252" s="148"/>
      <c r="G252" s="11" t="s">
        <v>218</v>
      </c>
      <c r="H252" s="11">
        <v>5.8395299999999999</v>
      </c>
      <c r="I252" s="11" t="s">
        <v>24</v>
      </c>
      <c r="J252" s="11" t="s">
        <v>262</v>
      </c>
      <c r="K252" s="13"/>
      <c r="L252" s="11"/>
      <c r="M252" s="13"/>
      <c r="N252" s="11"/>
      <c r="O252" s="14"/>
      <c r="AE252" s="9"/>
      <c r="AF252" s="9"/>
      <c r="AG252" s="9" t="s">
        <v>261</v>
      </c>
      <c r="AL252" s="9"/>
      <c r="AN252" s="9"/>
    </row>
    <row r="253" spans="1:40" customFormat="1" ht="33.75" x14ac:dyDescent="0.25">
      <c r="A253" s="15"/>
      <c r="B253" s="16"/>
      <c r="C253" s="17" t="s">
        <v>113</v>
      </c>
      <c r="D253" s="149" t="s">
        <v>114</v>
      </c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50"/>
      <c r="AE253" s="9"/>
      <c r="AF253" s="9"/>
      <c r="AG253" s="9"/>
      <c r="AH253" s="2" t="s">
        <v>114</v>
      </c>
      <c r="AL253" s="9"/>
      <c r="AN253" s="9"/>
    </row>
    <row r="254" spans="1:40" customFormat="1" ht="57" x14ac:dyDescent="0.25">
      <c r="A254" s="15"/>
      <c r="B254" s="16"/>
      <c r="C254" s="17" t="s">
        <v>47</v>
      </c>
      <c r="D254" s="149" t="s">
        <v>48</v>
      </c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50"/>
      <c r="AE254" s="9"/>
      <c r="AF254" s="9"/>
      <c r="AG254" s="9"/>
      <c r="AH254" s="2" t="s">
        <v>48</v>
      </c>
      <c r="AL254" s="9"/>
      <c r="AN254" s="9"/>
    </row>
    <row r="255" spans="1:40" customFormat="1" ht="15" x14ac:dyDescent="0.25">
      <c r="A255" s="15"/>
      <c r="B255" s="18"/>
      <c r="C255" s="17" t="s">
        <v>24</v>
      </c>
      <c r="D255" s="144" t="s">
        <v>49</v>
      </c>
      <c r="E255" s="144"/>
      <c r="F255" s="144"/>
      <c r="G255" s="19"/>
      <c r="H255" s="20"/>
      <c r="I255" s="20"/>
      <c r="J255" s="20"/>
      <c r="K255" s="21">
        <v>269.61</v>
      </c>
      <c r="L255" s="44">
        <v>1.3225</v>
      </c>
      <c r="M255" s="24">
        <v>2082.14</v>
      </c>
      <c r="N255" s="22">
        <v>44.77</v>
      </c>
      <c r="O255" s="23">
        <v>93217.41</v>
      </c>
      <c r="AE255" s="9"/>
      <c r="AF255" s="9"/>
      <c r="AG255" s="9"/>
      <c r="AI255" s="2" t="s">
        <v>49</v>
      </c>
      <c r="AL255" s="9"/>
      <c r="AN255" s="9"/>
    </row>
    <row r="256" spans="1:40" customFormat="1" ht="15" x14ac:dyDescent="0.25">
      <c r="A256" s="15"/>
      <c r="B256" s="18"/>
      <c r="C256" s="17" t="s">
        <v>50</v>
      </c>
      <c r="D256" s="144" t="s">
        <v>51</v>
      </c>
      <c r="E256" s="144"/>
      <c r="F256" s="144"/>
      <c r="G256" s="19"/>
      <c r="H256" s="20"/>
      <c r="I256" s="20"/>
      <c r="J256" s="20"/>
      <c r="K256" s="24">
        <v>6597.56</v>
      </c>
      <c r="L256" s="44">
        <v>1.4375</v>
      </c>
      <c r="M256" s="24">
        <v>55382.06</v>
      </c>
      <c r="N256" s="22">
        <v>13.24</v>
      </c>
      <c r="O256" s="23">
        <v>733258.47</v>
      </c>
      <c r="AE256" s="9"/>
      <c r="AF256" s="9"/>
      <c r="AG256" s="9"/>
      <c r="AI256" s="2" t="s">
        <v>51</v>
      </c>
      <c r="AL256" s="9"/>
      <c r="AN256" s="9"/>
    </row>
    <row r="257" spans="1:40" customFormat="1" ht="15" x14ac:dyDescent="0.25">
      <c r="A257" s="15"/>
      <c r="B257" s="18"/>
      <c r="C257" s="17" t="s">
        <v>52</v>
      </c>
      <c r="D257" s="144" t="s">
        <v>53</v>
      </c>
      <c r="E257" s="144"/>
      <c r="F257" s="144"/>
      <c r="G257" s="19"/>
      <c r="H257" s="20"/>
      <c r="I257" s="20"/>
      <c r="J257" s="20"/>
      <c r="K257" s="21">
        <v>399.38</v>
      </c>
      <c r="L257" s="44">
        <v>1.4375</v>
      </c>
      <c r="M257" s="24">
        <v>3352.53</v>
      </c>
      <c r="N257" s="22">
        <v>44.77</v>
      </c>
      <c r="O257" s="23">
        <v>150092.76999999999</v>
      </c>
      <c r="AE257" s="9"/>
      <c r="AF257" s="9"/>
      <c r="AG257" s="9"/>
      <c r="AI257" s="2" t="s">
        <v>53</v>
      </c>
      <c r="AL257" s="9"/>
      <c r="AN257" s="9"/>
    </row>
    <row r="258" spans="1:40" customFormat="1" ht="15" x14ac:dyDescent="0.25">
      <c r="A258" s="15"/>
      <c r="B258" s="18"/>
      <c r="C258" s="17" t="s">
        <v>54</v>
      </c>
      <c r="D258" s="144" t="s">
        <v>55</v>
      </c>
      <c r="E258" s="144"/>
      <c r="F258" s="144"/>
      <c r="G258" s="19"/>
      <c r="H258" s="20"/>
      <c r="I258" s="20"/>
      <c r="J258" s="20"/>
      <c r="K258" s="24">
        <v>20487.599999999999</v>
      </c>
      <c r="L258" s="20"/>
      <c r="M258" s="24">
        <v>119637.95</v>
      </c>
      <c r="N258" s="22">
        <v>8.16</v>
      </c>
      <c r="O258" s="23">
        <v>976245.67</v>
      </c>
      <c r="AE258" s="9"/>
      <c r="AF258" s="9"/>
      <c r="AG258" s="9"/>
      <c r="AI258" s="2" t="s">
        <v>55</v>
      </c>
      <c r="AL258" s="9"/>
      <c r="AN258" s="9"/>
    </row>
    <row r="259" spans="1:40" customFormat="1" ht="15" x14ac:dyDescent="0.25">
      <c r="A259" s="25"/>
      <c r="B259" s="18"/>
      <c r="C259" s="17"/>
      <c r="D259" s="144" t="s">
        <v>56</v>
      </c>
      <c r="E259" s="144"/>
      <c r="F259" s="144"/>
      <c r="G259" s="19" t="s">
        <v>57</v>
      </c>
      <c r="H259" s="34">
        <v>33</v>
      </c>
      <c r="I259" s="44">
        <v>1.3225</v>
      </c>
      <c r="J259" s="46">
        <v>254.851688</v>
      </c>
      <c r="K259" s="27"/>
      <c r="L259" s="20"/>
      <c r="M259" s="27"/>
      <c r="N259" s="20"/>
      <c r="O259" s="28"/>
      <c r="AE259" s="9"/>
      <c r="AF259" s="9"/>
      <c r="AG259" s="9"/>
      <c r="AJ259" s="2" t="s">
        <v>56</v>
      </c>
      <c r="AL259" s="9"/>
      <c r="AN259" s="9"/>
    </row>
    <row r="260" spans="1:40" customFormat="1" ht="15" x14ac:dyDescent="0.25">
      <c r="A260" s="25"/>
      <c r="B260" s="18"/>
      <c r="C260" s="17"/>
      <c r="D260" s="144" t="s">
        <v>58</v>
      </c>
      <c r="E260" s="144"/>
      <c r="F260" s="144"/>
      <c r="G260" s="19" t="s">
        <v>57</v>
      </c>
      <c r="H260" s="22">
        <v>35.130000000000003</v>
      </c>
      <c r="I260" s="44">
        <v>1.4375</v>
      </c>
      <c r="J260" s="26">
        <v>294.89261529999999</v>
      </c>
      <c r="K260" s="27"/>
      <c r="L260" s="20"/>
      <c r="M260" s="27"/>
      <c r="N260" s="20"/>
      <c r="O260" s="28"/>
      <c r="AE260" s="9"/>
      <c r="AF260" s="9"/>
      <c r="AG260" s="9"/>
      <c r="AJ260" s="2" t="s">
        <v>58</v>
      </c>
      <c r="AL260" s="9"/>
      <c r="AN260" s="9"/>
    </row>
    <row r="261" spans="1:40" customFormat="1" ht="15" x14ac:dyDescent="0.25">
      <c r="A261" s="29"/>
      <c r="B261" s="19"/>
      <c r="C261" s="17"/>
      <c r="D261" s="152" t="s">
        <v>59</v>
      </c>
      <c r="E261" s="152"/>
      <c r="F261" s="152"/>
      <c r="G261" s="30"/>
      <c r="H261" s="31"/>
      <c r="I261" s="31"/>
      <c r="J261" s="31"/>
      <c r="K261" s="32">
        <v>27354.77</v>
      </c>
      <c r="L261" s="31"/>
      <c r="M261" s="32">
        <v>177102.15</v>
      </c>
      <c r="N261" s="31"/>
      <c r="O261" s="33">
        <v>1802721.55</v>
      </c>
      <c r="AE261" s="9"/>
      <c r="AF261" s="9"/>
      <c r="AG261" s="9"/>
      <c r="AK261" s="2" t="s">
        <v>59</v>
      </c>
      <c r="AL261" s="9"/>
      <c r="AN261" s="9"/>
    </row>
    <row r="262" spans="1:40" customFormat="1" ht="15" x14ac:dyDescent="0.25">
      <c r="A262" s="25"/>
      <c r="B262" s="18"/>
      <c r="C262" s="17"/>
      <c r="D262" s="144" t="s">
        <v>60</v>
      </c>
      <c r="E262" s="144"/>
      <c r="F262" s="144"/>
      <c r="G262" s="19"/>
      <c r="H262" s="20"/>
      <c r="I262" s="20"/>
      <c r="J262" s="20"/>
      <c r="K262" s="27"/>
      <c r="L262" s="20"/>
      <c r="M262" s="24">
        <v>5434.67</v>
      </c>
      <c r="N262" s="20"/>
      <c r="O262" s="23">
        <v>243310.18</v>
      </c>
      <c r="AE262" s="9"/>
      <c r="AF262" s="9"/>
      <c r="AG262" s="9"/>
      <c r="AJ262" s="2" t="s">
        <v>60</v>
      </c>
      <c r="AL262" s="9"/>
      <c r="AN262" s="9"/>
    </row>
    <row r="263" spans="1:40" customFormat="1" ht="56.25" x14ac:dyDescent="0.25">
      <c r="A263" s="25"/>
      <c r="B263" s="18"/>
      <c r="C263" s="17" t="s">
        <v>61</v>
      </c>
      <c r="D263" s="144" t="s">
        <v>62</v>
      </c>
      <c r="E263" s="144"/>
      <c r="F263" s="144"/>
      <c r="G263" s="19" t="s">
        <v>63</v>
      </c>
      <c r="H263" s="34">
        <v>147</v>
      </c>
      <c r="I263" s="20"/>
      <c r="J263" s="34">
        <v>147</v>
      </c>
      <c r="K263" s="27"/>
      <c r="L263" s="20"/>
      <c r="M263" s="24">
        <v>7988.96</v>
      </c>
      <c r="N263" s="20"/>
      <c r="O263" s="23">
        <v>357665.96</v>
      </c>
      <c r="AE263" s="9"/>
      <c r="AF263" s="9"/>
      <c r="AG263" s="9"/>
      <c r="AJ263" s="2" t="s">
        <v>62</v>
      </c>
      <c r="AL263" s="9"/>
      <c r="AN263" s="9"/>
    </row>
    <row r="264" spans="1:40" customFormat="1" ht="78.75" x14ac:dyDescent="0.25">
      <c r="A264" s="25"/>
      <c r="B264" s="18"/>
      <c r="C264" s="17" t="s">
        <v>64</v>
      </c>
      <c r="D264" s="144" t="s">
        <v>65</v>
      </c>
      <c r="E264" s="144"/>
      <c r="F264" s="144"/>
      <c r="G264" s="19" t="s">
        <v>63</v>
      </c>
      <c r="H264" s="34">
        <v>134</v>
      </c>
      <c r="I264" s="22">
        <v>0.85</v>
      </c>
      <c r="J264" s="35">
        <v>113.9</v>
      </c>
      <c r="K264" s="27"/>
      <c r="L264" s="20"/>
      <c r="M264" s="24">
        <v>6190.09</v>
      </c>
      <c r="N264" s="20"/>
      <c r="O264" s="23">
        <v>277130.3</v>
      </c>
      <c r="AE264" s="9"/>
      <c r="AF264" s="9"/>
      <c r="AG264" s="9"/>
      <c r="AJ264" s="2" t="s">
        <v>65</v>
      </c>
      <c r="AL264" s="9"/>
      <c r="AN264" s="9"/>
    </row>
    <row r="265" spans="1:40" customFormat="1" ht="15" x14ac:dyDescent="0.25">
      <c r="A265" s="15"/>
      <c r="B265" s="36"/>
      <c r="C265" s="37"/>
      <c r="D265" s="151" t="s">
        <v>66</v>
      </c>
      <c r="E265" s="151"/>
      <c r="F265" s="151"/>
      <c r="G265" s="11"/>
      <c r="H265" s="38"/>
      <c r="I265" s="38"/>
      <c r="J265" s="38"/>
      <c r="K265" s="39"/>
      <c r="L265" s="38"/>
      <c r="M265" s="40">
        <v>191281.2</v>
      </c>
      <c r="N265" s="31"/>
      <c r="O265" s="41">
        <v>2437517.81</v>
      </c>
      <c r="AE265" s="9"/>
      <c r="AF265" s="9"/>
      <c r="AG265" s="9"/>
      <c r="AL265" s="9" t="s">
        <v>66</v>
      </c>
      <c r="AN265" s="9"/>
    </row>
    <row r="266" spans="1:40" customFormat="1" ht="23.25" x14ac:dyDescent="0.25">
      <c r="A266" s="10" t="s">
        <v>263</v>
      </c>
      <c r="B266" s="11" t="s">
        <v>263</v>
      </c>
      <c r="C266" s="12" t="s">
        <v>264</v>
      </c>
      <c r="D266" s="148" t="s">
        <v>265</v>
      </c>
      <c r="E266" s="148"/>
      <c r="F266" s="148"/>
      <c r="G266" s="11" t="s">
        <v>91</v>
      </c>
      <c r="H266" s="11">
        <v>-87.593000000000004</v>
      </c>
      <c r="I266" s="11" t="s">
        <v>24</v>
      </c>
      <c r="J266" s="11" t="s">
        <v>266</v>
      </c>
      <c r="K266" s="13" t="s">
        <v>267</v>
      </c>
      <c r="L266" s="11"/>
      <c r="M266" s="13" t="s">
        <v>268</v>
      </c>
      <c r="N266" s="11" t="s">
        <v>73</v>
      </c>
      <c r="O266" s="14" t="s">
        <v>269</v>
      </c>
      <c r="AE266" s="9"/>
      <c r="AF266" s="9"/>
      <c r="AG266" s="9" t="s">
        <v>265</v>
      </c>
      <c r="AL266" s="9"/>
      <c r="AN266" s="9"/>
    </row>
    <row r="267" spans="1:40" customFormat="1" ht="15" x14ac:dyDescent="0.25">
      <c r="A267" s="15"/>
      <c r="B267" s="36"/>
      <c r="C267" s="37"/>
      <c r="D267" s="151" t="s">
        <v>66</v>
      </c>
      <c r="E267" s="151"/>
      <c r="F267" s="151"/>
      <c r="G267" s="11"/>
      <c r="H267" s="38"/>
      <c r="I267" s="38"/>
      <c r="J267" s="38"/>
      <c r="K267" s="39"/>
      <c r="L267" s="38"/>
      <c r="M267" s="40">
        <v>-10388.530000000001</v>
      </c>
      <c r="N267" s="31"/>
      <c r="O267" s="41">
        <v>-84770.4</v>
      </c>
      <c r="AE267" s="9"/>
      <c r="AF267" s="9"/>
      <c r="AG267" s="9"/>
      <c r="AL267" s="9" t="s">
        <v>66</v>
      </c>
      <c r="AN267" s="9"/>
    </row>
    <row r="268" spans="1:40" customFormat="1" ht="23.25" x14ac:dyDescent="0.25">
      <c r="A268" s="10" t="s">
        <v>270</v>
      </c>
      <c r="B268" s="11" t="s">
        <v>270</v>
      </c>
      <c r="C268" s="12" t="s">
        <v>246</v>
      </c>
      <c r="D268" s="148" t="s">
        <v>247</v>
      </c>
      <c r="E268" s="148"/>
      <c r="F268" s="148"/>
      <c r="G268" s="11" t="s">
        <v>91</v>
      </c>
      <c r="H268" s="11">
        <v>-1103.671</v>
      </c>
      <c r="I268" s="11" t="s">
        <v>24</v>
      </c>
      <c r="J268" s="11" t="s">
        <v>271</v>
      </c>
      <c r="K268" s="13" t="s">
        <v>249</v>
      </c>
      <c r="L268" s="11"/>
      <c r="M268" s="13" t="s">
        <v>272</v>
      </c>
      <c r="N268" s="11" t="s">
        <v>73</v>
      </c>
      <c r="O268" s="14" t="s">
        <v>273</v>
      </c>
      <c r="AE268" s="9"/>
      <c r="AF268" s="9"/>
      <c r="AG268" s="9" t="s">
        <v>247</v>
      </c>
      <c r="AL268" s="9"/>
      <c r="AN268" s="9"/>
    </row>
    <row r="269" spans="1:40" customFormat="1" ht="15" x14ac:dyDescent="0.25">
      <c r="A269" s="15"/>
      <c r="B269" s="36"/>
      <c r="C269" s="37"/>
      <c r="D269" s="151" t="s">
        <v>66</v>
      </c>
      <c r="E269" s="151"/>
      <c r="F269" s="151"/>
      <c r="G269" s="11"/>
      <c r="H269" s="38"/>
      <c r="I269" s="38"/>
      <c r="J269" s="38"/>
      <c r="K269" s="39"/>
      <c r="L269" s="38"/>
      <c r="M269" s="40">
        <v>-108821.96</v>
      </c>
      <c r="N269" s="31"/>
      <c r="O269" s="41">
        <v>-887987.19</v>
      </c>
      <c r="AE269" s="9"/>
      <c r="AF269" s="9"/>
      <c r="AG269" s="9"/>
      <c r="AL269" s="9" t="s">
        <v>66</v>
      </c>
      <c r="AN269" s="9"/>
    </row>
    <row r="270" spans="1:40" customFormat="1" ht="45.75" x14ac:dyDescent="0.25">
      <c r="A270" s="10" t="s">
        <v>274</v>
      </c>
      <c r="B270" s="11" t="s">
        <v>274</v>
      </c>
      <c r="C270" s="12" t="s">
        <v>275</v>
      </c>
      <c r="D270" s="148" t="s">
        <v>276</v>
      </c>
      <c r="E270" s="148"/>
      <c r="F270" s="148"/>
      <c r="G270" s="11" t="s">
        <v>218</v>
      </c>
      <c r="H270" s="11">
        <v>-5.8395299999999999</v>
      </c>
      <c r="I270" s="11" t="s">
        <v>24</v>
      </c>
      <c r="J270" s="11" t="s">
        <v>277</v>
      </c>
      <c r="K270" s="13"/>
      <c r="L270" s="11"/>
      <c r="M270" s="13"/>
      <c r="N270" s="11"/>
      <c r="O270" s="14"/>
      <c r="AE270" s="9"/>
      <c r="AF270" s="9"/>
      <c r="AG270" s="9" t="s">
        <v>276</v>
      </c>
      <c r="AL270" s="9"/>
      <c r="AN270" s="9"/>
    </row>
    <row r="271" spans="1:40" customFormat="1" ht="15" x14ac:dyDescent="0.25">
      <c r="A271" s="15"/>
      <c r="B271" s="16"/>
      <c r="C271" s="17"/>
      <c r="D271" s="149" t="s">
        <v>278</v>
      </c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50"/>
      <c r="AE271" s="9"/>
      <c r="AF271" s="9"/>
      <c r="AG271" s="9"/>
      <c r="AH271" s="2" t="s">
        <v>278</v>
      </c>
      <c r="AL271" s="9"/>
      <c r="AN271" s="9"/>
    </row>
    <row r="272" spans="1:40" customFormat="1" ht="33.75" x14ac:dyDescent="0.25">
      <c r="A272" s="15"/>
      <c r="B272" s="16"/>
      <c r="C272" s="17" t="s">
        <v>113</v>
      </c>
      <c r="D272" s="149" t="s">
        <v>114</v>
      </c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50"/>
      <c r="AE272" s="9"/>
      <c r="AF272" s="9"/>
      <c r="AG272" s="9"/>
      <c r="AH272" s="2" t="s">
        <v>114</v>
      </c>
      <c r="AL272" s="9"/>
      <c r="AN272" s="9"/>
    </row>
    <row r="273" spans="1:40" customFormat="1" ht="57" x14ac:dyDescent="0.25">
      <c r="A273" s="15"/>
      <c r="B273" s="16"/>
      <c r="C273" s="17" t="s">
        <v>47</v>
      </c>
      <c r="D273" s="149" t="s">
        <v>48</v>
      </c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50"/>
      <c r="AE273" s="9"/>
      <c r="AF273" s="9"/>
      <c r="AG273" s="9"/>
      <c r="AH273" s="2" t="s">
        <v>48</v>
      </c>
      <c r="AL273" s="9"/>
      <c r="AN273" s="9"/>
    </row>
    <row r="274" spans="1:40" customFormat="1" ht="15" x14ac:dyDescent="0.25">
      <c r="A274" s="15"/>
      <c r="B274" s="18"/>
      <c r="C274" s="17" t="s">
        <v>50</v>
      </c>
      <c r="D274" s="144" t="s">
        <v>51</v>
      </c>
      <c r="E274" s="144"/>
      <c r="F274" s="144"/>
      <c r="G274" s="19"/>
      <c r="H274" s="20"/>
      <c r="I274" s="20"/>
      <c r="J274" s="20"/>
      <c r="K274" s="21">
        <v>468.89</v>
      </c>
      <c r="L274" s="44">
        <v>10.0625</v>
      </c>
      <c r="M274" s="24">
        <v>-27552.1</v>
      </c>
      <c r="N274" s="22">
        <v>13.24</v>
      </c>
      <c r="O274" s="23">
        <v>-364789.8</v>
      </c>
      <c r="AE274" s="9"/>
      <c r="AF274" s="9"/>
      <c r="AG274" s="9"/>
      <c r="AI274" s="2" t="s">
        <v>51</v>
      </c>
      <c r="AL274" s="9"/>
      <c r="AN274" s="9"/>
    </row>
    <row r="275" spans="1:40" customFormat="1" ht="15" x14ac:dyDescent="0.25">
      <c r="A275" s="15"/>
      <c r="B275" s="18"/>
      <c r="C275" s="17" t="s">
        <v>52</v>
      </c>
      <c r="D275" s="144" t="s">
        <v>53</v>
      </c>
      <c r="E275" s="144"/>
      <c r="F275" s="144"/>
      <c r="G275" s="19"/>
      <c r="H275" s="20"/>
      <c r="I275" s="20"/>
      <c r="J275" s="20"/>
      <c r="K275" s="21">
        <v>27.84</v>
      </c>
      <c r="L275" s="44">
        <v>10.0625</v>
      </c>
      <c r="M275" s="24">
        <v>-1635.89</v>
      </c>
      <c r="N275" s="22">
        <v>44.77</v>
      </c>
      <c r="O275" s="23">
        <v>-73238.8</v>
      </c>
      <c r="AE275" s="9"/>
      <c r="AF275" s="9"/>
      <c r="AG275" s="9"/>
      <c r="AI275" s="2" t="s">
        <v>53</v>
      </c>
      <c r="AL275" s="9"/>
      <c r="AN275" s="9"/>
    </row>
    <row r="276" spans="1:40" customFormat="1" ht="15" x14ac:dyDescent="0.25">
      <c r="A276" s="15"/>
      <c r="B276" s="18"/>
      <c r="C276" s="17" t="s">
        <v>54</v>
      </c>
      <c r="D276" s="144" t="s">
        <v>55</v>
      </c>
      <c r="E276" s="144"/>
      <c r="F276" s="144"/>
      <c r="G276" s="19"/>
      <c r="H276" s="20"/>
      <c r="I276" s="20"/>
      <c r="J276" s="20"/>
      <c r="K276" s="24">
        <v>1242.3599999999999</v>
      </c>
      <c r="L276" s="34">
        <v>7</v>
      </c>
      <c r="M276" s="24">
        <v>-50783.59</v>
      </c>
      <c r="N276" s="22">
        <v>8.16</v>
      </c>
      <c r="O276" s="23">
        <v>-414394.09</v>
      </c>
      <c r="AE276" s="9"/>
      <c r="AF276" s="9"/>
      <c r="AG276" s="9"/>
      <c r="AI276" s="2" t="s">
        <v>55</v>
      </c>
      <c r="AL276" s="9"/>
      <c r="AN276" s="9"/>
    </row>
    <row r="277" spans="1:40" customFormat="1" ht="15" x14ac:dyDescent="0.25">
      <c r="A277" s="25"/>
      <c r="B277" s="18"/>
      <c r="C277" s="17"/>
      <c r="D277" s="144" t="s">
        <v>58</v>
      </c>
      <c r="E277" s="144"/>
      <c r="F277" s="144"/>
      <c r="G277" s="19" t="s">
        <v>57</v>
      </c>
      <c r="H277" s="22">
        <v>2.5099999999999998</v>
      </c>
      <c r="I277" s="44">
        <v>10.0625</v>
      </c>
      <c r="J277" s="26">
        <v>-147.48827929999999</v>
      </c>
      <c r="K277" s="27"/>
      <c r="L277" s="20"/>
      <c r="M277" s="27"/>
      <c r="N277" s="20"/>
      <c r="O277" s="28"/>
      <c r="AE277" s="9"/>
      <c r="AF277" s="9"/>
      <c r="AG277" s="9"/>
      <c r="AJ277" s="2" t="s">
        <v>58</v>
      </c>
      <c r="AL277" s="9"/>
      <c r="AN277" s="9"/>
    </row>
    <row r="278" spans="1:40" customFormat="1" ht="15" x14ac:dyDescent="0.25">
      <c r="A278" s="29"/>
      <c r="B278" s="19"/>
      <c r="C278" s="17"/>
      <c r="D278" s="152" t="s">
        <v>59</v>
      </c>
      <c r="E278" s="152"/>
      <c r="F278" s="152"/>
      <c r="G278" s="30"/>
      <c r="H278" s="31"/>
      <c r="I278" s="31"/>
      <c r="J278" s="31"/>
      <c r="K278" s="32">
        <v>1711.25</v>
      </c>
      <c r="L278" s="31"/>
      <c r="M278" s="32">
        <v>-78335.69</v>
      </c>
      <c r="N278" s="31"/>
      <c r="O278" s="33">
        <v>-779183.89</v>
      </c>
      <c r="AE278" s="9"/>
      <c r="AF278" s="9"/>
      <c r="AG278" s="9"/>
      <c r="AK278" s="2" t="s">
        <v>59</v>
      </c>
      <c r="AL278" s="9"/>
      <c r="AN278" s="9"/>
    </row>
    <row r="279" spans="1:40" customFormat="1" ht="15" x14ac:dyDescent="0.25">
      <c r="A279" s="25"/>
      <c r="B279" s="18"/>
      <c r="C279" s="17"/>
      <c r="D279" s="144" t="s">
        <v>60</v>
      </c>
      <c r="E279" s="144"/>
      <c r="F279" s="144"/>
      <c r="G279" s="19"/>
      <c r="H279" s="20"/>
      <c r="I279" s="20"/>
      <c r="J279" s="20"/>
      <c r="K279" s="27"/>
      <c r="L279" s="20"/>
      <c r="M279" s="24">
        <v>-1635.89</v>
      </c>
      <c r="N279" s="20"/>
      <c r="O279" s="23">
        <v>-73238.8</v>
      </c>
      <c r="AE279" s="9"/>
      <c r="AF279" s="9"/>
      <c r="AG279" s="9"/>
      <c r="AJ279" s="2" t="s">
        <v>60</v>
      </c>
      <c r="AL279" s="9"/>
      <c r="AN279" s="9"/>
    </row>
    <row r="280" spans="1:40" customFormat="1" ht="56.25" x14ac:dyDescent="0.25">
      <c r="A280" s="25"/>
      <c r="B280" s="18"/>
      <c r="C280" s="17" t="s">
        <v>61</v>
      </c>
      <c r="D280" s="144" t="s">
        <v>62</v>
      </c>
      <c r="E280" s="144"/>
      <c r="F280" s="144"/>
      <c r="G280" s="19" t="s">
        <v>63</v>
      </c>
      <c r="H280" s="34">
        <v>147</v>
      </c>
      <c r="I280" s="20"/>
      <c r="J280" s="34">
        <v>147</v>
      </c>
      <c r="K280" s="27"/>
      <c r="L280" s="20"/>
      <c r="M280" s="24">
        <v>-2404.7600000000002</v>
      </c>
      <c r="N280" s="20"/>
      <c r="O280" s="23">
        <v>-107661.04</v>
      </c>
      <c r="AE280" s="9"/>
      <c r="AF280" s="9"/>
      <c r="AG280" s="9"/>
      <c r="AJ280" s="2" t="s">
        <v>62</v>
      </c>
      <c r="AL280" s="9"/>
      <c r="AN280" s="9"/>
    </row>
    <row r="281" spans="1:40" customFormat="1" ht="78.75" x14ac:dyDescent="0.25">
      <c r="A281" s="25"/>
      <c r="B281" s="18"/>
      <c r="C281" s="17" t="s">
        <v>64</v>
      </c>
      <c r="D281" s="144" t="s">
        <v>65</v>
      </c>
      <c r="E281" s="144"/>
      <c r="F281" s="144"/>
      <c r="G281" s="19" t="s">
        <v>63</v>
      </c>
      <c r="H281" s="34">
        <v>134</v>
      </c>
      <c r="I281" s="22">
        <v>0.85</v>
      </c>
      <c r="J281" s="35">
        <v>113.9</v>
      </c>
      <c r="K281" s="27"/>
      <c r="L281" s="20"/>
      <c r="M281" s="24">
        <v>-1863.28</v>
      </c>
      <c r="N281" s="20"/>
      <c r="O281" s="23">
        <v>-83418.990000000005</v>
      </c>
      <c r="AE281" s="9"/>
      <c r="AF281" s="9"/>
      <c r="AG281" s="9"/>
      <c r="AJ281" s="2" t="s">
        <v>65</v>
      </c>
      <c r="AL281" s="9"/>
      <c r="AN281" s="9"/>
    </row>
    <row r="282" spans="1:40" customFormat="1" ht="15" x14ac:dyDescent="0.25">
      <c r="A282" s="15"/>
      <c r="B282" s="36"/>
      <c r="C282" s="37"/>
      <c r="D282" s="151" t="s">
        <v>66</v>
      </c>
      <c r="E282" s="151"/>
      <c r="F282" s="151"/>
      <c r="G282" s="11"/>
      <c r="H282" s="38"/>
      <c r="I282" s="38"/>
      <c r="J282" s="38"/>
      <c r="K282" s="39"/>
      <c r="L282" s="38"/>
      <c r="M282" s="40">
        <v>-82603.73</v>
      </c>
      <c r="N282" s="31"/>
      <c r="O282" s="41">
        <v>-970263.92</v>
      </c>
      <c r="AE282" s="9"/>
      <c r="AF282" s="9"/>
      <c r="AG282" s="9"/>
      <c r="AL282" s="9" t="s">
        <v>66</v>
      </c>
      <c r="AN282" s="9"/>
    </row>
    <row r="283" spans="1:40" customFormat="1" ht="23.25" x14ac:dyDescent="0.25">
      <c r="A283" s="10" t="s">
        <v>279</v>
      </c>
      <c r="B283" s="11" t="s">
        <v>279</v>
      </c>
      <c r="C283" s="12" t="s">
        <v>246</v>
      </c>
      <c r="D283" s="148" t="s">
        <v>247</v>
      </c>
      <c r="E283" s="148"/>
      <c r="F283" s="148"/>
      <c r="G283" s="11" t="s">
        <v>91</v>
      </c>
      <c r="H283" s="11">
        <v>-515.04999999999995</v>
      </c>
      <c r="I283" s="11" t="s">
        <v>24</v>
      </c>
      <c r="J283" s="11" t="s">
        <v>280</v>
      </c>
      <c r="K283" s="13" t="s">
        <v>249</v>
      </c>
      <c r="L283" s="11"/>
      <c r="M283" s="13" t="s">
        <v>281</v>
      </c>
      <c r="N283" s="11" t="s">
        <v>73</v>
      </c>
      <c r="O283" s="14" t="s">
        <v>282</v>
      </c>
      <c r="AE283" s="9"/>
      <c r="AF283" s="9"/>
      <c r="AG283" s="9" t="s">
        <v>247</v>
      </c>
      <c r="AL283" s="9"/>
      <c r="AN283" s="9"/>
    </row>
    <row r="284" spans="1:40" customFormat="1" ht="15" x14ac:dyDescent="0.25">
      <c r="A284" s="15"/>
      <c r="B284" s="36"/>
      <c r="C284" s="37"/>
      <c r="D284" s="151" t="s">
        <v>66</v>
      </c>
      <c r="E284" s="151"/>
      <c r="F284" s="151"/>
      <c r="G284" s="11"/>
      <c r="H284" s="38"/>
      <c r="I284" s="38"/>
      <c r="J284" s="38"/>
      <c r="K284" s="39"/>
      <c r="L284" s="38"/>
      <c r="M284" s="40">
        <v>-50783.93</v>
      </c>
      <c r="N284" s="31"/>
      <c r="O284" s="41">
        <v>-414396.87</v>
      </c>
      <c r="AE284" s="9"/>
      <c r="AF284" s="9"/>
      <c r="AG284" s="9"/>
      <c r="AL284" s="9" t="s">
        <v>66</v>
      </c>
      <c r="AN284" s="9"/>
    </row>
    <row r="285" spans="1:40" customFormat="1" ht="33.75" x14ac:dyDescent="0.25">
      <c r="A285" s="83" t="s">
        <v>283</v>
      </c>
      <c r="B285" s="84" t="s">
        <v>283</v>
      </c>
      <c r="C285" s="85" t="s">
        <v>849</v>
      </c>
      <c r="D285" s="153" t="s">
        <v>284</v>
      </c>
      <c r="E285" s="153"/>
      <c r="F285" s="153"/>
      <c r="G285" s="84" t="s">
        <v>91</v>
      </c>
      <c r="H285" s="84">
        <v>882.93200000000002</v>
      </c>
      <c r="I285" s="84" t="s">
        <v>24</v>
      </c>
      <c r="J285" s="84" t="s">
        <v>285</v>
      </c>
      <c r="K285" s="86" t="s">
        <v>286</v>
      </c>
      <c r="L285" s="84" t="s">
        <v>236</v>
      </c>
      <c r="M285" s="86" t="s">
        <v>287</v>
      </c>
      <c r="N285" s="84" t="s">
        <v>73</v>
      </c>
      <c r="O285" s="87" t="s">
        <v>288</v>
      </c>
      <c r="P285" s="88"/>
      <c r="Q285" s="88"/>
      <c r="AE285" s="9"/>
      <c r="AF285" s="9"/>
      <c r="AG285" s="9" t="s">
        <v>284</v>
      </c>
      <c r="AL285" s="9"/>
      <c r="AN285" s="9"/>
    </row>
    <row r="286" spans="1:40" customFormat="1" ht="15" x14ac:dyDescent="0.25">
      <c r="A286" s="48"/>
      <c r="B286" s="36"/>
      <c r="C286" s="37"/>
      <c r="D286" s="144" t="s">
        <v>289</v>
      </c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54"/>
      <c r="AE286" s="9"/>
      <c r="AF286" s="9"/>
      <c r="AG286" s="9"/>
      <c r="AL286" s="9"/>
      <c r="AM286" s="2" t="s">
        <v>289</v>
      </c>
      <c r="AN286" s="9"/>
    </row>
    <row r="287" spans="1:40" customFormat="1" ht="15" x14ac:dyDescent="0.25">
      <c r="A287" s="15"/>
      <c r="B287" s="16"/>
      <c r="C287" s="17"/>
      <c r="D287" s="149" t="s">
        <v>240</v>
      </c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50"/>
      <c r="AE287" s="9"/>
      <c r="AF287" s="9"/>
      <c r="AG287" s="9"/>
      <c r="AH287" s="2" t="s">
        <v>240</v>
      </c>
      <c r="AL287" s="9"/>
      <c r="AN287" s="9"/>
    </row>
    <row r="288" spans="1:40" customFormat="1" ht="15" x14ac:dyDescent="0.25">
      <c r="A288" s="15"/>
      <c r="B288" s="36"/>
      <c r="C288" s="37"/>
      <c r="D288" s="151" t="s">
        <v>66</v>
      </c>
      <c r="E288" s="151"/>
      <c r="F288" s="151"/>
      <c r="G288" s="11"/>
      <c r="H288" s="38"/>
      <c r="I288" s="38"/>
      <c r="J288" s="38"/>
      <c r="K288" s="39"/>
      <c r="L288" s="38"/>
      <c r="M288" s="40">
        <v>417018.07</v>
      </c>
      <c r="N288" s="31"/>
      <c r="O288" s="41">
        <v>3402867.45</v>
      </c>
      <c r="AE288" s="9"/>
      <c r="AF288" s="9"/>
      <c r="AG288" s="9"/>
      <c r="AL288" s="9" t="s">
        <v>66</v>
      </c>
      <c r="AN288" s="9"/>
    </row>
    <row r="289" spans="1:40" customFormat="1" ht="57" x14ac:dyDescent="0.25">
      <c r="A289" s="10" t="s">
        <v>290</v>
      </c>
      <c r="B289" s="11" t="s">
        <v>290</v>
      </c>
      <c r="C289" s="12" t="s">
        <v>291</v>
      </c>
      <c r="D289" s="148" t="s">
        <v>292</v>
      </c>
      <c r="E289" s="148"/>
      <c r="F289" s="148"/>
      <c r="G289" s="11" t="s">
        <v>218</v>
      </c>
      <c r="H289" s="11">
        <v>5.84</v>
      </c>
      <c r="I289" s="11" t="s">
        <v>24</v>
      </c>
      <c r="J289" s="11" t="s">
        <v>293</v>
      </c>
      <c r="K289" s="13"/>
      <c r="L289" s="11"/>
      <c r="M289" s="13"/>
      <c r="N289" s="11"/>
      <c r="O289" s="14"/>
      <c r="AE289" s="9"/>
      <c r="AF289" s="9"/>
      <c r="AG289" s="9" t="s">
        <v>292</v>
      </c>
      <c r="AL289" s="9"/>
      <c r="AN289" s="9"/>
    </row>
    <row r="290" spans="1:40" customFormat="1" ht="33.75" x14ac:dyDescent="0.25">
      <c r="A290" s="15"/>
      <c r="B290" s="16"/>
      <c r="C290" s="17" t="s">
        <v>113</v>
      </c>
      <c r="D290" s="149" t="s">
        <v>114</v>
      </c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50"/>
      <c r="AE290" s="9"/>
      <c r="AF290" s="9"/>
      <c r="AG290" s="9"/>
      <c r="AH290" s="2" t="s">
        <v>114</v>
      </c>
      <c r="AL290" s="9"/>
      <c r="AN290" s="9"/>
    </row>
    <row r="291" spans="1:40" customFormat="1" ht="57" x14ac:dyDescent="0.25">
      <c r="A291" s="15"/>
      <c r="B291" s="16"/>
      <c r="C291" s="17" t="s">
        <v>47</v>
      </c>
      <c r="D291" s="149" t="s">
        <v>48</v>
      </c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50"/>
      <c r="AE291" s="9"/>
      <c r="AF291" s="9"/>
      <c r="AG291" s="9"/>
      <c r="AH291" s="2" t="s">
        <v>48</v>
      </c>
      <c r="AL291" s="9"/>
      <c r="AN291" s="9"/>
    </row>
    <row r="292" spans="1:40" customFormat="1" ht="15" x14ac:dyDescent="0.25">
      <c r="A292" s="15"/>
      <c r="B292" s="18"/>
      <c r="C292" s="17" t="s">
        <v>24</v>
      </c>
      <c r="D292" s="144" t="s">
        <v>49</v>
      </c>
      <c r="E292" s="144"/>
      <c r="F292" s="144"/>
      <c r="G292" s="19"/>
      <c r="H292" s="20"/>
      <c r="I292" s="20"/>
      <c r="J292" s="20"/>
      <c r="K292" s="21">
        <v>182.32</v>
      </c>
      <c r="L292" s="44">
        <v>1.3225</v>
      </c>
      <c r="M292" s="24">
        <v>1408.13</v>
      </c>
      <c r="N292" s="22">
        <v>44.77</v>
      </c>
      <c r="O292" s="23">
        <v>63041.98</v>
      </c>
      <c r="AE292" s="9"/>
      <c r="AF292" s="9"/>
      <c r="AG292" s="9"/>
      <c r="AI292" s="2" t="s">
        <v>49</v>
      </c>
      <c r="AL292" s="9"/>
      <c r="AN292" s="9"/>
    </row>
    <row r="293" spans="1:40" customFormat="1" ht="15" x14ac:dyDescent="0.25">
      <c r="A293" s="15"/>
      <c r="B293" s="18"/>
      <c r="C293" s="17" t="s">
        <v>50</v>
      </c>
      <c r="D293" s="144" t="s">
        <v>51</v>
      </c>
      <c r="E293" s="144"/>
      <c r="F293" s="144"/>
      <c r="G293" s="19"/>
      <c r="H293" s="20"/>
      <c r="I293" s="20"/>
      <c r="J293" s="20"/>
      <c r="K293" s="24">
        <v>7479.03</v>
      </c>
      <c r="L293" s="44">
        <v>1.4375</v>
      </c>
      <c r="M293" s="24">
        <v>62786.46</v>
      </c>
      <c r="N293" s="22">
        <v>13.24</v>
      </c>
      <c r="O293" s="23">
        <v>831292.73</v>
      </c>
      <c r="AE293" s="9"/>
      <c r="AF293" s="9"/>
      <c r="AG293" s="9"/>
      <c r="AI293" s="2" t="s">
        <v>51</v>
      </c>
      <c r="AL293" s="9"/>
      <c r="AN293" s="9"/>
    </row>
    <row r="294" spans="1:40" customFormat="1" ht="15" x14ac:dyDescent="0.25">
      <c r="A294" s="15"/>
      <c r="B294" s="18"/>
      <c r="C294" s="17" t="s">
        <v>52</v>
      </c>
      <c r="D294" s="144" t="s">
        <v>53</v>
      </c>
      <c r="E294" s="144"/>
      <c r="F294" s="144"/>
      <c r="G294" s="19"/>
      <c r="H294" s="20"/>
      <c r="I294" s="20"/>
      <c r="J294" s="20"/>
      <c r="K294" s="21">
        <v>234.46</v>
      </c>
      <c r="L294" s="44">
        <v>1.4375</v>
      </c>
      <c r="M294" s="24">
        <v>1968.29</v>
      </c>
      <c r="N294" s="22">
        <v>44.77</v>
      </c>
      <c r="O294" s="23">
        <v>88120.34</v>
      </c>
      <c r="AE294" s="9"/>
      <c r="AF294" s="9"/>
      <c r="AG294" s="9"/>
      <c r="AI294" s="2" t="s">
        <v>53</v>
      </c>
      <c r="AL294" s="9"/>
      <c r="AN294" s="9"/>
    </row>
    <row r="295" spans="1:40" customFormat="1" ht="15" x14ac:dyDescent="0.25">
      <c r="A295" s="15"/>
      <c r="B295" s="18"/>
      <c r="C295" s="17" t="s">
        <v>54</v>
      </c>
      <c r="D295" s="144" t="s">
        <v>55</v>
      </c>
      <c r="E295" s="144"/>
      <c r="F295" s="144"/>
      <c r="G295" s="19"/>
      <c r="H295" s="20"/>
      <c r="I295" s="20"/>
      <c r="J295" s="20"/>
      <c r="K295" s="21">
        <v>874.78</v>
      </c>
      <c r="L295" s="20"/>
      <c r="M295" s="24">
        <v>5108.72</v>
      </c>
      <c r="N295" s="22">
        <v>8.16</v>
      </c>
      <c r="O295" s="23">
        <v>41687.160000000003</v>
      </c>
      <c r="AE295" s="9"/>
      <c r="AF295" s="9"/>
      <c r="AG295" s="9"/>
      <c r="AI295" s="2" t="s">
        <v>55</v>
      </c>
      <c r="AL295" s="9"/>
      <c r="AN295" s="9"/>
    </row>
    <row r="296" spans="1:40" customFormat="1" ht="15" x14ac:dyDescent="0.25">
      <c r="A296" s="25"/>
      <c r="B296" s="18"/>
      <c r="C296" s="17"/>
      <c r="D296" s="144" t="s">
        <v>56</v>
      </c>
      <c r="E296" s="144"/>
      <c r="F296" s="144"/>
      <c r="G296" s="19" t="s">
        <v>57</v>
      </c>
      <c r="H296" s="22">
        <v>20.86</v>
      </c>
      <c r="I296" s="44">
        <v>1.3225</v>
      </c>
      <c r="J296" s="46">
        <v>161.11012400000001</v>
      </c>
      <c r="K296" s="27"/>
      <c r="L296" s="20"/>
      <c r="M296" s="27"/>
      <c r="N296" s="20"/>
      <c r="O296" s="28"/>
      <c r="AE296" s="9"/>
      <c r="AF296" s="9"/>
      <c r="AG296" s="9"/>
      <c r="AJ296" s="2" t="s">
        <v>56</v>
      </c>
      <c r="AL296" s="9"/>
      <c r="AN296" s="9"/>
    </row>
    <row r="297" spans="1:40" customFormat="1" ht="15" x14ac:dyDescent="0.25">
      <c r="A297" s="25"/>
      <c r="B297" s="18"/>
      <c r="C297" s="17"/>
      <c r="D297" s="144" t="s">
        <v>58</v>
      </c>
      <c r="E297" s="144"/>
      <c r="F297" s="144"/>
      <c r="G297" s="19" t="s">
        <v>57</v>
      </c>
      <c r="H297" s="22">
        <v>18.850000000000001</v>
      </c>
      <c r="I297" s="44">
        <v>1.4375</v>
      </c>
      <c r="J297" s="45">
        <v>158.24574999999999</v>
      </c>
      <c r="K297" s="27"/>
      <c r="L297" s="20"/>
      <c r="M297" s="27"/>
      <c r="N297" s="20"/>
      <c r="O297" s="28"/>
      <c r="AE297" s="9"/>
      <c r="AF297" s="9"/>
      <c r="AG297" s="9"/>
      <c r="AJ297" s="2" t="s">
        <v>58</v>
      </c>
      <c r="AL297" s="9"/>
      <c r="AN297" s="9"/>
    </row>
    <row r="298" spans="1:40" customFormat="1" ht="15" x14ac:dyDescent="0.25">
      <c r="A298" s="29"/>
      <c r="B298" s="19"/>
      <c r="C298" s="17"/>
      <c r="D298" s="152" t="s">
        <v>59</v>
      </c>
      <c r="E298" s="152"/>
      <c r="F298" s="152"/>
      <c r="G298" s="30"/>
      <c r="H298" s="31"/>
      <c r="I298" s="31"/>
      <c r="J298" s="31"/>
      <c r="K298" s="32">
        <v>8536.1299999999992</v>
      </c>
      <c r="L298" s="31"/>
      <c r="M298" s="32">
        <v>69303.31</v>
      </c>
      <c r="N298" s="31"/>
      <c r="O298" s="33">
        <v>936021.87</v>
      </c>
      <c r="AE298" s="9"/>
      <c r="AF298" s="9"/>
      <c r="AG298" s="9"/>
      <c r="AK298" s="2" t="s">
        <v>59</v>
      </c>
      <c r="AL298" s="9"/>
      <c r="AN298" s="9"/>
    </row>
    <row r="299" spans="1:40" customFormat="1" ht="15" x14ac:dyDescent="0.25">
      <c r="A299" s="25"/>
      <c r="B299" s="18"/>
      <c r="C299" s="17"/>
      <c r="D299" s="144" t="s">
        <v>60</v>
      </c>
      <c r="E299" s="144"/>
      <c r="F299" s="144"/>
      <c r="G299" s="19"/>
      <c r="H299" s="20"/>
      <c r="I299" s="20"/>
      <c r="J299" s="20"/>
      <c r="K299" s="27"/>
      <c r="L299" s="20"/>
      <c r="M299" s="24">
        <v>3376.42</v>
      </c>
      <c r="N299" s="20"/>
      <c r="O299" s="23">
        <v>151162.32</v>
      </c>
      <c r="AE299" s="9"/>
      <c r="AF299" s="9"/>
      <c r="AG299" s="9"/>
      <c r="AJ299" s="2" t="s">
        <v>60</v>
      </c>
      <c r="AL299" s="9"/>
      <c r="AN299" s="9"/>
    </row>
    <row r="300" spans="1:40" customFormat="1" ht="56.25" x14ac:dyDescent="0.25">
      <c r="A300" s="25"/>
      <c r="B300" s="18"/>
      <c r="C300" s="17" t="s">
        <v>61</v>
      </c>
      <c r="D300" s="144" t="s">
        <v>62</v>
      </c>
      <c r="E300" s="144"/>
      <c r="F300" s="144"/>
      <c r="G300" s="19" t="s">
        <v>63</v>
      </c>
      <c r="H300" s="34">
        <v>147</v>
      </c>
      <c r="I300" s="20"/>
      <c r="J300" s="34">
        <v>147</v>
      </c>
      <c r="K300" s="27"/>
      <c r="L300" s="20"/>
      <c r="M300" s="24">
        <v>4963.34</v>
      </c>
      <c r="N300" s="20"/>
      <c r="O300" s="23">
        <v>222208.61</v>
      </c>
      <c r="AE300" s="9"/>
      <c r="AF300" s="9"/>
      <c r="AG300" s="9"/>
      <c r="AJ300" s="2" t="s">
        <v>62</v>
      </c>
      <c r="AL300" s="9"/>
      <c r="AN300" s="9"/>
    </row>
    <row r="301" spans="1:40" customFormat="1" ht="78.75" x14ac:dyDescent="0.25">
      <c r="A301" s="25"/>
      <c r="B301" s="18"/>
      <c r="C301" s="17" t="s">
        <v>64</v>
      </c>
      <c r="D301" s="144" t="s">
        <v>65</v>
      </c>
      <c r="E301" s="144"/>
      <c r="F301" s="144"/>
      <c r="G301" s="19" t="s">
        <v>63</v>
      </c>
      <c r="H301" s="34">
        <v>134</v>
      </c>
      <c r="I301" s="22">
        <v>0.85</v>
      </c>
      <c r="J301" s="35">
        <v>113.9</v>
      </c>
      <c r="K301" s="27"/>
      <c r="L301" s="20"/>
      <c r="M301" s="24">
        <v>3845.74</v>
      </c>
      <c r="N301" s="20"/>
      <c r="O301" s="23">
        <v>172173.88</v>
      </c>
      <c r="AE301" s="9"/>
      <c r="AF301" s="9"/>
      <c r="AG301" s="9"/>
      <c r="AJ301" s="2" t="s">
        <v>65</v>
      </c>
      <c r="AL301" s="9"/>
      <c r="AN301" s="9"/>
    </row>
    <row r="302" spans="1:40" customFormat="1" ht="15" x14ac:dyDescent="0.25">
      <c r="A302" s="15"/>
      <c r="B302" s="36"/>
      <c r="C302" s="37"/>
      <c r="D302" s="151" t="s">
        <v>66</v>
      </c>
      <c r="E302" s="151"/>
      <c r="F302" s="151"/>
      <c r="G302" s="11"/>
      <c r="H302" s="38"/>
      <c r="I302" s="38"/>
      <c r="J302" s="38"/>
      <c r="K302" s="39"/>
      <c r="L302" s="38"/>
      <c r="M302" s="40">
        <v>78112.39</v>
      </c>
      <c r="N302" s="31"/>
      <c r="O302" s="41">
        <v>1330404.3600000001</v>
      </c>
      <c r="AE302" s="9"/>
      <c r="AF302" s="9"/>
      <c r="AG302" s="9"/>
      <c r="AL302" s="9" t="s">
        <v>66</v>
      </c>
      <c r="AN302" s="9"/>
    </row>
    <row r="303" spans="1:40" customFormat="1" ht="34.5" x14ac:dyDescent="0.25">
      <c r="A303" s="10" t="s">
        <v>294</v>
      </c>
      <c r="B303" s="11" t="s">
        <v>294</v>
      </c>
      <c r="C303" s="12" t="s">
        <v>295</v>
      </c>
      <c r="D303" s="148" t="s">
        <v>296</v>
      </c>
      <c r="E303" s="148"/>
      <c r="F303" s="148"/>
      <c r="G303" s="11" t="s">
        <v>218</v>
      </c>
      <c r="H303" s="11">
        <v>5.84</v>
      </c>
      <c r="I303" s="11" t="s">
        <v>24</v>
      </c>
      <c r="J303" s="11" t="s">
        <v>293</v>
      </c>
      <c r="K303" s="13"/>
      <c r="L303" s="11"/>
      <c r="M303" s="13"/>
      <c r="N303" s="11"/>
      <c r="O303" s="14"/>
      <c r="AE303" s="9"/>
      <c r="AF303" s="9"/>
      <c r="AG303" s="9" t="s">
        <v>296</v>
      </c>
      <c r="AL303" s="9"/>
      <c r="AN303" s="9"/>
    </row>
    <row r="304" spans="1:40" customFormat="1" ht="15" x14ac:dyDescent="0.25">
      <c r="A304" s="15"/>
      <c r="B304" s="16"/>
      <c r="C304" s="17"/>
      <c r="D304" s="149" t="s">
        <v>297</v>
      </c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50"/>
      <c r="AE304" s="9"/>
      <c r="AF304" s="9"/>
      <c r="AG304" s="9"/>
      <c r="AH304" s="2" t="s">
        <v>297</v>
      </c>
      <c r="AL304" s="9"/>
      <c r="AN304" s="9"/>
    </row>
    <row r="305" spans="1:40" customFormat="1" ht="33.75" x14ac:dyDescent="0.25">
      <c r="A305" s="15"/>
      <c r="B305" s="16"/>
      <c r="C305" s="17" t="s">
        <v>113</v>
      </c>
      <c r="D305" s="149" t="s">
        <v>114</v>
      </c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50"/>
      <c r="AE305" s="9"/>
      <c r="AF305" s="9"/>
      <c r="AG305" s="9"/>
      <c r="AH305" s="2" t="s">
        <v>114</v>
      </c>
      <c r="AL305" s="9"/>
      <c r="AN305" s="9"/>
    </row>
    <row r="306" spans="1:40" customFormat="1" ht="57" x14ac:dyDescent="0.25">
      <c r="A306" s="15"/>
      <c r="B306" s="16"/>
      <c r="C306" s="17" t="s">
        <v>47</v>
      </c>
      <c r="D306" s="149" t="s">
        <v>48</v>
      </c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50"/>
      <c r="AE306" s="9"/>
      <c r="AF306" s="9"/>
      <c r="AG306" s="9"/>
      <c r="AH306" s="2" t="s">
        <v>48</v>
      </c>
      <c r="AL306" s="9"/>
      <c r="AN306" s="9"/>
    </row>
    <row r="307" spans="1:40" customFormat="1" ht="15" x14ac:dyDescent="0.25">
      <c r="A307" s="15"/>
      <c r="B307" s="18"/>
      <c r="C307" s="17" t="s">
        <v>24</v>
      </c>
      <c r="D307" s="144" t="s">
        <v>49</v>
      </c>
      <c r="E307" s="144"/>
      <c r="F307" s="144"/>
      <c r="G307" s="19"/>
      <c r="H307" s="20"/>
      <c r="I307" s="20"/>
      <c r="J307" s="20"/>
      <c r="K307" s="21">
        <v>3.29</v>
      </c>
      <c r="L307" s="50">
        <v>7.9349999999999996</v>
      </c>
      <c r="M307" s="21">
        <v>152.46</v>
      </c>
      <c r="N307" s="22">
        <v>44.77</v>
      </c>
      <c r="O307" s="23">
        <v>6825.63</v>
      </c>
      <c r="AE307" s="9"/>
      <c r="AF307" s="9"/>
      <c r="AG307" s="9"/>
      <c r="AI307" s="2" t="s">
        <v>49</v>
      </c>
      <c r="AL307" s="9"/>
      <c r="AN307" s="9"/>
    </row>
    <row r="308" spans="1:40" customFormat="1" ht="15" x14ac:dyDescent="0.25">
      <c r="A308" s="15"/>
      <c r="B308" s="18"/>
      <c r="C308" s="17" t="s">
        <v>50</v>
      </c>
      <c r="D308" s="144" t="s">
        <v>51</v>
      </c>
      <c r="E308" s="144"/>
      <c r="F308" s="144"/>
      <c r="G308" s="19"/>
      <c r="H308" s="20"/>
      <c r="I308" s="20"/>
      <c r="J308" s="20"/>
      <c r="K308" s="21">
        <v>254.89</v>
      </c>
      <c r="L308" s="50">
        <v>8.625</v>
      </c>
      <c r="M308" s="24">
        <v>12838.81</v>
      </c>
      <c r="N308" s="22">
        <v>13.24</v>
      </c>
      <c r="O308" s="23">
        <v>169985.84</v>
      </c>
      <c r="AE308" s="9"/>
      <c r="AF308" s="9"/>
      <c r="AG308" s="9"/>
      <c r="AI308" s="2" t="s">
        <v>51</v>
      </c>
      <c r="AL308" s="9"/>
      <c r="AN308" s="9"/>
    </row>
    <row r="309" spans="1:40" customFormat="1" ht="15" x14ac:dyDescent="0.25">
      <c r="A309" s="15"/>
      <c r="B309" s="18"/>
      <c r="C309" s="17" t="s">
        <v>52</v>
      </c>
      <c r="D309" s="144" t="s">
        <v>53</v>
      </c>
      <c r="E309" s="144"/>
      <c r="F309" s="144"/>
      <c r="G309" s="19"/>
      <c r="H309" s="20"/>
      <c r="I309" s="20"/>
      <c r="J309" s="20"/>
      <c r="K309" s="21">
        <v>5.95</v>
      </c>
      <c r="L309" s="50">
        <v>8.625</v>
      </c>
      <c r="M309" s="21">
        <v>299.7</v>
      </c>
      <c r="N309" s="22">
        <v>44.77</v>
      </c>
      <c r="O309" s="23">
        <v>13417.57</v>
      </c>
      <c r="AE309" s="9"/>
      <c r="AF309" s="9"/>
      <c r="AG309" s="9"/>
      <c r="AI309" s="2" t="s">
        <v>53</v>
      </c>
      <c r="AL309" s="9"/>
      <c r="AN309" s="9"/>
    </row>
    <row r="310" spans="1:40" customFormat="1" ht="15" x14ac:dyDescent="0.25">
      <c r="A310" s="15"/>
      <c r="B310" s="18"/>
      <c r="C310" s="17" t="s">
        <v>54</v>
      </c>
      <c r="D310" s="144" t="s">
        <v>55</v>
      </c>
      <c r="E310" s="144"/>
      <c r="F310" s="144"/>
      <c r="G310" s="19"/>
      <c r="H310" s="20"/>
      <c r="I310" s="20"/>
      <c r="J310" s="20"/>
      <c r="K310" s="21">
        <v>2.94</v>
      </c>
      <c r="L310" s="34">
        <v>6</v>
      </c>
      <c r="M310" s="21">
        <v>103.02</v>
      </c>
      <c r="N310" s="22">
        <v>8.16</v>
      </c>
      <c r="O310" s="49">
        <v>840.64</v>
      </c>
      <c r="AE310" s="9"/>
      <c r="AF310" s="9"/>
      <c r="AG310" s="9"/>
      <c r="AI310" s="2" t="s">
        <v>55</v>
      </c>
      <c r="AL310" s="9"/>
      <c r="AN310" s="9"/>
    </row>
    <row r="311" spans="1:40" customFormat="1" ht="15" x14ac:dyDescent="0.25">
      <c r="A311" s="25"/>
      <c r="B311" s="18"/>
      <c r="C311" s="17"/>
      <c r="D311" s="144" t="s">
        <v>56</v>
      </c>
      <c r="E311" s="144"/>
      <c r="F311" s="144"/>
      <c r="G311" s="19" t="s">
        <v>57</v>
      </c>
      <c r="H311" s="22">
        <v>0.35</v>
      </c>
      <c r="I311" s="50">
        <v>7.9349999999999996</v>
      </c>
      <c r="J311" s="45">
        <v>16.219139999999999</v>
      </c>
      <c r="K311" s="27"/>
      <c r="L311" s="20"/>
      <c r="M311" s="27"/>
      <c r="N311" s="20"/>
      <c r="O311" s="28"/>
      <c r="AE311" s="9"/>
      <c r="AF311" s="9"/>
      <c r="AG311" s="9"/>
      <c r="AJ311" s="2" t="s">
        <v>56</v>
      </c>
      <c r="AL311" s="9"/>
      <c r="AN311" s="9"/>
    </row>
    <row r="312" spans="1:40" customFormat="1" ht="15" x14ac:dyDescent="0.25">
      <c r="A312" s="25"/>
      <c r="B312" s="18"/>
      <c r="C312" s="17"/>
      <c r="D312" s="144" t="s">
        <v>58</v>
      </c>
      <c r="E312" s="144"/>
      <c r="F312" s="144"/>
      <c r="G312" s="19" t="s">
        <v>57</v>
      </c>
      <c r="H312" s="22">
        <v>0.47</v>
      </c>
      <c r="I312" s="50">
        <v>8.625</v>
      </c>
      <c r="J312" s="44">
        <v>23.6739</v>
      </c>
      <c r="K312" s="27"/>
      <c r="L312" s="20"/>
      <c r="M312" s="27"/>
      <c r="N312" s="20"/>
      <c r="O312" s="28"/>
      <c r="AE312" s="9"/>
      <c r="AF312" s="9"/>
      <c r="AG312" s="9"/>
      <c r="AJ312" s="2" t="s">
        <v>58</v>
      </c>
      <c r="AL312" s="9"/>
      <c r="AN312" s="9"/>
    </row>
    <row r="313" spans="1:40" customFormat="1" ht="15" x14ac:dyDescent="0.25">
      <c r="A313" s="29"/>
      <c r="B313" s="19"/>
      <c r="C313" s="17"/>
      <c r="D313" s="152" t="s">
        <v>59</v>
      </c>
      <c r="E313" s="152"/>
      <c r="F313" s="152"/>
      <c r="G313" s="30"/>
      <c r="H313" s="31"/>
      <c r="I313" s="31"/>
      <c r="J313" s="31"/>
      <c r="K313" s="47">
        <v>261.12</v>
      </c>
      <c r="L313" s="31"/>
      <c r="M313" s="32">
        <v>13094.29</v>
      </c>
      <c r="N313" s="31"/>
      <c r="O313" s="33">
        <v>177652.11</v>
      </c>
      <c r="AE313" s="9"/>
      <c r="AF313" s="9"/>
      <c r="AG313" s="9"/>
      <c r="AK313" s="2" t="s">
        <v>59</v>
      </c>
      <c r="AL313" s="9"/>
      <c r="AN313" s="9"/>
    </row>
    <row r="314" spans="1:40" customFormat="1" ht="15" x14ac:dyDescent="0.25">
      <c r="A314" s="25"/>
      <c r="B314" s="18"/>
      <c r="C314" s="17"/>
      <c r="D314" s="144" t="s">
        <v>60</v>
      </c>
      <c r="E314" s="144"/>
      <c r="F314" s="144"/>
      <c r="G314" s="19"/>
      <c r="H314" s="20"/>
      <c r="I314" s="20"/>
      <c r="J314" s="20"/>
      <c r="K314" s="27"/>
      <c r="L314" s="20"/>
      <c r="M314" s="21">
        <v>452.16</v>
      </c>
      <c r="N314" s="20"/>
      <c r="O314" s="23">
        <v>20243.2</v>
      </c>
      <c r="AE314" s="9"/>
      <c r="AF314" s="9"/>
      <c r="AG314" s="9"/>
      <c r="AJ314" s="2" t="s">
        <v>60</v>
      </c>
      <c r="AL314" s="9"/>
      <c r="AN314" s="9"/>
    </row>
    <row r="315" spans="1:40" customFormat="1" ht="56.25" x14ac:dyDescent="0.25">
      <c r="A315" s="25"/>
      <c r="B315" s="18"/>
      <c r="C315" s="17" t="s">
        <v>61</v>
      </c>
      <c r="D315" s="144" t="s">
        <v>62</v>
      </c>
      <c r="E315" s="144"/>
      <c r="F315" s="144"/>
      <c r="G315" s="19" t="s">
        <v>63</v>
      </c>
      <c r="H315" s="34">
        <v>147</v>
      </c>
      <c r="I315" s="20"/>
      <c r="J315" s="34">
        <v>147</v>
      </c>
      <c r="K315" s="27"/>
      <c r="L315" s="20"/>
      <c r="M315" s="21">
        <v>664.68</v>
      </c>
      <c r="N315" s="20"/>
      <c r="O315" s="23">
        <v>29757.5</v>
      </c>
      <c r="AE315" s="9"/>
      <c r="AF315" s="9"/>
      <c r="AG315" s="9"/>
      <c r="AJ315" s="2" t="s">
        <v>62</v>
      </c>
      <c r="AL315" s="9"/>
      <c r="AN315" s="9"/>
    </row>
    <row r="316" spans="1:40" customFormat="1" ht="78.75" x14ac:dyDescent="0.25">
      <c r="A316" s="25"/>
      <c r="B316" s="18"/>
      <c r="C316" s="17" t="s">
        <v>64</v>
      </c>
      <c r="D316" s="144" t="s">
        <v>65</v>
      </c>
      <c r="E316" s="144"/>
      <c r="F316" s="144"/>
      <c r="G316" s="19" t="s">
        <v>63</v>
      </c>
      <c r="H316" s="34">
        <v>134</v>
      </c>
      <c r="I316" s="22">
        <v>0.85</v>
      </c>
      <c r="J316" s="35">
        <v>113.9</v>
      </c>
      <c r="K316" s="27"/>
      <c r="L316" s="20"/>
      <c r="M316" s="21">
        <v>515.01</v>
      </c>
      <c r="N316" s="20"/>
      <c r="O316" s="23">
        <v>23057</v>
      </c>
      <c r="AE316" s="9"/>
      <c r="AF316" s="9"/>
      <c r="AG316" s="9"/>
      <c r="AJ316" s="2" t="s">
        <v>65</v>
      </c>
      <c r="AL316" s="9"/>
      <c r="AN316" s="9"/>
    </row>
    <row r="317" spans="1:40" customFormat="1" ht="15" x14ac:dyDescent="0.25">
      <c r="A317" s="15"/>
      <c r="B317" s="36"/>
      <c r="C317" s="37"/>
      <c r="D317" s="151" t="s">
        <v>66</v>
      </c>
      <c r="E317" s="151"/>
      <c r="F317" s="151"/>
      <c r="G317" s="11"/>
      <c r="H317" s="38"/>
      <c r="I317" s="38"/>
      <c r="J317" s="38"/>
      <c r="K317" s="39"/>
      <c r="L317" s="38"/>
      <c r="M317" s="40">
        <v>14273.98</v>
      </c>
      <c r="N317" s="31"/>
      <c r="O317" s="41">
        <v>230466.61</v>
      </c>
      <c r="AE317" s="9"/>
      <c r="AF317" s="9"/>
      <c r="AG317" s="9"/>
      <c r="AL317" s="9" t="s">
        <v>66</v>
      </c>
      <c r="AN317" s="9"/>
    </row>
    <row r="318" spans="1:40" customFormat="1" ht="23.25" x14ac:dyDescent="0.25">
      <c r="A318" s="10" t="s">
        <v>298</v>
      </c>
      <c r="B318" s="11" t="s">
        <v>298</v>
      </c>
      <c r="C318" s="12" t="s">
        <v>299</v>
      </c>
      <c r="D318" s="148" t="s">
        <v>300</v>
      </c>
      <c r="E318" s="148"/>
      <c r="F318" s="148"/>
      <c r="G318" s="11" t="s">
        <v>69</v>
      </c>
      <c r="H318" s="11">
        <v>1013.74</v>
      </c>
      <c r="I318" s="11" t="s">
        <v>24</v>
      </c>
      <c r="J318" s="11" t="s">
        <v>301</v>
      </c>
      <c r="K318" s="13" t="s">
        <v>302</v>
      </c>
      <c r="L318" s="11"/>
      <c r="M318" s="13" t="s">
        <v>303</v>
      </c>
      <c r="N318" s="11" t="s">
        <v>73</v>
      </c>
      <c r="O318" s="14" t="s">
        <v>304</v>
      </c>
      <c r="AE318" s="9"/>
      <c r="AF318" s="9"/>
      <c r="AG318" s="9" t="s">
        <v>300</v>
      </c>
      <c r="AL318" s="9"/>
      <c r="AN318" s="9"/>
    </row>
    <row r="319" spans="1:40" customFormat="1" ht="15" x14ac:dyDescent="0.25">
      <c r="A319" s="15"/>
      <c r="B319" s="36"/>
      <c r="C319" s="37"/>
      <c r="D319" s="151" t="s">
        <v>66</v>
      </c>
      <c r="E319" s="151"/>
      <c r="F319" s="151"/>
      <c r="G319" s="11"/>
      <c r="H319" s="38"/>
      <c r="I319" s="38"/>
      <c r="J319" s="38"/>
      <c r="K319" s="39"/>
      <c r="L319" s="38"/>
      <c r="M319" s="40">
        <v>484800.88</v>
      </c>
      <c r="N319" s="31"/>
      <c r="O319" s="41">
        <v>3955975.18</v>
      </c>
      <c r="AE319" s="9"/>
      <c r="AF319" s="9"/>
      <c r="AG319" s="9"/>
      <c r="AL319" s="9" t="s">
        <v>66</v>
      </c>
      <c r="AN319" s="9"/>
    </row>
    <row r="320" spans="1:40" customFormat="1" ht="57" x14ac:dyDescent="0.25">
      <c r="A320" s="10" t="s">
        <v>305</v>
      </c>
      <c r="B320" s="11" t="s">
        <v>305</v>
      </c>
      <c r="C320" s="12" t="s">
        <v>291</v>
      </c>
      <c r="D320" s="148" t="s">
        <v>306</v>
      </c>
      <c r="E320" s="148"/>
      <c r="F320" s="148"/>
      <c r="G320" s="11" t="s">
        <v>218</v>
      </c>
      <c r="H320" s="11">
        <v>5.7729999999999997</v>
      </c>
      <c r="I320" s="11" t="s">
        <v>24</v>
      </c>
      <c r="J320" s="11" t="s">
        <v>307</v>
      </c>
      <c r="K320" s="13"/>
      <c r="L320" s="11"/>
      <c r="M320" s="13"/>
      <c r="N320" s="11"/>
      <c r="O320" s="14"/>
      <c r="AE320" s="9"/>
      <c r="AF320" s="9"/>
      <c r="AG320" s="9" t="s">
        <v>306</v>
      </c>
      <c r="AL320" s="9"/>
      <c r="AN320" s="9"/>
    </row>
    <row r="321" spans="1:40" customFormat="1" ht="33.75" x14ac:dyDescent="0.25">
      <c r="A321" s="15"/>
      <c r="B321" s="16"/>
      <c r="C321" s="17" t="s">
        <v>113</v>
      </c>
      <c r="D321" s="149" t="s">
        <v>114</v>
      </c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50"/>
      <c r="AE321" s="9"/>
      <c r="AF321" s="9"/>
      <c r="AG321" s="9"/>
      <c r="AH321" s="2" t="s">
        <v>114</v>
      </c>
      <c r="AL321" s="9"/>
      <c r="AN321" s="9"/>
    </row>
    <row r="322" spans="1:40" customFormat="1" ht="57" x14ac:dyDescent="0.25">
      <c r="A322" s="15"/>
      <c r="B322" s="16"/>
      <c r="C322" s="17" t="s">
        <v>47</v>
      </c>
      <c r="D322" s="149" t="s">
        <v>48</v>
      </c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50"/>
      <c r="AE322" s="9"/>
      <c r="AF322" s="9"/>
      <c r="AG322" s="9"/>
      <c r="AH322" s="2" t="s">
        <v>48</v>
      </c>
      <c r="AL322" s="9"/>
      <c r="AN322" s="9"/>
    </row>
    <row r="323" spans="1:40" customFormat="1" ht="15" x14ac:dyDescent="0.25">
      <c r="A323" s="15"/>
      <c r="B323" s="18"/>
      <c r="C323" s="17" t="s">
        <v>24</v>
      </c>
      <c r="D323" s="144" t="s">
        <v>49</v>
      </c>
      <c r="E323" s="144"/>
      <c r="F323" s="144"/>
      <c r="G323" s="19"/>
      <c r="H323" s="20"/>
      <c r="I323" s="20"/>
      <c r="J323" s="20"/>
      <c r="K323" s="21">
        <v>182.32</v>
      </c>
      <c r="L323" s="44">
        <v>1.3225</v>
      </c>
      <c r="M323" s="24">
        <v>1391.98</v>
      </c>
      <c r="N323" s="22">
        <v>44.77</v>
      </c>
      <c r="O323" s="23">
        <v>62318.94</v>
      </c>
      <c r="AE323" s="9"/>
      <c r="AF323" s="9"/>
      <c r="AG323" s="9"/>
      <c r="AI323" s="2" t="s">
        <v>49</v>
      </c>
      <c r="AL323" s="9"/>
      <c r="AN323" s="9"/>
    </row>
    <row r="324" spans="1:40" customFormat="1" ht="15" x14ac:dyDescent="0.25">
      <c r="A324" s="15"/>
      <c r="B324" s="18"/>
      <c r="C324" s="17" t="s">
        <v>50</v>
      </c>
      <c r="D324" s="144" t="s">
        <v>51</v>
      </c>
      <c r="E324" s="144"/>
      <c r="F324" s="144"/>
      <c r="G324" s="19"/>
      <c r="H324" s="20"/>
      <c r="I324" s="20"/>
      <c r="J324" s="20"/>
      <c r="K324" s="24">
        <v>7479.03</v>
      </c>
      <c r="L324" s="44">
        <v>1.4375</v>
      </c>
      <c r="M324" s="24">
        <v>62066.13</v>
      </c>
      <c r="N324" s="22">
        <v>13.24</v>
      </c>
      <c r="O324" s="23">
        <v>821755.56</v>
      </c>
      <c r="AE324" s="9"/>
      <c r="AF324" s="9"/>
      <c r="AG324" s="9"/>
      <c r="AI324" s="2" t="s">
        <v>51</v>
      </c>
      <c r="AL324" s="9"/>
      <c r="AN324" s="9"/>
    </row>
    <row r="325" spans="1:40" customFormat="1" ht="15" x14ac:dyDescent="0.25">
      <c r="A325" s="15"/>
      <c r="B325" s="18"/>
      <c r="C325" s="17" t="s">
        <v>52</v>
      </c>
      <c r="D325" s="144" t="s">
        <v>53</v>
      </c>
      <c r="E325" s="144"/>
      <c r="F325" s="144"/>
      <c r="G325" s="19"/>
      <c r="H325" s="20"/>
      <c r="I325" s="20"/>
      <c r="J325" s="20"/>
      <c r="K325" s="21">
        <v>234.46</v>
      </c>
      <c r="L325" s="44">
        <v>1.4375</v>
      </c>
      <c r="M325" s="24">
        <v>1945.71</v>
      </c>
      <c r="N325" s="22">
        <v>44.77</v>
      </c>
      <c r="O325" s="23">
        <v>87109.440000000002</v>
      </c>
      <c r="AE325" s="9"/>
      <c r="AF325" s="9"/>
      <c r="AG325" s="9"/>
      <c r="AI325" s="2" t="s">
        <v>53</v>
      </c>
      <c r="AL325" s="9"/>
      <c r="AN325" s="9"/>
    </row>
    <row r="326" spans="1:40" customFormat="1" ht="15" x14ac:dyDescent="0.25">
      <c r="A326" s="15"/>
      <c r="B326" s="18"/>
      <c r="C326" s="17" t="s">
        <v>54</v>
      </c>
      <c r="D326" s="144" t="s">
        <v>55</v>
      </c>
      <c r="E326" s="144"/>
      <c r="F326" s="144"/>
      <c r="G326" s="19"/>
      <c r="H326" s="20"/>
      <c r="I326" s="20"/>
      <c r="J326" s="20"/>
      <c r="K326" s="21">
        <v>874.78</v>
      </c>
      <c r="L326" s="20"/>
      <c r="M326" s="24">
        <v>5050.1000000000004</v>
      </c>
      <c r="N326" s="22">
        <v>8.16</v>
      </c>
      <c r="O326" s="23">
        <v>41208.82</v>
      </c>
      <c r="AE326" s="9"/>
      <c r="AF326" s="9"/>
      <c r="AG326" s="9"/>
      <c r="AI326" s="2" t="s">
        <v>55</v>
      </c>
      <c r="AL326" s="9"/>
      <c r="AN326" s="9"/>
    </row>
    <row r="327" spans="1:40" customFormat="1" ht="15" x14ac:dyDescent="0.25">
      <c r="A327" s="25"/>
      <c r="B327" s="18"/>
      <c r="C327" s="17"/>
      <c r="D327" s="144" t="s">
        <v>56</v>
      </c>
      <c r="E327" s="144"/>
      <c r="F327" s="144"/>
      <c r="G327" s="19" t="s">
        <v>57</v>
      </c>
      <c r="H327" s="22">
        <v>20.86</v>
      </c>
      <c r="I327" s="44">
        <v>1.3225</v>
      </c>
      <c r="J327" s="26">
        <v>159.2617716</v>
      </c>
      <c r="K327" s="27"/>
      <c r="L327" s="20"/>
      <c r="M327" s="27"/>
      <c r="N327" s="20"/>
      <c r="O327" s="28"/>
      <c r="AE327" s="9"/>
      <c r="AF327" s="9"/>
      <c r="AG327" s="9"/>
      <c r="AJ327" s="2" t="s">
        <v>56</v>
      </c>
      <c r="AL327" s="9"/>
      <c r="AN327" s="9"/>
    </row>
    <row r="328" spans="1:40" customFormat="1" ht="15" x14ac:dyDescent="0.25">
      <c r="A328" s="25"/>
      <c r="B328" s="18"/>
      <c r="C328" s="17"/>
      <c r="D328" s="144" t="s">
        <v>58</v>
      </c>
      <c r="E328" s="144"/>
      <c r="F328" s="144"/>
      <c r="G328" s="19" t="s">
        <v>57</v>
      </c>
      <c r="H328" s="22">
        <v>18.850000000000001</v>
      </c>
      <c r="I328" s="44">
        <v>1.4375</v>
      </c>
      <c r="J328" s="26">
        <v>156.43025940000001</v>
      </c>
      <c r="K328" s="27"/>
      <c r="L328" s="20"/>
      <c r="M328" s="27"/>
      <c r="N328" s="20"/>
      <c r="O328" s="28"/>
      <c r="AE328" s="9"/>
      <c r="AF328" s="9"/>
      <c r="AG328" s="9"/>
      <c r="AJ328" s="2" t="s">
        <v>58</v>
      </c>
      <c r="AL328" s="9"/>
      <c r="AN328" s="9"/>
    </row>
    <row r="329" spans="1:40" customFormat="1" ht="15" x14ac:dyDescent="0.25">
      <c r="A329" s="29"/>
      <c r="B329" s="19"/>
      <c r="C329" s="17"/>
      <c r="D329" s="152" t="s">
        <v>59</v>
      </c>
      <c r="E329" s="152"/>
      <c r="F329" s="152"/>
      <c r="G329" s="30"/>
      <c r="H329" s="31"/>
      <c r="I329" s="31"/>
      <c r="J329" s="31"/>
      <c r="K329" s="32">
        <v>8536.1299999999992</v>
      </c>
      <c r="L329" s="31"/>
      <c r="M329" s="32">
        <v>68508.210000000006</v>
      </c>
      <c r="N329" s="31"/>
      <c r="O329" s="33">
        <v>925283.32</v>
      </c>
      <c r="AE329" s="9"/>
      <c r="AF329" s="9"/>
      <c r="AG329" s="9"/>
      <c r="AK329" s="2" t="s">
        <v>59</v>
      </c>
      <c r="AL329" s="9"/>
      <c r="AN329" s="9"/>
    </row>
    <row r="330" spans="1:40" customFormat="1" ht="15" x14ac:dyDescent="0.25">
      <c r="A330" s="25"/>
      <c r="B330" s="18"/>
      <c r="C330" s="17"/>
      <c r="D330" s="144" t="s">
        <v>60</v>
      </c>
      <c r="E330" s="144"/>
      <c r="F330" s="144"/>
      <c r="G330" s="19"/>
      <c r="H330" s="20"/>
      <c r="I330" s="20"/>
      <c r="J330" s="20"/>
      <c r="K330" s="27"/>
      <c r="L330" s="20"/>
      <c r="M330" s="24">
        <v>3337.69</v>
      </c>
      <c r="N330" s="20"/>
      <c r="O330" s="23">
        <v>149428.38</v>
      </c>
      <c r="AE330" s="9"/>
      <c r="AF330" s="9"/>
      <c r="AG330" s="9"/>
      <c r="AJ330" s="2" t="s">
        <v>60</v>
      </c>
      <c r="AL330" s="9"/>
      <c r="AN330" s="9"/>
    </row>
    <row r="331" spans="1:40" customFormat="1" ht="56.25" x14ac:dyDescent="0.25">
      <c r="A331" s="25"/>
      <c r="B331" s="18"/>
      <c r="C331" s="17" t="s">
        <v>61</v>
      </c>
      <c r="D331" s="144" t="s">
        <v>62</v>
      </c>
      <c r="E331" s="144"/>
      <c r="F331" s="144"/>
      <c r="G331" s="19" t="s">
        <v>63</v>
      </c>
      <c r="H331" s="34">
        <v>147</v>
      </c>
      <c r="I331" s="20"/>
      <c r="J331" s="34">
        <v>147</v>
      </c>
      <c r="K331" s="27"/>
      <c r="L331" s="20"/>
      <c r="M331" s="24">
        <v>4906.3999999999996</v>
      </c>
      <c r="N331" s="20"/>
      <c r="O331" s="23">
        <v>219659.72</v>
      </c>
      <c r="AE331" s="9"/>
      <c r="AF331" s="9"/>
      <c r="AG331" s="9"/>
      <c r="AJ331" s="2" t="s">
        <v>62</v>
      </c>
      <c r="AL331" s="9"/>
      <c r="AN331" s="9"/>
    </row>
    <row r="332" spans="1:40" customFormat="1" ht="78.75" x14ac:dyDescent="0.25">
      <c r="A332" s="25"/>
      <c r="B332" s="18"/>
      <c r="C332" s="17" t="s">
        <v>64</v>
      </c>
      <c r="D332" s="144" t="s">
        <v>65</v>
      </c>
      <c r="E332" s="144"/>
      <c r="F332" s="144"/>
      <c r="G332" s="19" t="s">
        <v>63</v>
      </c>
      <c r="H332" s="34">
        <v>134</v>
      </c>
      <c r="I332" s="22">
        <v>0.85</v>
      </c>
      <c r="J332" s="35">
        <v>113.9</v>
      </c>
      <c r="K332" s="27"/>
      <c r="L332" s="20"/>
      <c r="M332" s="24">
        <v>3801.63</v>
      </c>
      <c r="N332" s="20"/>
      <c r="O332" s="23">
        <v>170198.92</v>
      </c>
      <c r="AE332" s="9"/>
      <c r="AF332" s="9"/>
      <c r="AG332" s="9"/>
      <c r="AJ332" s="2" t="s">
        <v>65</v>
      </c>
      <c r="AL332" s="9"/>
      <c r="AN332" s="9"/>
    </row>
    <row r="333" spans="1:40" customFormat="1" ht="15" x14ac:dyDescent="0.25">
      <c r="A333" s="15"/>
      <c r="B333" s="36"/>
      <c r="C333" s="37"/>
      <c r="D333" s="151" t="s">
        <v>66</v>
      </c>
      <c r="E333" s="151"/>
      <c r="F333" s="151"/>
      <c r="G333" s="11"/>
      <c r="H333" s="38"/>
      <c r="I333" s="38"/>
      <c r="J333" s="38"/>
      <c r="K333" s="39"/>
      <c r="L333" s="38"/>
      <c r="M333" s="40">
        <v>77216.240000000005</v>
      </c>
      <c r="N333" s="31"/>
      <c r="O333" s="41">
        <v>1315141.96</v>
      </c>
      <c r="AE333" s="9"/>
      <c r="AF333" s="9"/>
      <c r="AG333" s="9"/>
      <c r="AL333" s="9" t="s">
        <v>66</v>
      </c>
      <c r="AN333" s="9"/>
    </row>
    <row r="334" spans="1:40" customFormat="1" ht="34.5" x14ac:dyDescent="0.25">
      <c r="A334" s="10" t="s">
        <v>308</v>
      </c>
      <c r="B334" s="11" t="s">
        <v>308</v>
      </c>
      <c r="C334" s="12" t="s">
        <v>295</v>
      </c>
      <c r="D334" s="148" t="s">
        <v>309</v>
      </c>
      <c r="E334" s="148"/>
      <c r="F334" s="148"/>
      <c r="G334" s="11" t="s">
        <v>218</v>
      </c>
      <c r="H334" s="11">
        <v>5.7729999999999997</v>
      </c>
      <c r="I334" s="11" t="s">
        <v>24</v>
      </c>
      <c r="J334" s="11" t="s">
        <v>307</v>
      </c>
      <c r="K334" s="13"/>
      <c r="L334" s="11"/>
      <c r="M334" s="13"/>
      <c r="N334" s="11"/>
      <c r="O334" s="14"/>
      <c r="AE334" s="9"/>
      <c r="AF334" s="9"/>
      <c r="AG334" s="9" t="s">
        <v>309</v>
      </c>
      <c r="AL334" s="9"/>
      <c r="AN334" s="9"/>
    </row>
    <row r="335" spans="1:40" customFormat="1" ht="15" x14ac:dyDescent="0.25">
      <c r="A335" s="15"/>
      <c r="B335" s="16"/>
      <c r="C335" s="17"/>
      <c r="D335" s="149" t="s">
        <v>310</v>
      </c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50"/>
      <c r="AE335" s="9"/>
      <c r="AF335" s="9"/>
      <c r="AG335" s="9"/>
      <c r="AH335" s="2" t="s">
        <v>310</v>
      </c>
      <c r="AL335" s="9"/>
      <c r="AN335" s="9"/>
    </row>
    <row r="336" spans="1:40" customFormat="1" ht="33.75" x14ac:dyDescent="0.25">
      <c r="A336" s="15"/>
      <c r="B336" s="16"/>
      <c r="C336" s="17" t="s">
        <v>113</v>
      </c>
      <c r="D336" s="149" t="s">
        <v>114</v>
      </c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50"/>
      <c r="AE336" s="9"/>
      <c r="AF336" s="9"/>
      <c r="AG336" s="9"/>
      <c r="AH336" s="2" t="s">
        <v>114</v>
      </c>
      <c r="AL336" s="9"/>
      <c r="AN336" s="9"/>
    </row>
    <row r="337" spans="1:40" customFormat="1" ht="57" x14ac:dyDescent="0.25">
      <c r="A337" s="15"/>
      <c r="B337" s="16"/>
      <c r="C337" s="17" t="s">
        <v>47</v>
      </c>
      <c r="D337" s="149" t="s">
        <v>48</v>
      </c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50"/>
      <c r="AE337" s="9"/>
      <c r="AF337" s="9"/>
      <c r="AG337" s="9"/>
      <c r="AH337" s="2" t="s">
        <v>48</v>
      </c>
      <c r="AL337" s="9"/>
      <c r="AN337" s="9"/>
    </row>
    <row r="338" spans="1:40" customFormat="1" ht="15" x14ac:dyDescent="0.25">
      <c r="A338" s="15"/>
      <c r="B338" s="18"/>
      <c r="C338" s="17" t="s">
        <v>24</v>
      </c>
      <c r="D338" s="144" t="s">
        <v>49</v>
      </c>
      <c r="E338" s="144"/>
      <c r="F338" s="144"/>
      <c r="G338" s="19"/>
      <c r="H338" s="20"/>
      <c r="I338" s="20"/>
      <c r="J338" s="20"/>
      <c r="K338" s="21">
        <v>3.29</v>
      </c>
      <c r="L338" s="50">
        <v>2.645</v>
      </c>
      <c r="M338" s="21">
        <v>50.24</v>
      </c>
      <c r="N338" s="22">
        <v>44.77</v>
      </c>
      <c r="O338" s="23">
        <v>2249.2399999999998</v>
      </c>
      <c r="AE338" s="9"/>
      <c r="AF338" s="9"/>
      <c r="AG338" s="9"/>
      <c r="AI338" s="2" t="s">
        <v>49</v>
      </c>
      <c r="AL338" s="9"/>
      <c r="AN338" s="9"/>
    </row>
    <row r="339" spans="1:40" customFormat="1" ht="15" x14ac:dyDescent="0.25">
      <c r="A339" s="15"/>
      <c r="B339" s="18"/>
      <c r="C339" s="17" t="s">
        <v>50</v>
      </c>
      <c r="D339" s="144" t="s">
        <v>51</v>
      </c>
      <c r="E339" s="144"/>
      <c r="F339" s="144"/>
      <c r="G339" s="19"/>
      <c r="H339" s="20"/>
      <c r="I339" s="20"/>
      <c r="J339" s="20"/>
      <c r="K339" s="21">
        <v>254.89</v>
      </c>
      <c r="L339" s="50">
        <v>2.875</v>
      </c>
      <c r="M339" s="24">
        <v>4230.5</v>
      </c>
      <c r="N339" s="22">
        <v>13.24</v>
      </c>
      <c r="O339" s="23">
        <v>56011.82</v>
      </c>
      <c r="AE339" s="9"/>
      <c r="AF339" s="9"/>
      <c r="AG339" s="9"/>
      <c r="AI339" s="2" t="s">
        <v>51</v>
      </c>
      <c r="AL339" s="9"/>
      <c r="AN339" s="9"/>
    </row>
    <row r="340" spans="1:40" customFormat="1" ht="15" x14ac:dyDescent="0.25">
      <c r="A340" s="15"/>
      <c r="B340" s="18"/>
      <c r="C340" s="17" t="s">
        <v>52</v>
      </c>
      <c r="D340" s="144" t="s">
        <v>53</v>
      </c>
      <c r="E340" s="144"/>
      <c r="F340" s="144"/>
      <c r="G340" s="19"/>
      <c r="H340" s="20"/>
      <c r="I340" s="20"/>
      <c r="J340" s="20"/>
      <c r="K340" s="21">
        <v>5.95</v>
      </c>
      <c r="L340" s="50">
        <v>2.875</v>
      </c>
      <c r="M340" s="21">
        <v>98.75</v>
      </c>
      <c r="N340" s="22">
        <v>44.77</v>
      </c>
      <c r="O340" s="23">
        <v>4421.04</v>
      </c>
      <c r="AE340" s="9"/>
      <c r="AF340" s="9"/>
      <c r="AG340" s="9"/>
      <c r="AI340" s="2" t="s">
        <v>53</v>
      </c>
      <c r="AL340" s="9"/>
      <c r="AN340" s="9"/>
    </row>
    <row r="341" spans="1:40" customFormat="1" ht="15" x14ac:dyDescent="0.25">
      <c r="A341" s="15"/>
      <c r="B341" s="18"/>
      <c r="C341" s="17" t="s">
        <v>54</v>
      </c>
      <c r="D341" s="144" t="s">
        <v>55</v>
      </c>
      <c r="E341" s="144"/>
      <c r="F341" s="144"/>
      <c r="G341" s="19"/>
      <c r="H341" s="20"/>
      <c r="I341" s="20"/>
      <c r="J341" s="20"/>
      <c r="K341" s="21">
        <v>2.94</v>
      </c>
      <c r="L341" s="34">
        <v>2</v>
      </c>
      <c r="M341" s="21">
        <v>33.950000000000003</v>
      </c>
      <c r="N341" s="22">
        <v>8.16</v>
      </c>
      <c r="O341" s="49">
        <v>277.02999999999997</v>
      </c>
      <c r="AE341" s="9"/>
      <c r="AF341" s="9"/>
      <c r="AG341" s="9"/>
      <c r="AI341" s="2" t="s">
        <v>55</v>
      </c>
      <c r="AL341" s="9"/>
      <c r="AN341" s="9"/>
    </row>
    <row r="342" spans="1:40" customFormat="1" ht="15" x14ac:dyDescent="0.25">
      <c r="A342" s="25"/>
      <c r="B342" s="18"/>
      <c r="C342" s="17"/>
      <c r="D342" s="144" t="s">
        <v>56</v>
      </c>
      <c r="E342" s="144"/>
      <c r="F342" s="144"/>
      <c r="G342" s="19" t="s">
        <v>57</v>
      </c>
      <c r="H342" s="22">
        <v>0.35</v>
      </c>
      <c r="I342" s="50">
        <v>2.645</v>
      </c>
      <c r="J342" s="26">
        <v>5.3443547999999996</v>
      </c>
      <c r="K342" s="27"/>
      <c r="L342" s="20"/>
      <c r="M342" s="27"/>
      <c r="N342" s="20"/>
      <c r="O342" s="28"/>
      <c r="AE342" s="9"/>
      <c r="AF342" s="9"/>
      <c r="AG342" s="9"/>
      <c r="AJ342" s="2" t="s">
        <v>56</v>
      </c>
      <c r="AL342" s="9"/>
      <c r="AN342" s="9"/>
    </row>
    <row r="343" spans="1:40" customFormat="1" ht="15" x14ac:dyDescent="0.25">
      <c r="A343" s="25"/>
      <c r="B343" s="18"/>
      <c r="C343" s="17"/>
      <c r="D343" s="144" t="s">
        <v>58</v>
      </c>
      <c r="E343" s="144"/>
      <c r="F343" s="144"/>
      <c r="G343" s="19" t="s">
        <v>57</v>
      </c>
      <c r="H343" s="22">
        <v>0.47</v>
      </c>
      <c r="I343" s="50">
        <v>2.875</v>
      </c>
      <c r="J343" s="26">
        <v>7.8007663000000003</v>
      </c>
      <c r="K343" s="27"/>
      <c r="L343" s="20"/>
      <c r="M343" s="27"/>
      <c r="N343" s="20"/>
      <c r="O343" s="28"/>
      <c r="AE343" s="9"/>
      <c r="AF343" s="9"/>
      <c r="AG343" s="9"/>
      <c r="AJ343" s="2" t="s">
        <v>58</v>
      </c>
      <c r="AL343" s="9"/>
      <c r="AN343" s="9"/>
    </row>
    <row r="344" spans="1:40" customFormat="1" ht="15" x14ac:dyDescent="0.25">
      <c r="A344" s="29"/>
      <c r="B344" s="19"/>
      <c r="C344" s="17"/>
      <c r="D344" s="152" t="s">
        <v>59</v>
      </c>
      <c r="E344" s="152"/>
      <c r="F344" s="152"/>
      <c r="G344" s="30"/>
      <c r="H344" s="31"/>
      <c r="I344" s="31"/>
      <c r="J344" s="31"/>
      <c r="K344" s="47">
        <v>261.12</v>
      </c>
      <c r="L344" s="31"/>
      <c r="M344" s="32">
        <v>4314.6899999999996</v>
      </c>
      <c r="N344" s="31"/>
      <c r="O344" s="33">
        <v>58538.09</v>
      </c>
      <c r="AE344" s="9"/>
      <c r="AF344" s="9"/>
      <c r="AG344" s="9"/>
      <c r="AK344" s="2" t="s">
        <v>59</v>
      </c>
      <c r="AL344" s="9"/>
      <c r="AN344" s="9"/>
    </row>
    <row r="345" spans="1:40" customFormat="1" ht="15" x14ac:dyDescent="0.25">
      <c r="A345" s="25"/>
      <c r="B345" s="18"/>
      <c r="C345" s="17"/>
      <c r="D345" s="144" t="s">
        <v>60</v>
      </c>
      <c r="E345" s="144"/>
      <c r="F345" s="144"/>
      <c r="G345" s="19"/>
      <c r="H345" s="20"/>
      <c r="I345" s="20"/>
      <c r="J345" s="20"/>
      <c r="K345" s="27"/>
      <c r="L345" s="20"/>
      <c r="M345" s="21">
        <v>148.99</v>
      </c>
      <c r="N345" s="20"/>
      <c r="O345" s="23">
        <v>6670.28</v>
      </c>
      <c r="AE345" s="9"/>
      <c r="AF345" s="9"/>
      <c r="AG345" s="9"/>
      <c r="AJ345" s="2" t="s">
        <v>60</v>
      </c>
      <c r="AL345" s="9"/>
      <c r="AN345" s="9"/>
    </row>
    <row r="346" spans="1:40" customFormat="1" ht="56.25" x14ac:dyDescent="0.25">
      <c r="A346" s="25"/>
      <c r="B346" s="18"/>
      <c r="C346" s="17" t="s">
        <v>61</v>
      </c>
      <c r="D346" s="144" t="s">
        <v>62</v>
      </c>
      <c r="E346" s="144"/>
      <c r="F346" s="144"/>
      <c r="G346" s="19" t="s">
        <v>63</v>
      </c>
      <c r="H346" s="34">
        <v>147</v>
      </c>
      <c r="I346" s="20"/>
      <c r="J346" s="34">
        <v>147</v>
      </c>
      <c r="K346" s="27"/>
      <c r="L346" s="20"/>
      <c r="M346" s="21">
        <v>219.02</v>
      </c>
      <c r="N346" s="20"/>
      <c r="O346" s="23">
        <v>9805.31</v>
      </c>
      <c r="AE346" s="9"/>
      <c r="AF346" s="9"/>
      <c r="AG346" s="9"/>
      <c r="AJ346" s="2" t="s">
        <v>62</v>
      </c>
      <c r="AL346" s="9"/>
      <c r="AN346" s="9"/>
    </row>
    <row r="347" spans="1:40" customFormat="1" ht="78.75" x14ac:dyDescent="0.25">
      <c r="A347" s="25"/>
      <c r="B347" s="18"/>
      <c r="C347" s="17" t="s">
        <v>64</v>
      </c>
      <c r="D347" s="144" t="s">
        <v>65</v>
      </c>
      <c r="E347" s="144"/>
      <c r="F347" s="144"/>
      <c r="G347" s="19" t="s">
        <v>63</v>
      </c>
      <c r="H347" s="34">
        <v>134</v>
      </c>
      <c r="I347" s="22">
        <v>0.85</v>
      </c>
      <c r="J347" s="35">
        <v>113.9</v>
      </c>
      <c r="K347" s="27"/>
      <c r="L347" s="20"/>
      <c r="M347" s="21">
        <v>169.7</v>
      </c>
      <c r="N347" s="20"/>
      <c r="O347" s="23">
        <v>7597.45</v>
      </c>
      <c r="AE347" s="9"/>
      <c r="AF347" s="9"/>
      <c r="AG347" s="9"/>
      <c r="AJ347" s="2" t="s">
        <v>65</v>
      </c>
      <c r="AL347" s="9"/>
      <c r="AN347" s="9"/>
    </row>
    <row r="348" spans="1:40" customFormat="1" ht="15" x14ac:dyDescent="0.25">
      <c r="A348" s="15"/>
      <c r="B348" s="36"/>
      <c r="C348" s="37"/>
      <c r="D348" s="151" t="s">
        <v>66</v>
      </c>
      <c r="E348" s="151"/>
      <c r="F348" s="151"/>
      <c r="G348" s="11"/>
      <c r="H348" s="38"/>
      <c r="I348" s="38"/>
      <c r="J348" s="38"/>
      <c r="K348" s="39"/>
      <c r="L348" s="38"/>
      <c r="M348" s="40">
        <v>4703.41</v>
      </c>
      <c r="N348" s="31"/>
      <c r="O348" s="41">
        <v>75940.850000000006</v>
      </c>
      <c r="AE348" s="9"/>
      <c r="AF348" s="9"/>
      <c r="AG348" s="9"/>
      <c r="AL348" s="9" t="s">
        <v>66</v>
      </c>
      <c r="AN348" s="9"/>
    </row>
    <row r="349" spans="1:40" customFormat="1" ht="23.25" x14ac:dyDescent="0.25">
      <c r="A349" s="10" t="s">
        <v>311</v>
      </c>
      <c r="B349" s="11" t="s">
        <v>311</v>
      </c>
      <c r="C349" s="12" t="s">
        <v>312</v>
      </c>
      <c r="D349" s="148" t="s">
        <v>313</v>
      </c>
      <c r="E349" s="148"/>
      <c r="F349" s="148"/>
      <c r="G349" s="11" t="s">
        <v>69</v>
      </c>
      <c r="H349" s="11">
        <v>715.8</v>
      </c>
      <c r="I349" s="11" t="s">
        <v>24</v>
      </c>
      <c r="J349" s="11" t="s">
        <v>314</v>
      </c>
      <c r="K349" s="13" t="s">
        <v>315</v>
      </c>
      <c r="L349" s="11"/>
      <c r="M349" s="13" t="s">
        <v>316</v>
      </c>
      <c r="N349" s="11" t="s">
        <v>73</v>
      </c>
      <c r="O349" s="14" t="s">
        <v>317</v>
      </c>
      <c r="AE349" s="9"/>
      <c r="AF349" s="9"/>
      <c r="AG349" s="9" t="s">
        <v>313</v>
      </c>
      <c r="AL349" s="9"/>
      <c r="AN349" s="9"/>
    </row>
    <row r="350" spans="1:40" customFormat="1" ht="15" x14ac:dyDescent="0.25">
      <c r="A350" s="15"/>
      <c r="B350" s="36"/>
      <c r="C350" s="37"/>
      <c r="D350" s="151" t="s">
        <v>66</v>
      </c>
      <c r="E350" s="151"/>
      <c r="F350" s="151"/>
      <c r="G350" s="11"/>
      <c r="H350" s="38"/>
      <c r="I350" s="38"/>
      <c r="J350" s="38"/>
      <c r="K350" s="39"/>
      <c r="L350" s="38"/>
      <c r="M350" s="40">
        <v>351464.96000000002</v>
      </c>
      <c r="N350" s="31"/>
      <c r="O350" s="41">
        <v>2867954.07</v>
      </c>
      <c r="AE350" s="9"/>
      <c r="AF350" s="9"/>
      <c r="AG350" s="9"/>
      <c r="AL350" s="9" t="s">
        <v>66</v>
      </c>
      <c r="AN350" s="9"/>
    </row>
    <row r="351" spans="1:40" customFormat="1" ht="34.5" x14ac:dyDescent="0.25">
      <c r="A351" s="10" t="s">
        <v>318</v>
      </c>
      <c r="B351" s="11" t="s">
        <v>318</v>
      </c>
      <c r="C351" s="12" t="s">
        <v>319</v>
      </c>
      <c r="D351" s="148" t="s">
        <v>320</v>
      </c>
      <c r="E351" s="148"/>
      <c r="F351" s="148"/>
      <c r="G351" s="11" t="s">
        <v>45</v>
      </c>
      <c r="H351" s="11">
        <v>3.149</v>
      </c>
      <c r="I351" s="11" t="s">
        <v>24</v>
      </c>
      <c r="J351" s="11" t="s">
        <v>321</v>
      </c>
      <c r="K351" s="13"/>
      <c r="L351" s="11"/>
      <c r="M351" s="13"/>
      <c r="N351" s="11"/>
      <c r="O351" s="14"/>
      <c r="AE351" s="9"/>
      <c r="AF351" s="9"/>
      <c r="AG351" s="9" t="s">
        <v>320</v>
      </c>
      <c r="AL351" s="9"/>
      <c r="AN351" s="9"/>
    </row>
    <row r="352" spans="1:40" customFormat="1" ht="33.75" x14ac:dyDescent="0.25">
      <c r="A352" s="15"/>
      <c r="B352" s="16"/>
      <c r="C352" s="17" t="s">
        <v>113</v>
      </c>
      <c r="D352" s="149" t="s">
        <v>114</v>
      </c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50"/>
      <c r="AE352" s="9"/>
      <c r="AF352" s="9"/>
      <c r="AG352" s="9"/>
      <c r="AH352" s="2" t="s">
        <v>114</v>
      </c>
      <c r="AL352" s="9"/>
      <c r="AN352" s="9"/>
    </row>
    <row r="353" spans="1:40" customFormat="1" ht="57" x14ac:dyDescent="0.25">
      <c r="A353" s="15"/>
      <c r="B353" s="16"/>
      <c r="C353" s="17" t="s">
        <v>47</v>
      </c>
      <c r="D353" s="149" t="s">
        <v>48</v>
      </c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50"/>
      <c r="AE353" s="9"/>
      <c r="AF353" s="9"/>
      <c r="AG353" s="9"/>
      <c r="AH353" s="2" t="s">
        <v>48</v>
      </c>
      <c r="AL353" s="9"/>
      <c r="AN353" s="9"/>
    </row>
    <row r="354" spans="1:40" customFormat="1" ht="15" x14ac:dyDescent="0.25">
      <c r="A354" s="15"/>
      <c r="B354" s="18"/>
      <c r="C354" s="17" t="s">
        <v>24</v>
      </c>
      <c r="D354" s="144" t="s">
        <v>49</v>
      </c>
      <c r="E354" s="144"/>
      <c r="F354" s="144"/>
      <c r="G354" s="19"/>
      <c r="H354" s="20"/>
      <c r="I354" s="20"/>
      <c r="J354" s="20"/>
      <c r="K354" s="21">
        <v>590.51</v>
      </c>
      <c r="L354" s="44">
        <v>1.3225</v>
      </c>
      <c r="M354" s="24">
        <v>2459.21</v>
      </c>
      <c r="N354" s="22">
        <v>44.77</v>
      </c>
      <c r="O354" s="23">
        <v>110098.83</v>
      </c>
      <c r="AE354" s="9"/>
      <c r="AF354" s="9"/>
      <c r="AG354" s="9"/>
      <c r="AI354" s="2" t="s">
        <v>49</v>
      </c>
      <c r="AL354" s="9"/>
      <c r="AN354" s="9"/>
    </row>
    <row r="355" spans="1:40" customFormat="1" ht="15" x14ac:dyDescent="0.25">
      <c r="A355" s="15"/>
      <c r="B355" s="18"/>
      <c r="C355" s="17" t="s">
        <v>50</v>
      </c>
      <c r="D355" s="144" t="s">
        <v>51</v>
      </c>
      <c r="E355" s="144"/>
      <c r="F355" s="144"/>
      <c r="G355" s="19"/>
      <c r="H355" s="20"/>
      <c r="I355" s="20"/>
      <c r="J355" s="20"/>
      <c r="K355" s="21">
        <v>73.02</v>
      </c>
      <c r="L355" s="44">
        <v>1.4375</v>
      </c>
      <c r="M355" s="21">
        <v>330.54</v>
      </c>
      <c r="N355" s="22">
        <v>13.24</v>
      </c>
      <c r="O355" s="23">
        <v>4376.3500000000004</v>
      </c>
      <c r="AE355" s="9"/>
      <c r="AF355" s="9"/>
      <c r="AG355" s="9"/>
      <c r="AI355" s="2" t="s">
        <v>51</v>
      </c>
      <c r="AL355" s="9"/>
      <c r="AN355" s="9"/>
    </row>
    <row r="356" spans="1:40" customFormat="1" ht="15" x14ac:dyDescent="0.25">
      <c r="A356" s="15"/>
      <c r="B356" s="18"/>
      <c r="C356" s="17" t="s">
        <v>52</v>
      </c>
      <c r="D356" s="144" t="s">
        <v>53</v>
      </c>
      <c r="E356" s="144"/>
      <c r="F356" s="144"/>
      <c r="G356" s="19"/>
      <c r="H356" s="20"/>
      <c r="I356" s="20"/>
      <c r="J356" s="20"/>
      <c r="K356" s="21">
        <v>8.6999999999999993</v>
      </c>
      <c r="L356" s="44">
        <v>1.4375</v>
      </c>
      <c r="M356" s="21">
        <v>39.380000000000003</v>
      </c>
      <c r="N356" s="22">
        <v>44.77</v>
      </c>
      <c r="O356" s="23">
        <v>1763.04</v>
      </c>
      <c r="AE356" s="9"/>
      <c r="AF356" s="9"/>
      <c r="AG356" s="9"/>
      <c r="AI356" s="2" t="s">
        <v>53</v>
      </c>
      <c r="AL356" s="9"/>
      <c r="AN356" s="9"/>
    </row>
    <row r="357" spans="1:40" customFormat="1" ht="15" x14ac:dyDescent="0.25">
      <c r="A357" s="15"/>
      <c r="B357" s="18"/>
      <c r="C357" s="17" t="s">
        <v>54</v>
      </c>
      <c r="D357" s="144" t="s">
        <v>55</v>
      </c>
      <c r="E357" s="144"/>
      <c r="F357" s="144"/>
      <c r="G357" s="19"/>
      <c r="H357" s="20"/>
      <c r="I357" s="20"/>
      <c r="J357" s="20"/>
      <c r="K357" s="24">
        <v>3690.05</v>
      </c>
      <c r="L357" s="20"/>
      <c r="M357" s="24">
        <v>11619.97</v>
      </c>
      <c r="N357" s="22">
        <v>8.16</v>
      </c>
      <c r="O357" s="23">
        <v>94818.96</v>
      </c>
      <c r="AE357" s="9"/>
      <c r="AF357" s="9"/>
      <c r="AG357" s="9"/>
      <c r="AI357" s="2" t="s">
        <v>55</v>
      </c>
      <c r="AL357" s="9"/>
      <c r="AN357" s="9"/>
    </row>
    <row r="358" spans="1:40" customFormat="1" ht="15" x14ac:dyDescent="0.25">
      <c r="A358" s="25"/>
      <c r="B358" s="18"/>
      <c r="C358" s="17"/>
      <c r="D358" s="144" t="s">
        <v>56</v>
      </c>
      <c r="E358" s="144"/>
      <c r="F358" s="144"/>
      <c r="G358" s="19" t="s">
        <v>57</v>
      </c>
      <c r="H358" s="35">
        <v>69.8</v>
      </c>
      <c r="I358" s="44">
        <v>1.3225</v>
      </c>
      <c r="J358" s="26">
        <v>290.6857645</v>
      </c>
      <c r="K358" s="27"/>
      <c r="L358" s="20"/>
      <c r="M358" s="27"/>
      <c r="N358" s="20"/>
      <c r="O358" s="28"/>
      <c r="AE358" s="9"/>
      <c r="AF358" s="9"/>
      <c r="AG358" s="9"/>
      <c r="AJ358" s="2" t="s">
        <v>56</v>
      </c>
      <c r="AL358" s="9"/>
      <c r="AN358" s="9"/>
    </row>
    <row r="359" spans="1:40" customFormat="1" ht="15" x14ac:dyDescent="0.25">
      <c r="A359" s="25"/>
      <c r="B359" s="18"/>
      <c r="C359" s="17"/>
      <c r="D359" s="144" t="s">
        <v>58</v>
      </c>
      <c r="E359" s="144"/>
      <c r="F359" s="144"/>
      <c r="G359" s="19" t="s">
        <v>57</v>
      </c>
      <c r="H359" s="22">
        <v>0.65</v>
      </c>
      <c r="I359" s="44">
        <v>1.4375</v>
      </c>
      <c r="J359" s="26">
        <v>2.9423469</v>
      </c>
      <c r="K359" s="27"/>
      <c r="L359" s="20"/>
      <c r="M359" s="27"/>
      <c r="N359" s="20"/>
      <c r="O359" s="28"/>
      <c r="AE359" s="9"/>
      <c r="AF359" s="9"/>
      <c r="AG359" s="9"/>
      <c r="AJ359" s="2" t="s">
        <v>58</v>
      </c>
      <c r="AL359" s="9"/>
      <c r="AN359" s="9"/>
    </row>
    <row r="360" spans="1:40" customFormat="1" ht="15" x14ac:dyDescent="0.25">
      <c r="A360" s="29"/>
      <c r="B360" s="19"/>
      <c r="C360" s="17"/>
      <c r="D360" s="152" t="s">
        <v>59</v>
      </c>
      <c r="E360" s="152"/>
      <c r="F360" s="152"/>
      <c r="G360" s="30"/>
      <c r="H360" s="31"/>
      <c r="I360" s="31"/>
      <c r="J360" s="31"/>
      <c r="K360" s="32">
        <v>4353.58</v>
      </c>
      <c r="L360" s="31"/>
      <c r="M360" s="32">
        <v>14409.72</v>
      </c>
      <c r="N360" s="31"/>
      <c r="O360" s="33">
        <v>209294.14</v>
      </c>
      <c r="AE360" s="9"/>
      <c r="AF360" s="9"/>
      <c r="AG360" s="9"/>
      <c r="AK360" s="2" t="s">
        <v>59</v>
      </c>
      <c r="AL360" s="9"/>
      <c r="AN360" s="9"/>
    </row>
    <row r="361" spans="1:40" customFormat="1" ht="15" x14ac:dyDescent="0.25">
      <c r="A361" s="25"/>
      <c r="B361" s="18"/>
      <c r="C361" s="17"/>
      <c r="D361" s="144" t="s">
        <v>60</v>
      </c>
      <c r="E361" s="144"/>
      <c r="F361" s="144"/>
      <c r="G361" s="19"/>
      <c r="H361" s="20"/>
      <c r="I361" s="20"/>
      <c r="J361" s="20"/>
      <c r="K361" s="27"/>
      <c r="L361" s="20"/>
      <c r="M361" s="24">
        <v>2498.59</v>
      </c>
      <c r="N361" s="20"/>
      <c r="O361" s="23">
        <v>111861.87</v>
      </c>
      <c r="AE361" s="9"/>
      <c r="AF361" s="9"/>
      <c r="AG361" s="9"/>
      <c r="AJ361" s="2" t="s">
        <v>60</v>
      </c>
      <c r="AL361" s="9"/>
      <c r="AN361" s="9"/>
    </row>
    <row r="362" spans="1:40" customFormat="1" ht="56.25" x14ac:dyDescent="0.25">
      <c r="A362" s="25"/>
      <c r="B362" s="18"/>
      <c r="C362" s="17" t="s">
        <v>61</v>
      </c>
      <c r="D362" s="144" t="s">
        <v>62</v>
      </c>
      <c r="E362" s="144"/>
      <c r="F362" s="144"/>
      <c r="G362" s="19" t="s">
        <v>63</v>
      </c>
      <c r="H362" s="34">
        <v>147</v>
      </c>
      <c r="I362" s="20"/>
      <c r="J362" s="34">
        <v>147</v>
      </c>
      <c r="K362" s="27"/>
      <c r="L362" s="20"/>
      <c r="M362" s="24">
        <v>3672.93</v>
      </c>
      <c r="N362" s="20"/>
      <c r="O362" s="23">
        <v>164436.95000000001</v>
      </c>
      <c r="AE362" s="9"/>
      <c r="AF362" s="9"/>
      <c r="AG362" s="9"/>
      <c r="AJ362" s="2" t="s">
        <v>62</v>
      </c>
      <c r="AL362" s="9"/>
      <c r="AN362" s="9"/>
    </row>
    <row r="363" spans="1:40" customFormat="1" ht="78.75" x14ac:dyDescent="0.25">
      <c r="A363" s="25"/>
      <c r="B363" s="18"/>
      <c r="C363" s="17" t="s">
        <v>64</v>
      </c>
      <c r="D363" s="144" t="s">
        <v>65</v>
      </c>
      <c r="E363" s="144"/>
      <c r="F363" s="144"/>
      <c r="G363" s="19" t="s">
        <v>63</v>
      </c>
      <c r="H363" s="34">
        <v>134</v>
      </c>
      <c r="I363" s="22">
        <v>0.85</v>
      </c>
      <c r="J363" s="35">
        <v>113.9</v>
      </c>
      <c r="K363" s="27"/>
      <c r="L363" s="20"/>
      <c r="M363" s="24">
        <v>2845.89</v>
      </c>
      <c r="N363" s="20"/>
      <c r="O363" s="23">
        <v>127410.67</v>
      </c>
      <c r="AE363" s="9"/>
      <c r="AF363" s="9"/>
      <c r="AG363" s="9"/>
      <c r="AJ363" s="2" t="s">
        <v>65</v>
      </c>
      <c r="AL363" s="9"/>
      <c r="AN363" s="9"/>
    </row>
    <row r="364" spans="1:40" customFormat="1" ht="15" x14ac:dyDescent="0.25">
      <c r="A364" s="15"/>
      <c r="B364" s="36"/>
      <c r="C364" s="37"/>
      <c r="D364" s="151" t="s">
        <v>66</v>
      </c>
      <c r="E364" s="151"/>
      <c r="F364" s="151"/>
      <c r="G364" s="11"/>
      <c r="H364" s="38"/>
      <c r="I364" s="38"/>
      <c r="J364" s="38"/>
      <c r="K364" s="39"/>
      <c r="L364" s="38"/>
      <c r="M364" s="40">
        <v>20928.54</v>
      </c>
      <c r="N364" s="31"/>
      <c r="O364" s="41">
        <v>501141.76000000001</v>
      </c>
      <c r="AE364" s="9"/>
      <c r="AF364" s="9"/>
      <c r="AG364" s="9"/>
      <c r="AL364" s="9" t="s">
        <v>66</v>
      </c>
      <c r="AN364" s="9"/>
    </row>
    <row r="365" spans="1:40" customFormat="1" ht="23.25" x14ac:dyDescent="0.25">
      <c r="A365" s="10" t="s">
        <v>322</v>
      </c>
      <c r="B365" s="11" t="s">
        <v>322</v>
      </c>
      <c r="C365" s="12" t="s">
        <v>323</v>
      </c>
      <c r="D365" s="148" t="s">
        <v>324</v>
      </c>
      <c r="E365" s="148"/>
      <c r="F365" s="148"/>
      <c r="G365" s="11" t="s">
        <v>325</v>
      </c>
      <c r="H365" s="11">
        <v>315</v>
      </c>
      <c r="I365" s="11" t="s">
        <v>24</v>
      </c>
      <c r="J365" s="11" t="s">
        <v>326</v>
      </c>
      <c r="K365" s="13" t="s">
        <v>327</v>
      </c>
      <c r="L365" s="11"/>
      <c r="M365" s="13" t="s">
        <v>328</v>
      </c>
      <c r="N365" s="11" t="s">
        <v>73</v>
      </c>
      <c r="O365" s="14" t="s">
        <v>329</v>
      </c>
      <c r="AE365" s="9"/>
      <c r="AF365" s="9"/>
      <c r="AG365" s="9" t="s">
        <v>324</v>
      </c>
      <c r="AL365" s="9"/>
      <c r="AN365" s="9"/>
    </row>
    <row r="366" spans="1:40" customFormat="1" ht="15" x14ac:dyDescent="0.25">
      <c r="A366" s="15"/>
      <c r="B366" s="36"/>
      <c r="C366" s="37"/>
      <c r="D366" s="151" t="s">
        <v>66</v>
      </c>
      <c r="E366" s="151"/>
      <c r="F366" s="151"/>
      <c r="G366" s="11"/>
      <c r="H366" s="38"/>
      <c r="I366" s="38"/>
      <c r="J366" s="38"/>
      <c r="K366" s="39"/>
      <c r="L366" s="38"/>
      <c r="M366" s="40">
        <v>19882.8</v>
      </c>
      <c r="N366" s="31"/>
      <c r="O366" s="41">
        <v>162243.65</v>
      </c>
      <c r="AE366" s="9"/>
      <c r="AF366" s="9"/>
      <c r="AG366" s="9"/>
      <c r="AL366" s="9" t="s">
        <v>66</v>
      </c>
      <c r="AN366" s="9"/>
    </row>
    <row r="367" spans="1:40" customFormat="1" ht="23.25" x14ac:dyDescent="0.25">
      <c r="A367" s="51"/>
      <c r="B367" s="4"/>
      <c r="C367" s="13"/>
      <c r="D367" s="151" t="s">
        <v>330</v>
      </c>
      <c r="E367" s="151"/>
      <c r="F367" s="151"/>
      <c r="G367" s="151"/>
      <c r="H367" s="151"/>
      <c r="I367" s="151"/>
      <c r="J367" s="151"/>
      <c r="K367" s="151"/>
      <c r="L367" s="151"/>
      <c r="M367" s="52">
        <v>1954674.14</v>
      </c>
      <c r="N367" s="53"/>
      <c r="O367" s="54"/>
      <c r="AE367" s="9"/>
      <c r="AF367" s="9"/>
      <c r="AG367" s="9"/>
      <c r="AL367" s="9"/>
      <c r="AN367" s="9" t="s">
        <v>330</v>
      </c>
    </row>
    <row r="368" spans="1:40" customFormat="1" ht="15" x14ac:dyDescent="0.25">
      <c r="A368" s="145" t="s">
        <v>331</v>
      </c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7"/>
      <c r="AE368" s="9" t="s">
        <v>331</v>
      </c>
      <c r="AF368" s="9"/>
      <c r="AG368" s="9"/>
      <c r="AL368" s="9"/>
      <c r="AN368" s="9"/>
    </row>
    <row r="369" spans="1:40" customFormat="1" ht="68.25" x14ac:dyDescent="0.25">
      <c r="A369" s="10" t="s">
        <v>332</v>
      </c>
      <c r="B369" s="11" t="s">
        <v>332</v>
      </c>
      <c r="C369" s="12" t="s">
        <v>333</v>
      </c>
      <c r="D369" s="148" t="s">
        <v>334</v>
      </c>
      <c r="E369" s="148"/>
      <c r="F369" s="148"/>
      <c r="G369" s="11" t="s">
        <v>335</v>
      </c>
      <c r="H369" s="11">
        <v>4</v>
      </c>
      <c r="I369" s="11" t="s">
        <v>24</v>
      </c>
      <c r="J369" s="11" t="s">
        <v>54</v>
      </c>
      <c r="K369" s="13"/>
      <c r="L369" s="11"/>
      <c r="M369" s="13"/>
      <c r="N369" s="11"/>
      <c r="O369" s="14"/>
      <c r="AE369" s="9"/>
      <c r="AF369" s="9"/>
      <c r="AG369" s="9" t="s">
        <v>334</v>
      </c>
      <c r="AL369" s="9"/>
      <c r="AN369" s="9"/>
    </row>
    <row r="370" spans="1:40" customFormat="1" ht="33.75" x14ac:dyDescent="0.25">
      <c r="A370" s="15"/>
      <c r="B370" s="16"/>
      <c r="C370" s="17" t="s">
        <v>113</v>
      </c>
      <c r="D370" s="149" t="s">
        <v>114</v>
      </c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50"/>
      <c r="AE370" s="9"/>
      <c r="AF370" s="9"/>
      <c r="AG370" s="9"/>
      <c r="AH370" s="2" t="s">
        <v>114</v>
      </c>
      <c r="AL370" s="9"/>
      <c r="AN370" s="9"/>
    </row>
    <row r="371" spans="1:40" customFormat="1" ht="57" x14ac:dyDescent="0.25">
      <c r="A371" s="15"/>
      <c r="B371" s="16"/>
      <c r="C371" s="17" t="s">
        <v>47</v>
      </c>
      <c r="D371" s="149" t="s">
        <v>48</v>
      </c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50"/>
      <c r="AE371" s="9"/>
      <c r="AF371" s="9"/>
      <c r="AG371" s="9"/>
      <c r="AH371" s="2" t="s">
        <v>48</v>
      </c>
      <c r="AL371" s="9"/>
      <c r="AN371" s="9"/>
    </row>
    <row r="372" spans="1:40" customFormat="1" ht="15" x14ac:dyDescent="0.25">
      <c r="A372" s="15"/>
      <c r="B372" s="18"/>
      <c r="C372" s="17" t="s">
        <v>24</v>
      </c>
      <c r="D372" s="144" t="s">
        <v>49</v>
      </c>
      <c r="E372" s="144"/>
      <c r="F372" s="144"/>
      <c r="G372" s="19"/>
      <c r="H372" s="20"/>
      <c r="I372" s="20"/>
      <c r="J372" s="20"/>
      <c r="K372" s="24">
        <v>2622.94</v>
      </c>
      <c r="L372" s="44">
        <v>1.3225</v>
      </c>
      <c r="M372" s="24">
        <v>13875.35</v>
      </c>
      <c r="N372" s="22">
        <v>44.77</v>
      </c>
      <c r="O372" s="23">
        <v>621199.42000000004</v>
      </c>
      <c r="AE372" s="9"/>
      <c r="AF372" s="9"/>
      <c r="AG372" s="9"/>
      <c r="AI372" s="2" t="s">
        <v>49</v>
      </c>
      <c r="AL372" s="9"/>
      <c r="AN372" s="9"/>
    </row>
    <row r="373" spans="1:40" customFormat="1" ht="15" x14ac:dyDescent="0.25">
      <c r="A373" s="15"/>
      <c r="B373" s="18"/>
      <c r="C373" s="17" t="s">
        <v>50</v>
      </c>
      <c r="D373" s="144" t="s">
        <v>51</v>
      </c>
      <c r="E373" s="144"/>
      <c r="F373" s="144"/>
      <c r="G373" s="19"/>
      <c r="H373" s="20"/>
      <c r="I373" s="20"/>
      <c r="J373" s="20"/>
      <c r="K373" s="24">
        <v>3868.04</v>
      </c>
      <c r="L373" s="44">
        <v>1.4375</v>
      </c>
      <c r="M373" s="24">
        <v>22241.23</v>
      </c>
      <c r="N373" s="22">
        <v>13.24</v>
      </c>
      <c r="O373" s="23">
        <v>294473.89</v>
      </c>
      <c r="AE373" s="9"/>
      <c r="AF373" s="9"/>
      <c r="AG373" s="9"/>
      <c r="AI373" s="2" t="s">
        <v>51</v>
      </c>
      <c r="AL373" s="9"/>
      <c r="AN373" s="9"/>
    </row>
    <row r="374" spans="1:40" customFormat="1" ht="15" x14ac:dyDescent="0.25">
      <c r="A374" s="15"/>
      <c r="B374" s="18"/>
      <c r="C374" s="17" t="s">
        <v>52</v>
      </c>
      <c r="D374" s="144" t="s">
        <v>53</v>
      </c>
      <c r="E374" s="144"/>
      <c r="F374" s="144"/>
      <c r="G374" s="19"/>
      <c r="H374" s="20"/>
      <c r="I374" s="20"/>
      <c r="J374" s="20"/>
      <c r="K374" s="21">
        <v>405.86</v>
      </c>
      <c r="L374" s="44">
        <v>1.4375</v>
      </c>
      <c r="M374" s="24">
        <v>2333.6999999999998</v>
      </c>
      <c r="N374" s="22">
        <v>44.77</v>
      </c>
      <c r="O374" s="23">
        <v>104479.75</v>
      </c>
      <c r="AE374" s="9"/>
      <c r="AF374" s="9"/>
      <c r="AG374" s="9"/>
      <c r="AI374" s="2" t="s">
        <v>53</v>
      </c>
      <c r="AL374" s="9"/>
      <c r="AN374" s="9"/>
    </row>
    <row r="375" spans="1:40" customFormat="1" ht="15" x14ac:dyDescent="0.25">
      <c r="A375" s="15"/>
      <c r="B375" s="18"/>
      <c r="C375" s="17" t="s">
        <v>54</v>
      </c>
      <c r="D375" s="144" t="s">
        <v>55</v>
      </c>
      <c r="E375" s="144"/>
      <c r="F375" s="144"/>
      <c r="G375" s="19"/>
      <c r="H375" s="20"/>
      <c r="I375" s="20"/>
      <c r="J375" s="20"/>
      <c r="K375" s="24">
        <v>12962.79</v>
      </c>
      <c r="L375" s="20"/>
      <c r="M375" s="24">
        <v>51851.16</v>
      </c>
      <c r="N375" s="22">
        <v>8.16</v>
      </c>
      <c r="O375" s="23">
        <v>423105.47</v>
      </c>
      <c r="AE375" s="9"/>
      <c r="AF375" s="9"/>
      <c r="AG375" s="9"/>
      <c r="AI375" s="2" t="s">
        <v>55</v>
      </c>
      <c r="AL375" s="9"/>
      <c r="AN375" s="9"/>
    </row>
    <row r="376" spans="1:40" customFormat="1" ht="15" x14ac:dyDescent="0.25">
      <c r="A376" s="25"/>
      <c r="B376" s="18"/>
      <c r="C376" s="17"/>
      <c r="D376" s="144" t="s">
        <v>56</v>
      </c>
      <c r="E376" s="144"/>
      <c r="F376" s="144"/>
      <c r="G376" s="19" t="s">
        <v>57</v>
      </c>
      <c r="H376" s="34">
        <v>313</v>
      </c>
      <c r="I376" s="44">
        <v>1.3225</v>
      </c>
      <c r="J376" s="22">
        <v>1655.77</v>
      </c>
      <c r="K376" s="27"/>
      <c r="L376" s="20"/>
      <c r="M376" s="27"/>
      <c r="N376" s="20"/>
      <c r="O376" s="28"/>
      <c r="AE376" s="9"/>
      <c r="AF376" s="9"/>
      <c r="AG376" s="9"/>
      <c r="AJ376" s="2" t="s">
        <v>56</v>
      </c>
      <c r="AL376" s="9"/>
      <c r="AN376" s="9"/>
    </row>
    <row r="377" spans="1:40" customFormat="1" ht="15" x14ac:dyDescent="0.25">
      <c r="A377" s="25"/>
      <c r="B377" s="18"/>
      <c r="C377" s="17"/>
      <c r="D377" s="144" t="s">
        <v>58</v>
      </c>
      <c r="E377" s="144"/>
      <c r="F377" s="144"/>
      <c r="G377" s="19" t="s">
        <v>57</v>
      </c>
      <c r="H377" s="35">
        <v>31.7</v>
      </c>
      <c r="I377" s="44">
        <v>1.4375</v>
      </c>
      <c r="J377" s="50">
        <v>182.27500000000001</v>
      </c>
      <c r="K377" s="27"/>
      <c r="L377" s="20"/>
      <c r="M377" s="27"/>
      <c r="N377" s="20"/>
      <c r="O377" s="28"/>
      <c r="AE377" s="9"/>
      <c r="AF377" s="9"/>
      <c r="AG377" s="9"/>
      <c r="AJ377" s="2" t="s">
        <v>58</v>
      </c>
      <c r="AL377" s="9"/>
      <c r="AN377" s="9"/>
    </row>
    <row r="378" spans="1:40" customFormat="1" ht="15" x14ac:dyDescent="0.25">
      <c r="A378" s="29"/>
      <c r="B378" s="19"/>
      <c r="C378" s="17"/>
      <c r="D378" s="152" t="s">
        <v>59</v>
      </c>
      <c r="E378" s="152"/>
      <c r="F378" s="152"/>
      <c r="G378" s="30"/>
      <c r="H378" s="31"/>
      <c r="I378" s="31"/>
      <c r="J378" s="31"/>
      <c r="K378" s="32">
        <v>19453.77</v>
      </c>
      <c r="L378" s="31"/>
      <c r="M378" s="32">
        <v>87967.74</v>
      </c>
      <c r="N378" s="31"/>
      <c r="O378" s="33">
        <v>1338778.78</v>
      </c>
      <c r="AE378" s="9"/>
      <c r="AF378" s="9"/>
      <c r="AG378" s="9"/>
      <c r="AK378" s="2" t="s">
        <v>59</v>
      </c>
      <c r="AL378" s="9"/>
      <c r="AN378" s="9"/>
    </row>
    <row r="379" spans="1:40" customFormat="1" ht="15" x14ac:dyDescent="0.25">
      <c r="A379" s="25"/>
      <c r="B379" s="18"/>
      <c r="C379" s="17"/>
      <c r="D379" s="144" t="s">
        <v>60</v>
      </c>
      <c r="E379" s="144"/>
      <c r="F379" s="144"/>
      <c r="G379" s="19"/>
      <c r="H379" s="20"/>
      <c r="I379" s="20"/>
      <c r="J379" s="20"/>
      <c r="K379" s="27"/>
      <c r="L379" s="20"/>
      <c r="M379" s="24">
        <v>16209.05</v>
      </c>
      <c r="N379" s="20"/>
      <c r="O379" s="23">
        <v>725679.17</v>
      </c>
      <c r="AE379" s="9"/>
      <c r="AF379" s="9"/>
      <c r="AG379" s="9"/>
      <c r="AJ379" s="2" t="s">
        <v>60</v>
      </c>
      <c r="AL379" s="9"/>
      <c r="AN379" s="9"/>
    </row>
    <row r="380" spans="1:40" customFormat="1" ht="33.75" x14ac:dyDescent="0.25">
      <c r="A380" s="25"/>
      <c r="B380" s="18"/>
      <c r="C380" s="17" t="s">
        <v>336</v>
      </c>
      <c r="D380" s="144" t="s">
        <v>337</v>
      </c>
      <c r="E380" s="144"/>
      <c r="F380" s="144"/>
      <c r="G380" s="19" t="s">
        <v>63</v>
      </c>
      <c r="H380" s="34">
        <v>109</v>
      </c>
      <c r="I380" s="20"/>
      <c r="J380" s="34">
        <v>109</v>
      </c>
      <c r="K380" s="27"/>
      <c r="L380" s="20"/>
      <c r="M380" s="24">
        <v>17667.86</v>
      </c>
      <c r="N380" s="20"/>
      <c r="O380" s="23">
        <v>790990.3</v>
      </c>
      <c r="AE380" s="9"/>
      <c r="AF380" s="9"/>
      <c r="AG380" s="9"/>
      <c r="AJ380" s="2" t="s">
        <v>337</v>
      </c>
      <c r="AL380" s="9"/>
      <c r="AN380" s="9"/>
    </row>
    <row r="381" spans="1:40" customFormat="1" ht="56.25" x14ac:dyDescent="0.25">
      <c r="A381" s="25"/>
      <c r="B381" s="18"/>
      <c r="C381" s="17" t="s">
        <v>338</v>
      </c>
      <c r="D381" s="144" t="s">
        <v>339</v>
      </c>
      <c r="E381" s="144"/>
      <c r="F381" s="144"/>
      <c r="G381" s="19" t="s">
        <v>63</v>
      </c>
      <c r="H381" s="34">
        <v>65</v>
      </c>
      <c r="I381" s="22">
        <v>0.85</v>
      </c>
      <c r="J381" s="22">
        <v>55.25</v>
      </c>
      <c r="K381" s="27"/>
      <c r="L381" s="20"/>
      <c r="M381" s="24">
        <v>8955.5</v>
      </c>
      <c r="N381" s="20"/>
      <c r="O381" s="23">
        <v>400937.74</v>
      </c>
      <c r="AE381" s="9"/>
      <c r="AF381" s="9"/>
      <c r="AG381" s="9"/>
      <c r="AJ381" s="2" t="s">
        <v>339</v>
      </c>
      <c r="AL381" s="9"/>
      <c r="AN381" s="9"/>
    </row>
    <row r="382" spans="1:40" customFormat="1" ht="15" x14ac:dyDescent="0.25">
      <c r="A382" s="15"/>
      <c r="B382" s="36"/>
      <c r="C382" s="37"/>
      <c r="D382" s="151" t="s">
        <v>66</v>
      </c>
      <c r="E382" s="151"/>
      <c r="F382" s="151"/>
      <c r="G382" s="11"/>
      <c r="H382" s="38"/>
      <c r="I382" s="38"/>
      <c r="J382" s="38"/>
      <c r="K382" s="39"/>
      <c r="L382" s="38"/>
      <c r="M382" s="40">
        <v>114591.1</v>
      </c>
      <c r="N382" s="31"/>
      <c r="O382" s="41">
        <v>2530706.8199999998</v>
      </c>
      <c r="AE382" s="9"/>
      <c r="AF382" s="9"/>
      <c r="AG382" s="9"/>
      <c r="AL382" s="9" t="s">
        <v>66</v>
      </c>
      <c r="AN382" s="9"/>
    </row>
    <row r="383" spans="1:40" customFormat="1" ht="68.25" x14ac:dyDescent="0.25">
      <c r="A383" s="83" t="s">
        <v>340</v>
      </c>
      <c r="B383" s="84" t="s">
        <v>340</v>
      </c>
      <c r="C383" s="85" t="s">
        <v>850</v>
      </c>
      <c r="D383" s="153" t="s">
        <v>341</v>
      </c>
      <c r="E383" s="153"/>
      <c r="F383" s="153"/>
      <c r="G383" s="84" t="s">
        <v>342</v>
      </c>
      <c r="H383" s="84">
        <v>4</v>
      </c>
      <c r="I383" s="84" t="s">
        <v>24</v>
      </c>
      <c r="J383" s="84" t="s">
        <v>54</v>
      </c>
      <c r="K383" s="86" t="s">
        <v>343</v>
      </c>
      <c r="L383" s="84" t="s">
        <v>236</v>
      </c>
      <c r="M383" s="86" t="s">
        <v>344</v>
      </c>
      <c r="N383" s="84" t="s">
        <v>73</v>
      </c>
      <c r="O383" s="87" t="s">
        <v>345</v>
      </c>
      <c r="P383" s="88"/>
      <c r="Q383" s="88"/>
      <c r="AE383" s="9"/>
      <c r="AF383" s="9"/>
      <c r="AG383" s="9" t="s">
        <v>341</v>
      </c>
      <c r="AL383" s="9"/>
      <c r="AN383" s="9"/>
    </row>
    <row r="384" spans="1:40" customFormat="1" ht="15" x14ac:dyDescent="0.25">
      <c r="A384" s="48"/>
      <c r="B384" s="36"/>
      <c r="C384" s="37"/>
      <c r="D384" s="144" t="s">
        <v>346</v>
      </c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54"/>
      <c r="AE384" s="9"/>
      <c r="AF384" s="9"/>
      <c r="AG384" s="9"/>
      <c r="AL384" s="9"/>
      <c r="AM384" s="2" t="s">
        <v>346</v>
      </c>
      <c r="AN384" s="9"/>
    </row>
    <row r="385" spans="1:40" customFormat="1" ht="15" x14ac:dyDescent="0.25">
      <c r="A385" s="15"/>
      <c r="B385" s="16"/>
      <c r="C385" s="17"/>
      <c r="D385" s="149" t="s">
        <v>347</v>
      </c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50"/>
      <c r="AE385" s="9"/>
      <c r="AF385" s="9"/>
      <c r="AG385" s="9"/>
      <c r="AH385" s="2" t="s">
        <v>347</v>
      </c>
      <c r="AL385" s="9"/>
      <c r="AN385" s="9"/>
    </row>
    <row r="386" spans="1:40" customFormat="1" ht="15" x14ac:dyDescent="0.25">
      <c r="A386" s="15"/>
      <c r="B386" s="36"/>
      <c r="C386" s="37"/>
      <c r="D386" s="151" t="s">
        <v>66</v>
      </c>
      <c r="E386" s="151"/>
      <c r="F386" s="151"/>
      <c r="G386" s="11"/>
      <c r="H386" s="38"/>
      <c r="I386" s="38"/>
      <c r="J386" s="38"/>
      <c r="K386" s="39"/>
      <c r="L386" s="38"/>
      <c r="M386" s="40">
        <v>542069.02</v>
      </c>
      <c r="N386" s="31"/>
      <c r="O386" s="41">
        <v>4423283.2</v>
      </c>
      <c r="AE386" s="9"/>
      <c r="AF386" s="9"/>
      <c r="AG386" s="9"/>
      <c r="AL386" s="9" t="s">
        <v>66</v>
      </c>
      <c r="AN386" s="9"/>
    </row>
    <row r="387" spans="1:40" customFormat="1" ht="68.25" x14ac:dyDescent="0.25">
      <c r="A387" s="10" t="s">
        <v>348</v>
      </c>
      <c r="B387" s="11" t="s">
        <v>348</v>
      </c>
      <c r="C387" s="12" t="s">
        <v>349</v>
      </c>
      <c r="D387" s="148" t="s">
        <v>350</v>
      </c>
      <c r="E387" s="148"/>
      <c r="F387" s="148"/>
      <c r="G387" s="11" t="s">
        <v>325</v>
      </c>
      <c r="H387" s="11">
        <v>12</v>
      </c>
      <c r="I387" s="11" t="s">
        <v>24</v>
      </c>
      <c r="J387" s="11" t="s">
        <v>139</v>
      </c>
      <c r="K387" s="13" t="s">
        <v>351</v>
      </c>
      <c r="L387" s="11"/>
      <c r="M387" s="13" t="s">
        <v>352</v>
      </c>
      <c r="N387" s="11" t="s">
        <v>73</v>
      </c>
      <c r="O387" s="14" t="s">
        <v>353</v>
      </c>
      <c r="AE387" s="9"/>
      <c r="AF387" s="9"/>
      <c r="AG387" s="9" t="s">
        <v>350</v>
      </c>
      <c r="AL387" s="9"/>
      <c r="AN387" s="9"/>
    </row>
    <row r="388" spans="1:40" customFormat="1" ht="15" x14ac:dyDescent="0.25">
      <c r="A388" s="15"/>
      <c r="B388" s="36"/>
      <c r="C388" s="37"/>
      <c r="D388" s="151" t="s">
        <v>66</v>
      </c>
      <c r="E388" s="151"/>
      <c r="F388" s="151"/>
      <c r="G388" s="11"/>
      <c r="H388" s="38"/>
      <c r="I388" s="38"/>
      <c r="J388" s="38"/>
      <c r="K388" s="39"/>
      <c r="L388" s="38"/>
      <c r="M388" s="40">
        <v>1337.4</v>
      </c>
      <c r="N388" s="31"/>
      <c r="O388" s="41">
        <v>10913.18</v>
      </c>
      <c r="AE388" s="9"/>
      <c r="AF388" s="9"/>
      <c r="AG388" s="9"/>
      <c r="AL388" s="9" t="s">
        <v>66</v>
      </c>
      <c r="AN388" s="9"/>
    </row>
    <row r="389" spans="1:40" customFormat="1" ht="34.5" x14ac:dyDescent="0.25">
      <c r="A389" s="10" t="s">
        <v>354</v>
      </c>
      <c r="B389" s="11" t="s">
        <v>354</v>
      </c>
      <c r="C389" s="12" t="s">
        <v>355</v>
      </c>
      <c r="D389" s="148" t="s">
        <v>356</v>
      </c>
      <c r="E389" s="148"/>
      <c r="F389" s="148"/>
      <c r="G389" s="11" t="s">
        <v>325</v>
      </c>
      <c r="H389" s="11">
        <v>2</v>
      </c>
      <c r="I389" s="11" t="s">
        <v>24</v>
      </c>
      <c r="J389" s="11" t="s">
        <v>50</v>
      </c>
      <c r="K389" s="13" t="s">
        <v>357</v>
      </c>
      <c r="L389" s="11"/>
      <c r="M389" s="13" t="s">
        <v>358</v>
      </c>
      <c r="N389" s="11" t="s">
        <v>73</v>
      </c>
      <c r="O389" s="14" t="s">
        <v>359</v>
      </c>
      <c r="AE389" s="9"/>
      <c r="AF389" s="9"/>
      <c r="AG389" s="9" t="s">
        <v>356</v>
      </c>
      <c r="AL389" s="9"/>
      <c r="AN389" s="9"/>
    </row>
    <row r="390" spans="1:40" customFormat="1" ht="15" x14ac:dyDescent="0.25">
      <c r="A390" s="15"/>
      <c r="B390" s="36"/>
      <c r="C390" s="37"/>
      <c r="D390" s="151" t="s">
        <v>66</v>
      </c>
      <c r="E390" s="151"/>
      <c r="F390" s="151"/>
      <c r="G390" s="11"/>
      <c r="H390" s="38"/>
      <c r="I390" s="38"/>
      <c r="J390" s="38"/>
      <c r="K390" s="39"/>
      <c r="L390" s="38"/>
      <c r="M390" s="42">
        <v>448.86</v>
      </c>
      <c r="N390" s="31"/>
      <c r="O390" s="41">
        <v>3662.7</v>
      </c>
      <c r="AE390" s="9"/>
      <c r="AF390" s="9"/>
      <c r="AG390" s="9"/>
      <c r="AL390" s="9" t="s">
        <v>66</v>
      </c>
      <c r="AN390" s="9"/>
    </row>
    <row r="391" spans="1:40" customFormat="1" ht="45.75" x14ac:dyDescent="0.25">
      <c r="A391" s="10" t="s">
        <v>360</v>
      </c>
      <c r="B391" s="11" t="s">
        <v>360</v>
      </c>
      <c r="C391" s="12" t="s">
        <v>361</v>
      </c>
      <c r="D391" s="148" t="s">
        <v>362</v>
      </c>
      <c r="E391" s="148"/>
      <c r="F391" s="148"/>
      <c r="G391" s="11" t="s">
        <v>325</v>
      </c>
      <c r="H391" s="11">
        <v>8</v>
      </c>
      <c r="I391" s="11" t="s">
        <v>24</v>
      </c>
      <c r="J391" s="11" t="s">
        <v>115</v>
      </c>
      <c r="K391" s="13" t="s">
        <v>363</v>
      </c>
      <c r="L391" s="11"/>
      <c r="M391" s="13" t="s">
        <v>364</v>
      </c>
      <c r="N391" s="11" t="s">
        <v>73</v>
      </c>
      <c r="O391" s="14" t="s">
        <v>365</v>
      </c>
      <c r="AE391" s="9"/>
      <c r="AF391" s="9"/>
      <c r="AG391" s="9" t="s">
        <v>362</v>
      </c>
      <c r="AL391" s="9"/>
      <c r="AN391" s="9"/>
    </row>
    <row r="392" spans="1:40" customFormat="1" ht="15" x14ac:dyDescent="0.25">
      <c r="A392" s="15"/>
      <c r="B392" s="36"/>
      <c r="C392" s="37"/>
      <c r="D392" s="151" t="s">
        <v>66</v>
      </c>
      <c r="E392" s="151"/>
      <c r="F392" s="151"/>
      <c r="G392" s="11"/>
      <c r="H392" s="38"/>
      <c r="I392" s="38"/>
      <c r="J392" s="38"/>
      <c r="K392" s="39"/>
      <c r="L392" s="38"/>
      <c r="M392" s="40">
        <v>1318.88</v>
      </c>
      <c r="N392" s="31"/>
      <c r="O392" s="41">
        <v>10762.06</v>
      </c>
      <c r="AE392" s="9"/>
      <c r="AF392" s="9"/>
      <c r="AG392" s="9"/>
      <c r="AL392" s="9" t="s">
        <v>66</v>
      </c>
      <c r="AN392" s="9"/>
    </row>
    <row r="393" spans="1:40" customFormat="1" ht="45.75" x14ac:dyDescent="0.25">
      <c r="A393" s="10" t="s">
        <v>366</v>
      </c>
      <c r="B393" s="11" t="s">
        <v>366</v>
      </c>
      <c r="C393" s="12" t="s">
        <v>367</v>
      </c>
      <c r="D393" s="148" t="s">
        <v>368</v>
      </c>
      <c r="E393" s="148"/>
      <c r="F393" s="148"/>
      <c r="G393" s="11" t="s">
        <v>325</v>
      </c>
      <c r="H393" s="11">
        <v>4</v>
      </c>
      <c r="I393" s="11" t="s">
        <v>24</v>
      </c>
      <c r="J393" s="11" t="s">
        <v>54</v>
      </c>
      <c r="K393" s="13" t="s">
        <v>369</v>
      </c>
      <c r="L393" s="11"/>
      <c r="M393" s="13" t="s">
        <v>370</v>
      </c>
      <c r="N393" s="11" t="s">
        <v>73</v>
      </c>
      <c r="O393" s="14" t="s">
        <v>371</v>
      </c>
      <c r="AE393" s="9"/>
      <c r="AF393" s="9"/>
      <c r="AG393" s="9" t="s">
        <v>368</v>
      </c>
      <c r="AL393" s="9"/>
      <c r="AN393" s="9"/>
    </row>
    <row r="394" spans="1:40" customFormat="1" ht="15" x14ac:dyDescent="0.25">
      <c r="A394" s="15"/>
      <c r="B394" s="36"/>
      <c r="C394" s="37"/>
      <c r="D394" s="151" t="s">
        <v>66</v>
      </c>
      <c r="E394" s="151"/>
      <c r="F394" s="151"/>
      <c r="G394" s="11"/>
      <c r="H394" s="38"/>
      <c r="I394" s="38"/>
      <c r="J394" s="38"/>
      <c r="K394" s="39"/>
      <c r="L394" s="38"/>
      <c r="M394" s="40">
        <v>1271.28</v>
      </c>
      <c r="N394" s="31"/>
      <c r="O394" s="41">
        <v>10373.64</v>
      </c>
      <c r="AE394" s="9"/>
      <c r="AF394" s="9"/>
      <c r="AG394" s="9"/>
      <c r="AL394" s="9" t="s">
        <v>66</v>
      </c>
      <c r="AN394" s="9"/>
    </row>
    <row r="395" spans="1:40" customFormat="1" ht="23.25" x14ac:dyDescent="0.25">
      <c r="A395" s="10" t="s">
        <v>372</v>
      </c>
      <c r="B395" s="11" t="s">
        <v>372</v>
      </c>
      <c r="C395" s="12" t="s">
        <v>373</v>
      </c>
      <c r="D395" s="148" t="s">
        <v>374</v>
      </c>
      <c r="E395" s="148"/>
      <c r="F395" s="148"/>
      <c r="G395" s="11" t="s">
        <v>325</v>
      </c>
      <c r="H395" s="11">
        <v>16</v>
      </c>
      <c r="I395" s="11" t="s">
        <v>24</v>
      </c>
      <c r="J395" s="11" t="s">
        <v>163</v>
      </c>
      <c r="K395" s="13" t="s">
        <v>375</v>
      </c>
      <c r="L395" s="11"/>
      <c r="M395" s="13" t="s">
        <v>376</v>
      </c>
      <c r="N395" s="11" t="s">
        <v>73</v>
      </c>
      <c r="O395" s="14" t="s">
        <v>377</v>
      </c>
      <c r="AE395" s="9"/>
      <c r="AF395" s="9"/>
      <c r="AG395" s="9" t="s">
        <v>374</v>
      </c>
      <c r="AL395" s="9"/>
      <c r="AN395" s="9"/>
    </row>
    <row r="396" spans="1:40" customFormat="1" ht="15" x14ac:dyDescent="0.25">
      <c r="A396" s="15"/>
      <c r="B396" s="36"/>
      <c r="C396" s="37"/>
      <c r="D396" s="151" t="s">
        <v>66</v>
      </c>
      <c r="E396" s="151"/>
      <c r="F396" s="151"/>
      <c r="G396" s="11"/>
      <c r="H396" s="38"/>
      <c r="I396" s="38"/>
      <c r="J396" s="38"/>
      <c r="K396" s="39"/>
      <c r="L396" s="38"/>
      <c r="M396" s="40">
        <v>3389.28</v>
      </c>
      <c r="N396" s="31"/>
      <c r="O396" s="41">
        <v>27656.52</v>
      </c>
      <c r="AE396" s="9"/>
      <c r="AF396" s="9"/>
      <c r="AG396" s="9"/>
      <c r="AL396" s="9" t="s">
        <v>66</v>
      </c>
      <c r="AN396" s="9"/>
    </row>
    <row r="397" spans="1:40" customFormat="1" ht="23.25" x14ac:dyDescent="0.25">
      <c r="A397" s="10" t="s">
        <v>378</v>
      </c>
      <c r="B397" s="11" t="s">
        <v>378</v>
      </c>
      <c r="C397" s="12" t="s">
        <v>379</v>
      </c>
      <c r="D397" s="148" t="s">
        <v>380</v>
      </c>
      <c r="E397" s="148"/>
      <c r="F397" s="148"/>
      <c r="G397" s="11" t="s">
        <v>325</v>
      </c>
      <c r="H397" s="11">
        <v>48</v>
      </c>
      <c r="I397" s="11" t="s">
        <v>24</v>
      </c>
      <c r="J397" s="11" t="s">
        <v>360</v>
      </c>
      <c r="K397" s="13" t="s">
        <v>381</v>
      </c>
      <c r="L397" s="11"/>
      <c r="M397" s="13" t="s">
        <v>382</v>
      </c>
      <c r="N397" s="11" t="s">
        <v>73</v>
      </c>
      <c r="O397" s="14" t="s">
        <v>383</v>
      </c>
      <c r="AE397" s="9"/>
      <c r="AF397" s="9"/>
      <c r="AG397" s="9" t="s">
        <v>380</v>
      </c>
      <c r="AL397" s="9"/>
      <c r="AN397" s="9"/>
    </row>
    <row r="398" spans="1:40" customFormat="1" ht="15" x14ac:dyDescent="0.25">
      <c r="A398" s="15"/>
      <c r="B398" s="36"/>
      <c r="C398" s="37"/>
      <c r="D398" s="151" t="s">
        <v>66</v>
      </c>
      <c r="E398" s="151"/>
      <c r="F398" s="151"/>
      <c r="G398" s="11"/>
      <c r="H398" s="38"/>
      <c r="I398" s="38"/>
      <c r="J398" s="38"/>
      <c r="K398" s="39"/>
      <c r="L398" s="38"/>
      <c r="M398" s="40">
        <v>1618.08</v>
      </c>
      <c r="N398" s="31"/>
      <c r="O398" s="41">
        <v>13203.53</v>
      </c>
      <c r="AE398" s="9"/>
      <c r="AF398" s="9"/>
      <c r="AG398" s="9"/>
      <c r="AL398" s="9" t="s">
        <v>66</v>
      </c>
      <c r="AN398" s="9"/>
    </row>
    <row r="399" spans="1:40" customFormat="1" ht="34.5" x14ac:dyDescent="0.25">
      <c r="A399" s="10" t="s">
        <v>384</v>
      </c>
      <c r="B399" s="11" t="s">
        <v>384</v>
      </c>
      <c r="C399" s="12" t="s">
        <v>385</v>
      </c>
      <c r="D399" s="148" t="s">
        <v>386</v>
      </c>
      <c r="E399" s="148"/>
      <c r="F399" s="148"/>
      <c r="G399" s="11" t="s">
        <v>325</v>
      </c>
      <c r="H399" s="11">
        <v>16</v>
      </c>
      <c r="I399" s="11" t="s">
        <v>24</v>
      </c>
      <c r="J399" s="11" t="s">
        <v>163</v>
      </c>
      <c r="K399" s="13" t="s">
        <v>387</v>
      </c>
      <c r="L399" s="11"/>
      <c r="M399" s="13" t="s">
        <v>388</v>
      </c>
      <c r="N399" s="11" t="s">
        <v>73</v>
      </c>
      <c r="O399" s="14" t="s">
        <v>389</v>
      </c>
      <c r="AE399" s="9"/>
      <c r="AF399" s="9"/>
      <c r="AG399" s="9" t="s">
        <v>386</v>
      </c>
      <c r="AL399" s="9"/>
      <c r="AN399" s="9"/>
    </row>
    <row r="400" spans="1:40" customFormat="1" ht="15" x14ac:dyDescent="0.25">
      <c r="A400" s="15"/>
      <c r="B400" s="36"/>
      <c r="C400" s="37"/>
      <c r="D400" s="151" t="s">
        <v>66</v>
      </c>
      <c r="E400" s="151"/>
      <c r="F400" s="151"/>
      <c r="G400" s="11"/>
      <c r="H400" s="38"/>
      <c r="I400" s="38"/>
      <c r="J400" s="38"/>
      <c r="K400" s="39"/>
      <c r="L400" s="38"/>
      <c r="M400" s="40">
        <v>13622.56</v>
      </c>
      <c r="N400" s="31"/>
      <c r="O400" s="41">
        <v>111160.09</v>
      </c>
      <c r="AE400" s="9"/>
      <c r="AF400" s="9"/>
      <c r="AG400" s="9"/>
      <c r="AL400" s="9" t="s">
        <v>66</v>
      </c>
      <c r="AN400" s="9"/>
    </row>
    <row r="401" spans="1:40" customFormat="1" ht="15" x14ac:dyDescent="0.25">
      <c r="A401" s="51"/>
      <c r="B401" s="4"/>
      <c r="C401" s="13"/>
      <c r="D401" s="151" t="s">
        <v>390</v>
      </c>
      <c r="E401" s="151"/>
      <c r="F401" s="151"/>
      <c r="G401" s="151"/>
      <c r="H401" s="151"/>
      <c r="I401" s="151"/>
      <c r="J401" s="151"/>
      <c r="K401" s="151"/>
      <c r="L401" s="151"/>
      <c r="M401" s="52">
        <v>679666.46</v>
      </c>
      <c r="N401" s="53"/>
      <c r="O401" s="54"/>
      <c r="AE401" s="9"/>
      <c r="AF401" s="9"/>
      <c r="AG401" s="9"/>
      <c r="AL401" s="9"/>
      <c r="AN401" s="9" t="s">
        <v>390</v>
      </c>
    </row>
    <row r="402" spans="1:40" customFormat="1" ht="15" x14ac:dyDescent="0.25">
      <c r="A402" s="145" t="s">
        <v>391</v>
      </c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7"/>
      <c r="AE402" s="9" t="s">
        <v>391</v>
      </c>
      <c r="AF402" s="9"/>
      <c r="AG402" s="9"/>
      <c r="AL402" s="9"/>
      <c r="AN402" s="9"/>
    </row>
    <row r="403" spans="1:40" customFormat="1" ht="15" x14ac:dyDescent="0.25">
      <c r="A403" s="145" t="s">
        <v>392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7"/>
      <c r="AE403" s="9"/>
      <c r="AF403" s="9" t="s">
        <v>392</v>
      </c>
      <c r="AG403" s="9"/>
      <c r="AL403" s="9"/>
      <c r="AN403" s="9"/>
    </row>
    <row r="404" spans="1:40" customFormat="1" ht="45.75" x14ac:dyDescent="0.25">
      <c r="A404" s="10" t="s">
        <v>393</v>
      </c>
      <c r="B404" s="11" t="s">
        <v>393</v>
      </c>
      <c r="C404" s="12" t="s">
        <v>394</v>
      </c>
      <c r="D404" s="148" t="s">
        <v>395</v>
      </c>
      <c r="E404" s="148"/>
      <c r="F404" s="148"/>
      <c r="G404" s="11" t="s">
        <v>396</v>
      </c>
      <c r="H404" s="11">
        <v>8.3539999999999992</v>
      </c>
      <c r="I404" s="11" t="s">
        <v>24</v>
      </c>
      <c r="J404" s="11" t="s">
        <v>397</v>
      </c>
      <c r="K404" s="13"/>
      <c r="L404" s="11"/>
      <c r="M404" s="13"/>
      <c r="N404" s="11"/>
      <c r="O404" s="14"/>
      <c r="AE404" s="9"/>
      <c r="AF404" s="9"/>
      <c r="AG404" s="9" t="s">
        <v>395</v>
      </c>
      <c r="AL404" s="9"/>
      <c r="AN404" s="9"/>
    </row>
    <row r="405" spans="1:40" customFormat="1" ht="33.75" x14ac:dyDescent="0.25">
      <c r="A405" s="15"/>
      <c r="B405" s="16"/>
      <c r="C405" s="17" t="s">
        <v>113</v>
      </c>
      <c r="D405" s="149" t="s">
        <v>114</v>
      </c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50"/>
      <c r="AE405" s="9"/>
      <c r="AF405" s="9"/>
      <c r="AG405" s="9"/>
      <c r="AH405" s="2" t="s">
        <v>114</v>
      </c>
      <c r="AL405" s="9"/>
      <c r="AN405" s="9"/>
    </row>
    <row r="406" spans="1:40" customFormat="1" ht="57" x14ac:dyDescent="0.25">
      <c r="A406" s="15"/>
      <c r="B406" s="16"/>
      <c r="C406" s="17" t="s">
        <v>47</v>
      </c>
      <c r="D406" s="149" t="s">
        <v>48</v>
      </c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50"/>
      <c r="AE406" s="9"/>
      <c r="AF406" s="9"/>
      <c r="AG406" s="9"/>
      <c r="AH406" s="2" t="s">
        <v>48</v>
      </c>
      <c r="AL406" s="9"/>
      <c r="AN406" s="9"/>
    </row>
    <row r="407" spans="1:40" customFormat="1" ht="15" x14ac:dyDescent="0.25">
      <c r="A407" s="15"/>
      <c r="B407" s="18"/>
      <c r="C407" s="17" t="s">
        <v>24</v>
      </c>
      <c r="D407" s="144" t="s">
        <v>49</v>
      </c>
      <c r="E407" s="144"/>
      <c r="F407" s="144"/>
      <c r="G407" s="19"/>
      <c r="H407" s="20"/>
      <c r="I407" s="20"/>
      <c r="J407" s="20"/>
      <c r="K407" s="21">
        <v>317.60000000000002</v>
      </c>
      <c r="L407" s="44">
        <v>1.3225</v>
      </c>
      <c r="M407" s="24">
        <v>3508.9</v>
      </c>
      <c r="N407" s="22">
        <v>44.77</v>
      </c>
      <c r="O407" s="23">
        <v>157093.45000000001</v>
      </c>
      <c r="AE407" s="9"/>
      <c r="AF407" s="9"/>
      <c r="AG407" s="9"/>
      <c r="AI407" s="2" t="s">
        <v>49</v>
      </c>
      <c r="AL407" s="9"/>
      <c r="AN407" s="9"/>
    </row>
    <row r="408" spans="1:40" customFormat="1" ht="15" x14ac:dyDescent="0.25">
      <c r="A408" s="15"/>
      <c r="B408" s="18"/>
      <c r="C408" s="17" t="s">
        <v>54</v>
      </c>
      <c r="D408" s="144" t="s">
        <v>55</v>
      </c>
      <c r="E408" s="144"/>
      <c r="F408" s="144"/>
      <c r="G408" s="19"/>
      <c r="H408" s="20"/>
      <c r="I408" s="20"/>
      <c r="J408" s="20"/>
      <c r="K408" s="24">
        <v>2034</v>
      </c>
      <c r="L408" s="20"/>
      <c r="M408" s="24">
        <v>16992.04</v>
      </c>
      <c r="N408" s="22">
        <v>8.16</v>
      </c>
      <c r="O408" s="23">
        <v>138655.04999999999</v>
      </c>
      <c r="AE408" s="9"/>
      <c r="AF408" s="9"/>
      <c r="AG408" s="9"/>
      <c r="AI408" s="2" t="s">
        <v>55</v>
      </c>
      <c r="AL408" s="9"/>
      <c r="AN408" s="9"/>
    </row>
    <row r="409" spans="1:40" customFormat="1" ht="15" x14ac:dyDescent="0.25">
      <c r="A409" s="25"/>
      <c r="B409" s="18"/>
      <c r="C409" s="17"/>
      <c r="D409" s="144" t="s">
        <v>56</v>
      </c>
      <c r="E409" s="144"/>
      <c r="F409" s="144"/>
      <c r="G409" s="19" t="s">
        <v>57</v>
      </c>
      <c r="H409" s="34">
        <v>40</v>
      </c>
      <c r="I409" s="44">
        <v>1.3225</v>
      </c>
      <c r="J409" s="44">
        <v>441.92660000000001</v>
      </c>
      <c r="K409" s="27"/>
      <c r="L409" s="20"/>
      <c r="M409" s="27"/>
      <c r="N409" s="20"/>
      <c r="O409" s="28"/>
      <c r="AE409" s="9"/>
      <c r="AF409" s="9"/>
      <c r="AG409" s="9"/>
      <c r="AJ409" s="2" t="s">
        <v>56</v>
      </c>
      <c r="AL409" s="9"/>
      <c r="AN409" s="9"/>
    </row>
    <row r="410" spans="1:40" customFormat="1" ht="15" x14ac:dyDescent="0.25">
      <c r="A410" s="29"/>
      <c r="B410" s="19"/>
      <c r="C410" s="17"/>
      <c r="D410" s="152" t="s">
        <v>59</v>
      </c>
      <c r="E410" s="152"/>
      <c r="F410" s="152"/>
      <c r="G410" s="30"/>
      <c r="H410" s="31"/>
      <c r="I410" s="31"/>
      <c r="J410" s="31"/>
      <c r="K410" s="32">
        <v>2351.6</v>
      </c>
      <c r="L410" s="31"/>
      <c r="M410" s="32">
        <v>20500.939999999999</v>
      </c>
      <c r="N410" s="31"/>
      <c r="O410" s="33">
        <v>295748.5</v>
      </c>
      <c r="AE410" s="9"/>
      <c r="AF410" s="9"/>
      <c r="AG410" s="9"/>
      <c r="AK410" s="2" t="s">
        <v>59</v>
      </c>
      <c r="AL410" s="9"/>
      <c r="AN410" s="9"/>
    </row>
    <row r="411" spans="1:40" customFormat="1" ht="15" x14ac:dyDescent="0.25">
      <c r="A411" s="25"/>
      <c r="B411" s="18"/>
      <c r="C411" s="17"/>
      <c r="D411" s="144" t="s">
        <v>60</v>
      </c>
      <c r="E411" s="144"/>
      <c r="F411" s="144"/>
      <c r="G411" s="19"/>
      <c r="H411" s="20"/>
      <c r="I411" s="20"/>
      <c r="J411" s="20"/>
      <c r="K411" s="27"/>
      <c r="L411" s="20"/>
      <c r="M411" s="24">
        <v>3508.9</v>
      </c>
      <c r="N411" s="20"/>
      <c r="O411" s="23">
        <v>157093.45000000001</v>
      </c>
      <c r="AE411" s="9"/>
      <c r="AF411" s="9"/>
      <c r="AG411" s="9"/>
      <c r="AJ411" s="2" t="s">
        <v>60</v>
      </c>
      <c r="AL411" s="9"/>
      <c r="AN411" s="9"/>
    </row>
    <row r="412" spans="1:40" customFormat="1" ht="33.75" x14ac:dyDescent="0.25">
      <c r="A412" s="25"/>
      <c r="B412" s="18"/>
      <c r="C412" s="17" t="s">
        <v>398</v>
      </c>
      <c r="D412" s="144" t="s">
        <v>399</v>
      </c>
      <c r="E412" s="144"/>
      <c r="F412" s="144"/>
      <c r="G412" s="19" t="s">
        <v>63</v>
      </c>
      <c r="H412" s="34">
        <v>103</v>
      </c>
      <c r="I412" s="20"/>
      <c r="J412" s="34">
        <v>103</v>
      </c>
      <c r="K412" s="27"/>
      <c r="L412" s="20"/>
      <c r="M412" s="24">
        <v>3614.17</v>
      </c>
      <c r="N412" s="20"/>
      <c r="O412" s="23">
        <v>161806.25</v>
      </c>
      <c r="AE412" s="9"/>
      <c r="AF412" s="9"/>
      <c r="AG412" s="9"/>
      <c r="AJ412" s="2" t="s">
        <v>399</v>
      </c>
      <c r="AL412" s="9"/>
      <c r="AN412" s="9"/>
    </row>
    <row r="413" spans="1:40" customFormat="1" ht="56.25" x14ac:dyDescent="0.25">
      <c r="A413" s="25"/>
      <c r="B413" s="18"/>
      <c r="C413" s="17" t="s">
        <v>400</v>
      </c>
      <c r="D413" s="144" t="s">
        <v>401</v>
      </c>
      <c r="E413" s="144"/>
      <c r="F413" s="144"/>
      <c r="G413" s="19" t="s">
        <v>63</v>
      </c>
      <c r="H413" s="34">
        <v>72</v>
      </c>
      <c r="I413" s="22">
        <v>0.85</v>
      </c>
      <c r="J413" s="35">
        <v>61.2</v>
      </c>
      <c r="K413" s="27"/>
      <c r="L413" s="20"/>
      <c r="M413" s="24">
        <v>2147.4499999999998</v>
      </c>
      <c r="N413" s="20"/>
      <c r="O413" s="23">
        <v>96141.19</v>
      </c>
      <c r="AE413" s="9"/>
      <c r="AF413" s="9"/>
      <c r="AG413" s="9"/>
      <c r="AJ413" s="2" t="s">
        <v>401</v>
      </c>
      <c r="AL413" s="9"/>
      <c r="AN413" s="9"/>
    </row>
    <row r="414" spans="1:40" customFormat="1" ht="15" x14ac:dyDescent="0.25">
      <c r="A414" s="15"/>
      <c r="B414" s="36"/>
      <c r="C414" s="37"/>
      <c r="D414" s="151" t="s">
        <v>66</v>
      </c>
      <c r="E414" s="151"/>
      <c r="F414" s="151"/>
      <c r="G414" s="11"/>
      <c r="H414" s="38"/>
      <c r="I414" s="38"/>
      <c r="J414" s="38"/>
      <c r="K414" s="39"/>
      <c r="L414" s="38"/>
      <c r="M414" s="40">
        <v>26262.560000000001</v>
      </c>
      <c r="N414" s="31"/>
      <c r="O414" s="41">
        <v>553695.93999999994</v>
      </c>
      <c r="AE414" s="9"/>
      <c r="AF414" s="9"/>
      <c r="AG414" s="9"/>
      <c r="AL414" s="9" t="s">
        <v>66</v>
      </c>
      <c r="AN414" s="9"/>
    </row>
    <row r="415" spans="1:40" customFormat="1" ht="45.75" x14ac:dyDescent="0.25">
      <c r="A415" s="10" t="s">
        <v>402</v>
      </c>
      <c r="B415" s="11" t="s">
        <v>402</v>
      </c>
      <c r="C415" s="12" t="s">
        <v>403</v>
      </c>
      <c r="D415" s="148" t="s">
        <v>404</v>
      </c>
      <c r="E415" s="148"/>
      <c r="F415" s="148"/>
      <c r="G415" s="11" t="s">
        <v>396</v>
      </c>
      <c r="H415" s="11">
        <v>-8.3539999999999992</v>
      </c>
      <c r="I415" s="11" t="s">
        <v>24</v>
      </c>
      <c r="J415" s="11" t="s">
        <v>405</v>
      </c>
      <c r="K415" s="13"/>
      <c r="L415" s="11"/>
      <c r="M415" s="13"/>
      <c r="N415" s="11"/>
      <c r="O415" s="14"/>
      <c r="AE415" s="9"/>
      <c r="AF415" s="9"/>
      <c r="AG415" s="9" t="s">
        <v>404</v>
      </c>
      <c r="AL415" s="9"/>
      <c r="AN415" s="9"/>
    </row>
    <row r="416" spans="1:40" customFormat="1" ht="33.75" x14ac:dyDescent="0.25">
      <c r="A416" s="15"/>
      <c r="B416" s="16"/>
      <c r="C416" s="17" t="s">
        <v>113</v>
      </c>
      <c r="D416" s="149" t="s">
        <v>114</v>
      </c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50"/>
      <c r="AE416" s="9"/>
      <c r="AF416" s="9"/>
      <c r="AG416" s="9"/>
      <c r="AH416" s="2" t="s">
        <v>114</v>
      </c>
      <c r="AL416" s="9"/>
      <c r="AN416" s="9"/>
    </row>
    <row r="417" spans="1:40" customFormat="1" ht="57" x14ac:dyDescent="0.25">
      <c r="A417" s="15"/>
      <c r="B417" s="16"/>
      <c r="C417" s="17" t="s">
        <v>47</v>
      </c>
      <c r="D417" s="149" t="s">
        <v>48</v>
      </c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50"/>
      <c r="AE417" s="9"/>
      <c r="AF417" s="9"/>
      <c r="AG417" s="9"/>
      <c r="AH417" s="2" t="s">
        <v>48</v>
      </c>
      <c r="AL417" s="9"/>
      <c r="AN417" s="9"/>
    </row>
    <row r="418" spans="1:40" customFormat="1" ht="15" x14ac:dyDescent="0.25">
      <c r="A418" s="15"/>
      <c r="B418" s="18"/>
      <c r="C418" s="17" t="s">
        <v>24</v>
      </c>
      <c r="D418" s="144" t="s">
        <v>49</v>
      </c>
      <c r="E418" s="144"/>
      <c r="F418" s="144"/>
      <c r="G418" s="19"/>
      <c r="H418" s="20"/>
      <c r="I418" s="20"/>
      <c r="J418" s="20"/>
      <c r="K418" s="21">
        <v>43.43</v>
      </c>
      <c r="L418" s="44">
        <v>1.3225</v>
      </c>
      <c r="M418" s="21">
        <v>-479.82</v>
      </c>
      <c r="N418" s="22">
        <v>44.77</v>
      </c>
      <c r="O418" s="23">
        <v>-21481.54</v>
      </c>
      <c r="AE418" s="9"/>
      <c r="AF418" s="9"/>
      <c r="AG418" s="9"/>
      <c r="AI418" s="2" t="s">
        <v>49</v>
      </c>
      <c r="AL418" s="9"/>
      <c r="AN418" s="9"/>
    </row>
    <row r="419" spans="1:40" customFormat="1" ht="15" x14ac:dyDescent="0.25">
      <c r="A419" s="15"/>
      <c r="B419" s="18"/>
      <c r="C419" s="17" t="s">
        <v>54</v>
      </c>
      <c r="D419" s="144" t="s">
        <v>55</v>
      </c>
      <c r="E419" s="144"/>
      <c r="F419" s="144"/>
      <c r="G419" s="19"/>
      <c r="H419" s="20"/>
      <c r="I419" s="20"/>
      <c r="J419" s="20"/>
      <c r="K419" s="21">
        <v>678</v>
      </c>
      <c r="L419" s="20"/>
      <c r="M419" s="24">
        <v>-5664.01</v>
      </c>
      <c r="N419" s="22">
        <v>8.16</v>
      </c>
      <c r="O419" s="23">
        <v>-46218.32</v>
      </c>
      <c r="AE419" s="9"/>
      <c r="AF419" s="9"/>
      <c r="AG419" s="9"/>
      <c r="AI419" s="2" t="s">
        <v>55</v>
      </c>
      <c r="AL419" s="9"/>
      <c r="AN419" s="9"/>
    </row>
    <row r="420" spans="1:40" customFormat="1" ht="15" x14ac:dyDescent="0.25">
      <c r="A420" s="25"/>
      <c r="B420" s="18"/>
      <c r="C420" s="17"/>
      <c r="D420" s="144" t="s">
        <v>56</v>
      </c>
      <c r="E420" s="144"/>
      <c r="F420" s="144"/>
      <c r="G420" s="19" t="s">
        <v>57</v>
      </c>
      <c r="H420" s="22">
        <v>5.47</v>
      </c>
      <c r="I420" s="44">
        <v>1.3225</v>
      </c>
      <c r="J420" s="26">
        <v>-60.433462599999999</v>
      </c>
      <c r="K420" s="27"/>
      <c r="L420" s="20"/>
      <c r="M420" s="27"/>
      <c r="N420" s="20"/>
      <c r="O420" s="28"/>
      <c r="AE420" s="9"/>
      <c r="AF420" s="9"/>
      <c r="AG420" s="9"/>
      <c r="AJ420" s="2" t="s">
        <v>56</v>
      </c>
      <c r="AL420" s="9"/>
      <c r="AN420" s="9"/>
    </row>
    <row r="421" spans="1:40" customFormat="1" ht="15" x14ac:dyDescent="0.25">
      <c r="A421" s="29"/>
      <c r="B421" s="19"/>
      <c r="C421" s="17"/>
      <c r="D421" s="152" t="s">
        <v>59</v>
      </c>
      <c r="E421" s="152"/>
      <c r="F421" s="152"/>
      <c r="G421" s="30"/>
      <c r="H421" s="31"/>
      <c r="I421" s="31"/>
      <c r="J421" s="31"/>
      <c r="K421" s="47">
        <v>721.43</v>
      </c>
      <c r="L421" s="31"/>
      <c r="M421" s="32">
        <v>-6143.83</v>
      </c>
      <c r="N421" s="31"/>
      <c r="O421" s="33">
        <v>-67699.86</v>
      </c>
      <c r="AE421" s="9"/>
      <c r="AF421" s="9"/>
      <c r="AG421" s="9"/>
      <c r="AK421" s="2" t="s">
        <v>59</v>
      </c>
      <c r="AL421" s="9"/>
      <c r="AN421" s="9"/>
    </row>
    <row r="422" spans="1:40" customFormat="1" ht="15" x14ac:dyDescent="0.25">
      <c r="A422" s="25"/>
      <c r="B422" s="18"/>
      <c r="C422" s="17"/>
      <c r="D422" s="144" t="s">
        <v>60</v>
      </c>
      <c r="E422" s="144"/>
      <c r="F422" s="144"/>
      <c r="G422" s="19"/>
      <c r="H422" s="20"/>
      <c r="I422" s="20"/>
      <c r="J422" s="20"/>
      <c r="K422" s="27"/>
      <c r="L422" s="20"/>
      <c r="M422" s="21">
        <v>-479.82</v>
      </c>
      <c r="N422" s="20"/>
      <c r="O422" s="23">
        <v>-21481.54</v>
      </c>
      <c r="AE422" s="9"/>
      <c r="AF422" s="9"/>
      <c r="AG422" s="9"/>
      <c r="AJ422" s="2" t="s">
        <v>60</v>
      </c>
      <c r="AL422" s="9"/>
      <c r="AN422" s="9"/>
    </row>
    <row r="423" spans="1:40" customFormat="1" ht="33.75" x14ac:dyDescent="0.25">
      <c r="A423" s="25"/>
      <c r="B423" s="18"/>
      <c r="C423" s="17" t="s">
        <v>398</v>
      </c>
      <c r="D423" s="144" t="s">
        <v>399</v>
      </c>
      <c r="E423" s="144"/>
      <c r="F423" s="144"/>
      <c r="G423" s="19" t="s">
        <v>63</v>
      </c>
      <c r="H423" s="34">
        <v>103</v>
      </c>
      <c r="I423" s="20"/>
      <c r="J423" s="34">
        <v>103</v>
      </c>
      <c r="K423" s="27"/>
      <c r="L423" s="20"/>
      <c r="M423" s="21">
        <v>-494.21</v>
      </c>
      <c r="N423" s="20"/>
      <c r="O423" s="23">
        <v>-22125.99</v>
      </c>
      <c r="AE423" s="9"/>
      <c r="AF423" s="9"/>
      <c r="AG423" s="9"/>
      <c r="AJ423" s="2" t="s">
        <v>399</v>
      </c>
      <c r="AL423" s="9"/>
      <c r="AN423" s="9"/>
    </row>
    <row r="424" spans="1:40" customFormat="1" ht="56.25" x14ac:dyDescent="0.25">
      <c r="A424" s="25"/>
      <c r="B424" s="18"/>
      <c r="C424" s="17" t="s">
        <v>400</v>
      </c>
      <c r="D424" s="144" t="s">
        <v>401</v>
      </c>
      <c r="E424" s="144"/>
      <c r="F424" s="144"/>
      <c r="G424" s="19" t="s">
        <v>63</v>
      </c>
      <c r="H424" s="34">
        <v>72</v>
      </c>
      <c r="I424" s="22">
        <v>0.85</v>
      </c>
      <c r="J424" s="35">
        <v>61.2</v>
      </c>
      <c r="K424" s="27"/>
      <c r="L424" s="20"/>
      <c r="M424" s="21">
        <v>-293.64999999999998</v>
      </c>
      <c r="N424" s="20"/>
      <c r="O424" s="23">
        <v>-13146.7</v>
      </c>
      <c r="AE424" s="9"/>
      <c r="AF424" s="9"/>
      <c r="AG424" s="9"/>
      <c r="AJ424" s="2" t="s">
        <v>401</v>
      </c>
      <c r="AL424" s="9"/>
      <c r="AN424" s="9"/>
    </row>
    <row r="425" spans="1:40" customFormat="1" ht="15" x14ac:dyDescent="0.25">
      <c r="A425" s="15"/>
      <c r="B425" s="36"/>
      <c r="C425" s="37"/>
      <c r="D425" s="151" t="s">
        <v>66</v>
      </c>
      <c r="E425" s="151"/>
      <c r="F425" s="151"/>
      <c r="G425" s="11"/>
      <c r="H425" s="38"/>
      <c r="I425" s="38"/>
      <c r="J425" s="38"/>
      <c r="K425" s="39"/>
      <c r="L425" s="38"/>
      <c r="M425" s="40">
        <v>-6931.69</v>
      </c>
      <c r="N425" s="31"/>
      <c r="O425" s="41">
        <v>-102972.55</v>
      </c>
      <c r="AE425" s="9"/>
      <c r="AF425" s="9"/>
      <c r="AG425" s="9"/>
      <c r="AL425" s="9" t="s">
        <v>66</v>
      </c>
      <c r="AN425" s="9"/>
    </row>
    <row r="426" spans="1:40" customFormat="1" ht="34.5" x14ac:dyDescent="0.25">
      <c r="A426" s="10" t="s">
        <v>406</v>
      </c>
      <c r="B426" s="11" t="s">
        <v>406</v>
      </c>
      <c r="C426" s="12" t="s">
        <v>407</v>
      </c>
      <c r="D426" s="148" t="s">
        <v>408</v>
      </c>
      <c r="E426" s="148"/>
      <c r="F426" s="148"/>
      <c r="G426" s="11" t="s">
        <v>396</v>
      </c>
      <c r="H426" s="11">
        <v>8.3539999999999992</v>
      </c>
      <c r="I426" s="11" t="s">
        <v>24</v>
      </c>
      <c r="J426" s="11" t="s">
        <v>397</v>
      </c>
      <c r="K426" s="13"/>
      <c r="L426" s="11"/>
      <c r="M426" s="13"/>
      <c r="N426" s="11"/>
      <c r="O426" s="14"/>
      <c r="AE426" s="9"/>
      <c r="AF426" s="9"/>
      <c r="AG426" s="9" t="s">
        <v>408</v>
      </c>
      <c r="AL426" s="9"/>
      <c r="AN426" s="9"/>
    </row>
    <row r="427" spans="1:40" customFormat="1" ht="33.75" x14ac:dyDescent="0.25">
      <c r="A427" s="15"/>
      <c r="B427" s="16"/>
      <c r="C427" s="17" t="s">
        <v>113</v>
      </c>
      <c r="D427" s="149" t="s">
        <v>114</v>
      </c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50"/>
      <c r="AE427" s="9"/>
      <c r="AF427" s="9"/>
      <c r="AG427" s="9"/>
      <c r="AH427" s="2" t="s">
        <v>114</v>
      </c>
      <c r="AL427" s="9"/>
      <c r="AN427" s="9"/>
    </row>
    <row r="428" spans="1:40" customFormat="1" ht="57" x14ac:dyDescent="0.25">
      <c r="A428" s="15"/>
      <c r="B428" s="16"/>
      <c r="C428" s="17" t="s">
        <v>47</v>
      </c>
      <c r="D428" s="149" t="s">
        <v>48</v>
      </c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50"/>
      <c r="AE428" s="9"/>
      <c r="AF428" s="9"/>
      <c r="AG428" s="9"/>
      <c r="AH428" s="2" t="s">
        <v>48</v>
      </c>
      <c r="AL428" s="9"/>
      <c r="AN428" s="9"/>
    </row>
    <row r="429" spans="1:40" customFormat="1" ht="15" x14ac:dyDescent="0.25">
      <c r="A429" s="15"/>
      <c r="B429" s="18"/>
      <c r="C429" s="17" t="s">
        <v>24</v>
      </c>
      <c r="D429" s="144" t="s">
        <v>49</v>
      </c>
      <c r="E429" s="144"/>
      <c r="F429" s="144"/>
      <c r="G429" s="19"/>
      <c r="H429" s="20"/>
      <c r="I429" s="20"/>
      <c r="J429" s="20"/>
      <c r="K429" s="21">
        <v>44.42</v>
      </c>
      <c r="L429" s="44">
        <v>1.3225</v>
      </c>
      <c r="M429" s="21">
        <v>490.76</v>
      </c>
      <c r="N429" s="22">
        <v>44.77</v>
      </c>
      <c r="O429" s="23">
        <v>21971.33</v>
      </c>
      <c r="AE429" s="9"/>
      <c r="AF429" s="9"/>
      <c r="AG429" s="9"/>
      <c r="AI429" s="2" t="s">
        <v>49</v>
      </c>
      <c r="AL429" s="9"/>
      <c r="AN429" s="9"/>
    </row>
    <row r="430" spans="1:40" customFormat="1" ht="15" x14ac:dyDescent="0.25">
      <c r="A430" s="15"/>
      <c r="B430" s="18"/>
      <c r="C430" s="17" t="s">
        <v>50</v>
      </c>
      <c r="D430" s="144" t="s">
        <v>51</v>
      </c>
      <c r="E430" s="144"/>
      <c r="F430" s="144"/>
      <c r="G430" s="19"/>
      <c r="H430" s="20"/>
      <c r="I430" s="20"/>
      <c r="J430" s="20"/>
      <c r="K430" s="21">
        <v>301.39999999999998</v>
      </c>
      <c r="L430" s="44">
        <v>1.4375</v>
      </c>
      <c r="M430" s="24">
        <v>3619.47</v>
      </c>
      <c r="N430" s="22">
        <v>13.24</v>
      </c>
      <c r="O430" s="23">
        <v>47921.78</v>
      </c>
      <c r="AE430" s="9"/>
      <c r="AF430" s="9"/>
      <c r="AG430" s="9"/>
      <c r="AI430" s="2" t="s">
        <v>51</v>
      </c>
      <c r="AL430" s="9"/>
      <c r="AN430" s="9"/>
    </row>
    <row r="431" spans="1:40" customFormat="1" ht="15" x14ac:dyDescent="0.25">
      <c r="A431" s="15"/>
      <c r="B431" s="18"/>
      <c r="C431" s="17" t="s">
        <v>52</v>
      </c>
      <c r="D431" s="144" t="s">
        <v>53</v>
      </c>
      <c r="E431" s="144"/>
      <c r="F431" s="144"/>
      <c r="G431" s="19"/>
      <c r="H431" s="20"/>
      <c r="I431" s="20"/>
      <c r="J431" s="20"/>
      <c r="K431" s="21">
        <v>31.78</v>
      </c>
      <c r="L431" s="44">
        <v>1.4375</v>
      </c>
      <c r="M431" s="21">
        <v>381.64</v>
      </c>
      <c r="N431" s="22">
        <v>44.77</v>
      </c>
      <c r="O431" s="23">
        <v>17086.02</v>
      </c>
      <c r="AE431" s="9"/>
      <c r="AF431" s="9"/>
      <c r="AG431" s="9"/>
      <c r="AI431" s="2" t="s">
        <v>53</v>
      </c>
      <c r="AL431" s="9"/>
      <c r="AN431" s="9"/>
    </row>
    <row r="432" spans="1:40" customFormat="1" ht="15" x14ac:dyDescent="0.25">
      <c r="A432" s="15"/>
      <c r="B432" s="18"/>
      <c r="C432" s="17" t="s">
        <v>54</v>
      </c>
      <c r="D432" s="144" t="s">
        <v>55</v>
      </c>
      <c r="E432" s="144"/>
      <c r="F432" s="144"/>
      <c r="G432" s="19"/>
      <c r="H432" s="20"/>
      <c r="I432" s="20"/>
      <c r="J432" s="20"/>
      <c r="K432" s="21">
        <v>24.4</v>
      </c>
      <c r="L432" s="20"/>
      <c r="M432" s="21">
        <v>203.84</v>
      </c>
      <c r="N432" s="22">
        <v>8.16</v>
      </c>
      <c r="O432" s="23">
        <v>1663.33</v>
      </c>
      <c r="AE432" s="9"/>
      <c r="AF432" s="9"/>
      <c r="AG432" s="9"/>
      <c r="AI432" s="2" t="s">
        <v>55</v>
      </c>
      <c r="AL432" s="9"/>
      <c r="AN432" s="9"/>
    </row>
    <row r="433" spans="1:40" customFormat="1" ht="15" x14ac:dyDescent="0.25">
      <c r="A433" s="25"/>
      <c r="B433" s="18"/>
      <c r="C433" s="17"/>
      <c r="D433" s="144" t="s">
        <v>56</v>
      </c>
      <c r="E433" s="144"/>
      <c r="F433" s="144"/>
      <c r="G433" s="19" t="s">
        <v>57</v>
      </c>
      <c r="H433" s="22">
        <v>5.25</v>
      </c>
      <c r="I433" s="44">
        <v>1.3225</v>
      </c>
      <c r="J433" s="26">
        <v>58.002866300000001</v>
      </c>
      <c r="K433" s="27"/>
      <c r="L433" s="20"/>
      <c r="M433" s="27"/>
      <c r="N433" s="20"/>
      <c r="O433" s="28"/>
      <c r="AE433" s="9"/>
      <c r="AF433" s="9"/>
      <c r="AG433" s="9"/>
      <c r="AJ433" s="2" t="s">
        <v>56</v>
      </c>
      <c r="AL433" s="9"/>
      <c r="AN433" s="9"/>
    </row>
    <row r="434" spans="1:40" customFormat="1" ht="15" x14ac:dyDescent="0.25">
      <c r="A434" s="25"/>
      <c r="B434" s="18"/>
      <c r="C434" s="17"/>
      <c r="D434" s="144" t="s">
        <v>58</v>
      </c>
      <c r="E434" s="144"/>
      <c r="F434" s="144"/>
      <c r="G434" s="19" t="s">
        <v>57</v>
      </c>
      <c r="H434" s="22">
        <v>2.74</v>
      </c>
      <c r="I434" s="44">
        <v>1.4375</v>
      </c>
      <c r="J434" s="26">
        <v>32.904317499999998</v>
      </c>
      <c r="K434" s="27"/>
      <c r="L434" s="20"/>
      <c r="M434" s="27"/>
      <c r="N434" s="20"/>
      <c r="O434" s="28"/>
      <c r="AE434" s="9"/>
      <c r="AF434" s="9"/>
      <c r="AG434" s="9"/>
      <c r="AJ434" s="2" t="s">
        <v>58</v>
      </c>
      <c r="AL434" s="9"/>
      <c r="AN434" s="9"/>
    </row>
    <row r="435" spans="1:40" customFormat="1" ht="15" x14ac:dyDescent="0.25">
      <c r="A435" s="29"/>
      <c r="B435" s="19"/>
      <c r="C435" s="17"/>
      <c r="D435" s="152" t="s">
        <v>59</v>
      </c>
      <c r="E435" s="152"/>
      <c r="F435" s="152"/>
      <c r="G435" s="30"/>
      <c r="H435" s="31"/>
      <c r="I435" s="31"/>
      <c r="J435" s="31"/>
      <c r="K435" s="47">
        <v>370.22</v>
      </c>
      <c r="L435" s="31"/>
      <c r="M435" s="32">
        <v>4314.07</v>
      </c>
      <c r="N435" s="31"/>
      <c r="O435" s="33">
        <v>71556.44</v>
      </c>
      <c r="AE435" s="9"/>
      <c r="AF435" s="9"/>
      <c r="AG435" s="9"/>
      <c r="AK435" s="2" t="s">
        <v>59</v>
      </c>
      <c r="AL435" s="9"/>
      <c r="AN435" s="9"/>
    </row>
    <row r="436" spans="1:40" customFormat="1" ht="15" x14ac:dyDescent="0.25">
      <c r="A436" s="25"/>
      <c r="B436" s="18"/>
      <c r="C436" s="17"/>
      <c r="D436" s="144" t="s">
        <v>60</v>
      </c>
      <c r="E436" s="144"/>
      <c r="F436" s="144"/>
      <c r="G436" s="19"/>
      <c r="H436" s="20"/>
      <c r="I436" s="20"/>
      <c r="J436" s="20"/>
      <c r="K436" s="27"/>
      <c r="L436" s="20"/>
      <c r="M436" s="21">
        <v>872.4</v>
      </c>
      <c r="N436" s="20"/>
      <c r="O436" s="23">
        <v>39057.35</v>
      </c>
      <c r="AE436" s="9"/>
      <c r="AF436" s="9"/>
      <c r="AG436" s="9"/>
      <c r="AJ436" s="2" t="s">
        <v>60</v>
      </c>
      <c r="AL436" s="9"/>
      <c r="AN436" s="9"/>
    </row>
    <row r="437" spans="1:40" customFormat="1" ht="33.75" x14ac:dyDescent="0.25">
      <c r="A437" s="25"/>
      <c r="B437" s="18"/>
      <c r="C437" s="17" t="s">
        <v>398</v>
      </c>
      <c r="D437" s="144" t="s">
        <v>399</v>
      </c>
      <c r="E437" s="144"/>
      <c r="F437" s="144"/>
      <c r="G437" s="19" t="s">
        <v>63</v>
      </c>
      <c r="H437" s="34">
        <v>103</v>
      </c>
      <c r="I437" s="20"/>
      <c r="J437" s="34">
        <v>103</v>
      </c>
      <c r="K437" s="27"/>
      <c r="L437" s="20"/>
      <c r="M437" s="21">
        <v>898.57</v>
      </c>
      <c r="N437" s="20"/>
      <c r="O437" s="23">
        <v>40229.07</v>
      </c>
      <c r="AE437" s="9"/>
      <c r="AF437" s="9"/>
      <c r="AG437" s="9"/>
      <c r="AJ437" s="2" t="s">
        <v>399</v>
      </c>
      <c r="AL437" s="9"/>
      <c r="AN437" s="9"/>
    </row>
    <row r="438" spans="1:40" customFormat="1" ht="56.25" x14ac:dyDescent="0.25">
      <c r="A438" s="25"/>
      <c r="B438" s="18"/>
      <c r="C438" s="17" t="s">
        <v>400</v>
      </c>
      <c r="D438" s="144" t="s">
        <v>401</v>
      </c>
      <c r="E438" s="144"/>
      <c r="F438" s="144"/>
      <c r="G438" s="19" t="s">
        <v>63</v>
      </c>
      <c r="H438" s="34">
        <v>72</v>
      </c>
      <c r="I438" s="22">
        <v>0.85</v>
      </c>
      <c r="J438" s="35">
        <v>61.2</v>
      </c>
      <c r="K438" s="27"/>
      <c r="L438" s="20"/>
      <c r="M438" s="21">
        <v>533.91</v>
      </c>
      <c r="N438" s="20"/>
      <c r="O438" s="23">
        <v>23903.1</v>
      </c>
      <c r="AE438" s="9"/>
      <c r="AF438" s="9"/>
      <c r="AG438" s="9"/>
      <c r="AJ438" s="2" t="s">
        <v>401</v>
      </c>
      <c r="AL438" s="9"/>
      <c r="AN438" s="9"/>
    </row>
    <row r="439" spans="1:40" customFormat="1" ht="15" x14ac:dyDescent="0.25">
      <c r="A439" s="15"/>
      <c r="B439" s="36"/>
      <c r="C439" s="37"/>
      <c r="D439" s="151" t="s">
        <v>66</v>
      </c>
      <c r="E439" s="151"/>
      <c r="F439" s="151"/>
      <c r="G439" s="11"/>
      <c r="H439" s="38"/>
      <c r="I439" s="38"/>
      <c r="J439" s="38"/>
      <c r="K439" s="39"/>
      <c r="L439" s="38"/>
      <c r="M439" s="40">
        <v>5746.55</v>
      </c>
      <c r="N439" s="31"/>
      <c r="O439" s="41">
        <v>135688.60999999999</v>
      </c>
      <c r="AE439" s="9"/>
      <c r="AF439" s="9"/>
      <c r="AG439" s="9"/>
      <c r="AL439" s="9" t="s">
        <v>66</v>
      </c>
      <c r="AN439" s="9"/>
    </row>
    <row r="440" spans="1:40" customFormat="1" ht="22.5" x14ac:dyDescent="0.25">
      <c r="A440" s="10" t="s">
        <v>409</v>
      </c>
      <c r="B440" s="11" t="s">
        <v>409</v>
      </c>
      <c r="C440" s="12" t="s">
        <v>410</v>
      </c>
      <c r="D440" s="148" t="s">
        <v>411</v>
      </c>
      <c r="E440" s="148"/>
      <c r="F440" s="148"/>
      <c r="G440" s="11" t="s">
        <v>412</v>
      </c>
      <c r="H440" s="11">
        <v>8.11</v>
      </c>
      <c r="I440" s="11" t="s">
        <v>24</v>
      </c>
      <c r="J440" s="11" t="s">
        <v>413</v>
      </c>
      <c r="K440" s="13" t="s">
        <v>414</v>
      </c>
      <c r="L440" s="11"/>
      <c r="M440" s="13" t="s">
        <v>415</v>
      </c>
      <c r="N440" s="11" t="s">
        <v>73</v>
      </c>
      <c r="O440" s="14" t="s">
        <v>416</v>
      </c>
      <c r="AE440" s="9"/>
      <c r="AF440" s="9"/>
      <c r="AG440" s="9" t="s">
        <v>411</v>
      </c>
      <c r="AL440" s="9"/>
      <c r="AN440" s="9"/>
    </row>
    <row r="441" spans="1:40" customFormat="1" ht="15" x14ac:dyDescent="0.25">
      <c r="A441" s="15"/>
      <c r="B441" s="36"/>
      <c r="C441" s="37"/>
      <c r="D441" s="151" t="s">
        <v>66</v>
      </c>
      <c r="E441" s="151"/>
      <c r="F441" s="151"/>
      <c r="G441" s="11"/>
      <c r="H441" s="38"/>
      <c r="I441" s="38"/>
      <c r="J441" s="38"/>
      <c r="K441" s="39"/>
      <c r="L441" s="38"/>
      <c r="M441" s="42">
        <v>472</v>
      </c>
      <c r="N441" s="31"/>
      <c r="O441" s="41">
        <v>3851.52</v>
      </c>
      <c r="AE441" s="9"/>
      <c r="AF441" s="9"/>
      <c r="AG441" s="9"/>
      <c r="AL441" s="9" t="s">
        <v>66</v>
      </c>
      <c r="AN441" s="9"/>
    </row>
    <row r="442" spans="1:40" customFormat="1" ht="22.5" x14ac:dyDescent="0.25">
      <c r="A442" s="10" t="s">
        <v>417</v>
      </c>
      <c r="B442" s="11" t="s">
        <v>417</v>
      </c>
      <c r="C442" s="12" t="s">
        <v>418</v>
      </c>
      <c r="D442" s="148" t="s">
        <v>419</v>
      </c>
      <c r="E442" s="148"/>
      <c r="F442" s="148"/>
      <c r="G442" s="11" t="s">
        <v>412</v>
      </c>
      <c r="H442" s="11">
        <v>8.11</v>
      </c>
      <c r="I442" s="11" t="s">
        <v>24</v>
      </c>
      <c r="J442" s="11" t="s">
        <v>413</v>
      </c>
      <c r="K442" s="13" t="s">
        <v>420</v>
      </c>
      <c r="L442" s="11"/>
      <c r="M442" s="13" t="s">
        <v>421</v>
      </c>
      <c r="N442" s="11" t="s">
        <v>73</v>
      </c>
      <c r="O442" s="14" t="s">
        <v>422</v>
      </c>
      <c r="AE442" s="9"/>
      <c r="AF442" s="9"/>
      <c r="AG442" s="9" t="s">
        <v>419</v>
      </c>
      <c r="AL442" s="9"/>
      <c r="AN442" s="9"/>
    </row>
    <row r="443" spans="1:40" customFormat="1" ht="15" x14ac:dyDescent="0.25">
      <c r="A443" s="15"/>
      <c r="B443" s="36"/>
      <c r="C443" s="37"/>
      <c r="D443" s="151" t="s">
        <v>66</v>
      </c>
      <c r="E443" s="151"/>
      <c r="F443" s="151"/>
      <c r="G443" s="11"/>
      <c r="H443" s="38"/>
      <c r="I443" s="38"/>
      <c r="J443" s="38"/>
      <c r="K443" s="39"/>
      <c r="L443" s="38"/>
      <c r="M443" s="42">
        <v>629.25</v>
      </c>
      <c r="N443" s="31"/>
      <c r="O443" s="41">
        <v>5134.68</v>
      </c>
      <c r="AE443" s="9"/>
      <c r="AF443" s="9"/>
      <c r="AG443" s="9"/>
      <c r="AL443" s="9" t="s">
        <v>66</v>
      </c>
      <c r="AN443" s="9"/>
    </row>
    <row r="444" spans="1:40" customFormat="1" ht="22.5" x14ac:dyDescent="0.25">
      <c r="A444" s="10" t="s">
        <v>423</v>
      </c>
      <c r="B444" s="11" t="s">
        <v>423</v>
      </c>
      <c r="C444" s="12" t="s">
        <v>424</v>
      </c>
      <c r="D444" s="148" t="s">
        <v>425</v>
      </c>
      <c r="E444" s="148"/>
      <c r="F444" s="148"/>
      <c r="G444" s="11" t="s">
        <v>412</v>
      </c>
      <c r="H444" s="11">
        <v>8.11</v>
      </c>
      <c r="I444" s="11" t="s">
        <v>24</v>
      </c>
      <c r="J444" s="11" t="s">
        <v>413</v>
      </c>
      <c r="K444" s="13" t="s">
        <v>426</v>
      </c>
      <c r="L444" s="11"/>
      <c r="M444" s="13" t="s">
        <v>427</v>
      </c>
      <c r="N444" s="11" t="s">
        <v>73</v>
      </c>
      <c r="O444" s="14" t="s">
        <v>428</v>
      </c>
      <c r="AE444" s="9"/>
      <c r="AF444" s="9"/>
      <c r="AG444" s="9" t="s">
        <v>425</v>
      </c>
      <c r="AL444" s="9"/>
      <c r="AN444" s="9"/>
    </row>
    <row r="445" spans="1:40" customFormat="1" ht="15" x14ac:dyDescent="0.25">
      <c r="A445" s="15"/>
      <c r="B445" s="36"/>
      <c r="C445" s="37"/>
      <c r="D445" s="151" t="s">
        <v>66</v>
      </c>
      <c r="E445" s="151"/>
      <c r="F445" s="151"/>
      <c r="G445" s="11"/>
      <c r="H445" s="38"/>
      <c r="I445" s="38"/>
      <c r="J445" s="38"/>
      <c r="K445" s="39"/>
      <c r="L445" s="38"/>
      <c r="M445" s="42">
        <v>476.54</v>
      </c>
      <c r="N445" s="31"/>
      <c r="O445" s="41">
        <v>3888.57</v>
      </c>
      <c r="AE445" s="9"/>
      <c r="AF445" s="9"/>
      <c r="AG445" s="9"/>
      <c r="AL445" s="9" t="s">
        <v>66</v>
      </c>
      <c r="AN445" s="9"/>
    </row>
    <row r="446" spans="1:40" customFormat="1" ht="15" x14ac:dyDescent="0.25">
      <c r="A446" s="145" t="s">
        <v>429</v>
      </c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7"/>
      <c r="AE446" s="9"/>
      <c r="AF446" s="9" t="s">
        <v>429</v>
      </c>
      <c r="AG446" s="9"/>
      <c r="AL446" s="9"/>
      <c r="AN446" s="9"/>
    </row>
    <row r="447" spans="1:40" customFormat="1" ht="34.5" x14ac:dyDescent="0.25">
      <c r="A447" s="10" t="s">
        <v>430</v>
      </c>
      <c r="B447" s="11" t="s">
        <v>430</v>
      </c>
      <c r="C447" s="12" t="s">
        <v>431</v>
      </c>
      <c r="D447" s="148" t="s">
        <v>432</v>
      </c>
      <c r="E447" s="148"/>
      <c r="F447" s="148"/>
      <c r="G447" s="11" t="s">
        <v>396</v>
      </c>
      <c r="H447" s="11">
        <v>0.1827</v>
      </c>
      <c r="I447" s="11" t="s">
        <v>24</v>
      </c>
      <c r="J447" s="11" t="s">
        <v>433</v>
      </c>
      <c r="K447" s="13"/>
      <c r="L447" s="11"/>
      <c r="M447" s="13"/>
      <c r="N447" s="11"/>
      <c r="O447" s="14"/>
      <c r="AE447" s="9"/>
      <c r="AF447" s="9"/>
      <c r="AG447" s="9" t="s">
        <v>432</v>
      </c>
      <c r="AL447" s="9"/>
      <c r="AN447" s="9"/>
    </row>
    <row r="448" spans="1:40" customFormat="1" ht="33.75" x14ac:dyDescent="0.25">
      <c r="A448" s="15"/>
      <c r="B448" s="16"/>
      <c r="C448" s="17" t="s">
        <v>113</v>
      </c>
      <c r="D448" s="149" t="s">
        <v>114</v>
      </c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50"/>
      <c r="AE448" s="9"/>
      <c r="AF448" s="9"/>
      <c r="AG448" s="9"/>
      <c r="AH448" s="2" t="s">
        <v>114</v>
      </c>
      <c r="AL448" s="9"/>
      <c r="AN448" s="9"/>
    </row>
    <row r="449" spans="1:40" customFormat="1" ht="57" x14ac:dyDescent="0.25">
      <c r="A449" s="15"/>
      <c r="B449" s="16"/>
      <c r="C449" s="17" t="s">
        <v>47</v>
      </c>
      <c r="D449" s="149" t="s">
        <v>48</v>
      </c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50"/>
      <c r="AE449" s="9"/>
      <c r="AF449" s="9"/>
      <c r="AG449" s="9"/>
      <c r="AH449" s="2" t="s">
        <v>48</v>
      </c>
      <c r="AL449" s="9"/>
      <c r="AN449" s="9"/>
    </row>
    <row r="450" spans="1:40" customFormat="1" ht="15" x14ac:dyDescent="0.25">
      <c r="A450" s="15"/>
      <c r="B450" s="18"/>
      <c r="C450" s="17" t="s">
        <v>24</v>
      </c>
      <c r="D450" s="144" t="s">
        <v>49</v>
      </c>
      <c r="E450" s="144"/>
      <c r="F450" s="144"/>
      <c r="G450" s="19"/>
      <c r="H450" s="20"/>
      <c r="I450" s="20"/>
      <c r="J450" s="20"/>
      <c r="K450" s="24">
        <v>1081</v>
      </c>
      <c r="L450" s="44">
        <v>1.3225</v>
      </c>
      <c r="M450" s="21">
        <v>261.19</v>
      </c>
      <c r="N450" s="22">
        <v>44.77</v>
      </c>
      <c r="O450" s="23">
        <v>11693.48</v>
      </c>
      <c r="AE450" s="9"/>
      <c r="AF450" s="9"/>
      <c r="AG450" s="9"/>
      <c r="AI450" s="2" t="s">
        <v>49</v>
      </c>
      <c r="AL450" s="9"/>
      <c r="AN450" s="9"/>
    </row>
    <row r="451" spans="1:40" customFormat="1" ht="15" x14ac:dyDescent="0.25">
      <c r="A451" s="15"/>
      <c r="B451" s="18"/>
      <c r="C451" s="17" t="s">
        <v>50</v>
      </c>
      <c r="D451" s="144" t="s">
        <v>51</v>
      </c>
      <c r="E451" s="144"/>
      <c r="F451" s="144"/>
      <c r="G451" s="19"/>
      <c r="H451" s="20"/>
      <c r="I451" s="20"/>
      <c r="J451" s="20"/>
      <c r="K451" s="21">
        <v>916.93</v>
      </c>
      <c r="L451" s="44">
        <v>1.4375</v>
      </c>
      <c r="M451" s="21">
        <v>240.81</v>
      </c>
      <c r="N451" s="22">
        <v>13.24</v>
      </c>
      <c r="O451" s="23">
        <v>3188.32</v>
      </c>
      <c r="AE451" s="9"/>
      <c r="AF451" s="9"/>
      <c r="AG451" s="9"/>
      <c r="AI451" s="2" t="s">
        <v>51</v>
      </c>
      <c r="AL451" s="9"/>
      <c r="AN451" s="9"/>
    </row>
    <row r="452" spans="1:40" customFormat="1" ht="15" x14ac:dyDescent="0.25">
      <c r="A452" s="15"/>
      <c r="B452" s="18"/>
      <c r="C452" s="17" t="s">
        <v>52</v>
      </c>
      <c r="D452" s="144" t="s">
        <v>53</v>
      </c>
      <c r="E452" s="144"/>
      <c r="F452" s="144"/>
      <c r="G452" s="19"/>
      <c r="H452" s="20"/>
      <c r="I452" s="20"/>
      <c r="J452" s="20"/>
      <c r="K452" s="21">
        <v>122.99</v>
      </c>
      <c r="L452" s="44">
        <v>1.4375</v>
      </c>
      <c r="M452" s="21">
        <v>32.299999999999997</v>
      </c>
      <c r="N452" s="22">
        <v>44.77</v>
      </c>
      <c r="O452" s="23">
        <v>1446.07</v>
      </c>
      <c r="AE452" s="9"/>
      <c r="AF452" s="9"/>
      <c r="AG452" s="9"/>
      <c r="AI452" s="2" t="s">
        <v>53</v>
      </c>
      <c r="AL452" s="9"/>
      <c r="AN452" s="9"/>
    </row>
    <row r="453" spans="1:40" customFormat="1" ht="15" x14ac:dyDescent="0.25">
      <c r="A453" s="15"/>
      <c r="B453" s="18"/>
      <c r="C453" s="17" t="s">
        <v>54</v>
      </c>
      <c r="D453" s="144" t="s">
        <v>55</v>
      </c>
      <c r="E453" s="144"/>
      <c r="F453" s="144"/>
      <c r="G453" s="19"/>
      <c r="H453" s="20"/>
      <c r="I453" s="20"/>
      <c r="J453" s="20"/>
      <c r="K453" s="21">
        <v>0.24</v>
      </c>
      <c r="L453" s="20"/>
      <c r="M453" s="21">
        <v>0.04</v>
      </c>
      <c r="N453" s="22">
        <v>8.16</v>
      </c>
      <c r="O453" s="49">
        <v>0.33</v>
      </c>
      <c r="AE453" s="9"/>
      <c r="AF453" s="9"/>
      <c r="AG453" s="9"/>
      <c r="AI453" s="2" t="s">
        <v>55</v>
      </c>
      <c r="AL453" s="9"/>
      <c r="AN453" s="9"/>
    </row>
    <row r="454" spans="1:40" customFormat="1" ht="15" x14ac:dyDescent="0.25">
      <c r="A454" s="25"/>
      <c r="B454" s="18"/>
      <c r="C454" s="17"/>
      <c r="D454" s="144" t="s">
        <v>56</v>
      </c>
      <c r="E454" s="144"/>
      <c r="F454" s="144"/>
      <c r="G454" s="19" t="s">
        <v>57</v>
      </c>
      <c r="H454" s="34">
        <v>115</v>
      </c>
      <c r="I454" s="44">
        <v>1.3225</v>
      </c>
      <c r="J454" s="26">
        <v>27.7863863</v>
      </c>
      <c r="K454" s="27"/>
      <c r="L454" s="20"/>
      <c r="M454" s="27"/>
      <c r="N454" s="20"/>
      <c r="O454" s="28"/>
      <c r="AE454" s="9"/>
      <c r="AF454" s="9"/>
      <c r="AG454" s="9"/>
      <c r="AJ454" s="2" t="s">
        <v>56</v>
      </c>
      <c r="AL454" s="9"/>
      <c r="AN454" s="9"/>
    </row>
    <row r="455" spans="1:40" customFormat="1" ht="15" x14ac:dyDescent="0.25">
      <c r="A455" s="25"/>
      <c r="B455" s="18"/>
      <c r="C455" s="17"/>
      <c r="D455" s="144" t="s">
        <v>58</v>
      </c>
      <c r="E455" s="144"/>
      <c r="F455" s="144"/>
      <c r="G455" s="19" t="s">
        <v>57</v>
      </c>
      <c r="H455" s="35">
        <v>9.9</v>
      </c>
      <c r="I455" s="44">
        <v>1.4375</v>
      </c>
      <c r="J455" s="26">
        <v>2.6000494000000001</v>
      </c>
      <c r="K455" s="27"/>
      <c r="L455" s="20"/>
      <c r="M455" s="27"/>
      <c r="N455" s="20"/>
      <c r="O455" s="28"/>
      <c r="AE455" s="9"/>
      <c r="AF455" s="9"/>
      <c r="AG455" s="9"/>
      <c r="AJ455" s="2" t="s">
        <v>58</v>
      </c>
      <c r="AL455" s="9"/>
      <c r="AN455" s="9"/>
    </row>
    <row r="456" spans="1:40" customFormat="1" ht="15" x14ac:dyDescent="0.25">
      <c r="A456" s="29"/>
      <c r="B456" s="19"/>
      <c r="C456" s="17"/>
      <c r="D456" s="152" t="s">
        <v>59</v>
      </c>
      <c r="E456" s="152"/>
      <c r="F456" s="152"/>
      <c r="G456" s="30"/>
      <c r="H456" s="31"/>
      <c r="I456" s="31"/>
      <c r="J456" s="31"/>
      <c r="K456" s="32">
        <v>1998.17</v>
      </c>
      <c r="L456" s="31"/>
      <c r="M456" s="47">
        <v>502.04</v>
      </c>
      <c r="N456" s="31"/>
      <c r="O456" s="33">
        <v>14882.13</v>
      </c>
      <c r="AE456" s="9"/>
      <c r="AF456" s="9"/>
      <c r="AG456" s="9"/>
      <c r="AK456" s="2" t="s">
        <v>59</v>
      </c>
      <c r="AL456" s="9"/>
      <c r="AN456" s="9"/>
    </row>
    <row r="457" spans="1:40" customFormat="1" ht="15" x14ac:dyDescent="0.25">
      <c r="A457" s="25"/>
      <c r="B457" s="18"/>
      <c r="C457" s="17"/>
      <c r="D457" s="144" t="s">
        <v>60</v>
      </c>
      <c r="E457" s="144"/>
      <c r="F457" s="144"/>
      <c r="G457" s="19"/>
      <c r="H457" s="20"/>
      <c r="I457" s="20"/>
      <c r="J457" s="20"/>
      <c r="K457" s="27"/>
      <c r="L457" s="20"/>
      <c r="M457" s="21">
        <v>293.49</v>
      </c>
      <c r="N457" s="20"/>
      <c r="O457" s="23">
        <v>13139.55</v>
      </c>
      <c r="AE457" s="9"/>
      <c r="AF457" s="9"/>
      <c r="AG457" s="9"/>
      <c r="AJ457" s="2" t="s">
        <v>60</v>
      </c>
      <c r="AL457" s="9"/>
      <c r="AN457" s="9"/>
    </row>
    <row r="458" spans="1:40" customFormat="1" ht="34.5" x14ac:dyDescent="0.25">
      <c r="A458" s="25"/>
      <c r="B458" s="18"/>
      <c r="C458" s="17" t="s">
        <v>434</v>
      </c>
      <c r="D458" s="144" t="s">
        <v>435</v>
      </c>
      <c r="E458" s="144"/>
      <c r="F458" s="144"/>
      <c r="G458" s="19" t="s">
        <v>63</v>
      </c>
      <c r="H458" s="34">
        <v>113</v>
      </c>
      <c r="I458" s="20"/>
      <c r="J458" s="34">
        <v>113</v>
      </c>
      <c r="K458" s="27"/>
      <c r="L458" s="20"/>
      <c r="M458" s="21">
        <v>331.64</v>
      </c>
      <c r="N458" s="20"/>
      <c r="O458" s="23">
        <v>14847.69</v>
      </c>
      <c r="AE458" s="9"/>
      <c r="AF458" s="9"/>
      <c r="AG458" s="9"/>
      <c r="AJ458" s="2" t="s">
        <v>435</v>
      </c>
      <c r="AL458" s="9"/>
      <c r="AN458" s="9"/>
    </row>
    <row r="459" spans="1:40" customFormat="1" ht="56.25" x14ac:dyDescent="0.25">
      <c r="A459" s="25"/>
      <c r="B459" s="18"/>
      <c r="C459" s="17" t="s">
        <v>436</v>
      </c>
      <c r="D459" s="144" t="s">
        <v>437</v>
      </c>
      <c r="E459" s="144"/>
      <c r="F459" s="144"/>
      <c r="G459" s="19" t="s">
        <v>63</v>
      </c>
      <c r="H459" s="34">
        <v>77</v>
      </c>
      <c r="I459" s="22">
        <v>0.85</v>
      </c>
      <c r="J459" s="22">
        <v>65.45</v>
      </c>
      <c r="K459" s="27"/>
      <c r="L459" s="20"/>
      <c r="M459" s="21">
        <v>192.09</v>
      </c>
      <c r="N459" s="20"/>
      <c r="O459" s="23">
        <v>8599.84</v>
      </c>
      <c r="AE459" s="9"/>
      <c r="AF459" s="9"/>
      <c r="AG459" s="9"/>
      <c r="AJ459" s="2" t="s">
        <v>437</v>
      </c>
      <c r="AL459" s="9"/>
      <c r="AN459" s="9"/>
    </row>
    <row r="460" spans="1:40" customFormat="1" ht="15" x14ac:dyDescent="0.25">
      <c r="A460" s="15"/>
      <c r="B460" s="36"/>
      <c r="C460" s="37"/>
      <c r="D460" s="151" t="s">
        <v>66</v>
      </c>
      <c r="E460" s="151"/>
      <c r="F460" s="151"/>
      <c r="G460" s="11"/>
      <c r="H460" s="38"/>
      <c r="I460" s="38"/>
      <c r="J460" s="38"/>
      <c r="K460" s="39"/>
      <c r="L460" s="38"/>
      <c r="M460" s="40">
        <v>1025.77</v>
      </c>
      <c r="N460" s="31"/>
      <c r="O460" s="41">
        <v>38329.660000000003</v>
      </c>
      <c r="AE460" s="9"/>
      <c r="AF460" s="9"/>
      <c r="AG460" s="9"/>
      <c r="AL460" s="9" t="s">
        <v>66</v>
      </c>
      <c r="AN460" s="9"/>
    </row>
    <row r="461" spans="1:40" customFormat="1" ht="33.75" x14ac:dyDescent="0.25">
      <c r="A461" s="83" t="s">
        <v>438</v>
      </c>
      <c r="B461" s="84" t="s">
        <v>438</v>
      </c>
      <c r="C461" s="85" t="s">
        <v>848</v>
      </c>
      <c r="D461" s="153" t="s">
        <v>233</v>
      </c>
      <c r="E461" s="153"/>
      <c r="F461" s="153"/>
      <c r="G461" s="84" t="s">
        <v>91</v>
      </c>
      <c r="H461" s="84">
        <v>9.9000000000000005E-2</v>
      </c>
      <c r="I461" s="84" t="s">
        <v>24</v>
      </c>
      <c r="J461" s="84" t="s">
        <v>439</v>
      </c>
      <c r="K461" s="86" t="s">
        <v>235</v>
      </c>
      <c r="L461" s="84" t="s">
        <v>236</v>
      </c>
      <c r="M461" s="86" t="s">
        <v>440</v>
      </c>
      <c r="N461" s="84" t="s">
        <v>73</v>
      </c>
      <c r="O461" s="87" t="s">
        <v>441</v>
      </c>
      <c r="P461" s="88"/>
      <c r="Q461" s="88"/>
      <c r="AE461" s="9"/>
      <c r="AF461" s="9"/>
      <c r="AG461" s="9" t="s">
        <v>233</v>
      </c>
      <c r="AL461" s="9"/>
      <c r="AN461" s="9"/>
    </row>
    <row r="462" spans="1:40" customFormat="1" ht="15" x14ac:dyDescent="0.25">
      <c r="A462" s="48"/>
      <c r="B462" s="36"/>
      <c r="C462" s="37"/>
      <c r="D462" s="144" t="s">
        <v>239</v>
      </c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54"/>
      <c r="AE462" s="9"/>
      <c r="AF462" s="9"/>
      <c r="AG462" s="9"/>
      <c r="AL462" s="9"/>
      <c r="AM462" s="2" t="s">
        <v>239</v>
      </c>
      <c r="AN462" s="9"/>
    </row>
    <row r="463" spans="1:40" customFormat="1" ht="15" x14ac:dyDescent="0.25">
      <c r="A463" s="15"/>
      <c r="B463" s="16"/>
      <c r="C463" s="17"/>
      <c r="D463" s="149" t="s">
        <v>240</v>
      </c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50"/>
      <c r="AE463" s="9"/>
      <c r="AF463" s="9"/>
      <c r="AG463" s="9"/>
      <c r="AH463" s="2" t="s">
        <v>240</v>
      </c>
      <c r="AL463" s="9"/>
      <c r="AN463" s="9"/>
    </row>
    <row r="464" spans="1:40" customFormat="1" ht="15" x14ac:dyDescent="0.25">
      <c r="A464" s="15"/>
      <c r="B464" s="36"/>
      <c r="C464" s="37"/>
      <c r="D464" s="151" t="s">
        <v>66</v>
      </c>
      <c r="E464" s="151"/>
      <c r="F464" s="151"/>
      <c r="G464" s="11"/>
      <c r="H464" s="38"/>
      <c r="I464" s="38"/>
      <c r="J464" s="38"/>
      <c r="K464" s="39"/>
      <c r="L464" s="38"/>
      <c r="M464" s="42">
        <v>10.02</v>
      </c>
      <c r="N464" s="31"/>
      <c r="O464" s="43">
        <v>81.760000000000005</v>
      </c>
      <c r="AE464" s="9"/>
      <c r="AF464" s="9"/>
      <c r="AG464" s="9"/>
      <c r="AL464" s="9" t="s">
        <v>66</v>
      </c>
      <c r="AN464" s="9"/>
    </row>
    <row r="465" spans="1:40" customFormat="1" ht="23.25" x14ac:dyDescent="0.25">
      <c r="A465" s="10" t="s">
        <v>442</v>
      </c>
      <c r="B465" s="11" t="s">
        <v>442</v>
      </c>
      <c r="C465" s="12" t="s">
        <v>443</v>
      </c>
      <c r="D465" s="148" t="s">
        <v>444</v>
      </c>
      <c r="E465" s="148"/>
      <c r="F465" s="148"/>
      <c r="G465" s="11" t="s">
        <v>69</v>
      </c>
      <c r="H465" s="11">
        <v>0.99</v>
      </c>
      <c r="I465" s="11" t="s">
        <v>24</v>
      </c>
      <c r="J465" s="11" t="s">
        <v>445</v>
      </c>
      <c r="K465" s="13" t="s">
        <v>446</v>
      </c>
      <c r="L465" s="11"/>
      <c r="M465" s="13" t="s">
        <v>447</v>
      </c>
      <c r="N465" s="11" t="s">
        <v>73</v>
      </c>
      <c r="O465" s="14" t="s">
        <v>448</v>
      </c>
      <c r="AE465" s="9"/>
      <c r="AF465" s="9"/>
      <c r="AG465" s="9" t="s">
        <v>444</v>
      </c>
      <c r="AL465" s="9"/>
      <c r="AN465" s="9"/>
    </row>
    <row r="466" spans="1:40" customFormat="1" ht="15" x14ac:dyDescent="0.25">
      <c r="A466" s="15"/>
      <c r="B466" s="36"/>
      <c r="C466" s="37"/>
      <c r="D466" s="151" t="s">
        <v>66</v>
      </c>
      <c r="E466" s="151"/>
      <c r="F466" s="151"/>
      <c r="G466" s="11"/>
      <c r="H466" s="38"/>
      <c r="I466" s="38"/>
      <c r="J466" s="38"/>
      <c r="K466" s="39"/>
      <c r="L466" s="38"/>
      <c r="M466" s="42">
        <v>562.6</v>
      </c>
      <c r="N466" s="31"/>
      <c r="O466" s="41">
        <v>4590.82</v>
      </c>
      <c r="AE466" s="9"/>
      <c r="AF466" s="9"/>
      <c r="AG466" s="9"/>
      <c r="AL466" s="9" t="s">
        <v>66</v>
      </c>
      <c r="AN466" s="9"/>
    </row>
    <row r="467" spans="1:40" customFormat="1" ht="22.5" x14ac:dyDescent="0.25">
      <c r="A467" s="10" t="s">
        <v>449</v>
      </c>
      <c r="B467" s="11" t="s">
        <v>449</v>
      </c>
      <c r="C467" s="12" t="s">
        <v>450</v>
      </c>
      <c r="D467" s="148" t="s">
        <v>451</v>
      </c>
      <c r="E467" s="148"/>
      <c r="F467" s="148"/>
      <c r="G467" s="11" t="s">
        <v>223</v>
      </c>
      <c r="H467" s="11">
        <v>18.64</v>
      </c>
      <c r="I467" s="11" t="s">
        <v>24</v>
      </c>
      <c r="J467" s="11" t="s">
        <v>452</v>
      </c>
      <c r="K467" s="13" t="s">
        <v>453</v>
      </c>
      <c r="L467" s="11"/>
      <c r="M467" s="13" t="s">
        <v>454</v>
      </c>
      <c r="N467" s="11" t="s">
        <v>73</v>
      </c>
      <c r="O467" s="14" t="s">
        <v>455</v>
      </c>
      <c r="AE467" s="9"/>
      <c r="AF467" s="9"/>
      <c r="AG467" s="9" t="s">
        <v>451</v>
      </c>
      <c r="AL467" s="9"/>
      <c r="AN467" s="9"/>
    </row>
    <row r="468" spans="1:40" customFormat="1" ht="15" x14ac:dyDescent="0.25">
      <c r="A468" s="15"/>
      <c r="B468" s="36"/>
      <c r="C468" s="37"/>
      <c r="D468" s="151" t="s">
        <v>66</v>
      </c>
      <c r="E468" s="151"/>
      <c r="F468" s="151"/>
      <c r="G468" s="11"/>
      <c r="H468" s="38"/>
      <c r="I468" s="38"/>
      <c r="J468" s="38"/>
      <c r="K468" s="39"/>
      <c r="L468" s="38"/>
      <c r="M468" s="40">
        <v>5308.67</v>
      </c>
      <c r="N468" s="31"/>
      <c r="O468" s="41">
        <v>43318.75</v>
      </c>
      <c r="AE468" s="9"/>
      <c r="AF468" s="9"/>
      <c r="AG468" s="9"/>
      <c r="AL468" s="9" t="s">
        <v>66</v>
      </c>
      <c r="AN468" s="9"/>
    </row>
    <row r="469" spans="1:40" customFormat="1" ht="15" x14ac:dyDescent="0.25">
      <c r="A469" s="145" t="s">
        <v>456</v>
      </c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7"/>
      <c r="AE469" s="9"/>
      <c r="AF469" s="9" t="s">
        <v>456</v>
      </c>
      <c r="AG469" s="9"/>
      <c r="AL469" s="9"/>
      <c r="AN469" s="9"/>
    </row>
    <row r="470" spans="1:40" customFormat="1" ht="34.5" x14ac:dyDescent="0.25">
      <c r="A470" s="10" t="s">
        <v>457</v>
      </c>
      <c r="B470" s="11" t="s">
        <v>457</v>
      </c>
      <c r="C470" s="12" t="s">
        <v>458</v>
      </c>
      <c r="D470" s="148" t="s">
        <v>459</v>
      </c>
      <c r="E470" s="148"/>
      <c r="F470" s="148"/>
      <c r="G470" s="11" t="s">
        <v>91</v>
      </c>
      <c r="H470" s="11">
        <v>47.36</v>
      </c>
      <c r="I470" s="11" t="s">
        <v>24</v>
      </c>
      <c r="J470" s="11" t="s">
        <v>460</v>
      </c>
      <c r="K470" s="13"/>
      <c r="L470" s="11"/>
      <c r="M470" s="13"/>
      <c r="N470" s="11"/>
      <c r="O470" s="14"/>
      <c r="AE470" s="9"/>
      <c r="AF470" s="9"/>
      <c r="AG470" s="9" t="s">
        <v>459</v>
      </c>
      <c r="AL470" s="9"/>
      <c r="AN470" s="9"/>
    </row>
    <row r="471" spans="1:40" customFormat="1" ht="33.75" x14ac:dyDescent="0.25">
      <c r="A471" s="15"/>
      <c r="B471" s="16"/>
      <c r="C471" s="17" t="s">
        <v>113</v>
      </c>
      <c r="D471" s="149" t="s">
        <v>114</v>
      </c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50"/>
      <c r="AE471" s="9"/>
      <c r="AF471" s="9"/>
      <c r="AG471" s="9"/>
      <c r="AH471" s="2" t="s">
        <v>114</v>
      </c>
      <c r="AL471" s="9"/>
      <c r="AN471" s="9"/>
    </row>
    <row r="472" spans="1:40" customFormat="1" ht="57" x14ac:dyDescent="0.25">
      <c r="A472" s="15"/>
      <c r="B472" s="16"/>
      <c r="C472" s="17" t="s">
        <v>47</v>
      </c>
      <c r="D472" s="149" t="s">
        <v>48</v>
      </c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50"/>
      <c r="AE472" s="9"/>
      <c r="AF472" s="9"/>
      <c r="AG472" s="9"/>
      <c r="AH472" s="2" t="s">
        <v>48</v>
      </c>
      <c r="AL472" s="9"/>
      <c r="AN472" s="9"/>
    </row>
    <row r="473" spans="1:40" customFormat="1" ht="15" x14ac:dyDescent="0.25">
      <c r="A473" s="15"/>
      <c r="B473" s="18"/>
      <c r="C473" s="17" t="s">
        <v>24</v>
      </c>
      <c r="D473" s="144" t="s">
        <v>49</v>
      </c>
      <c r="E473" s="144"/>
      <c r="F473" s="144"/>
      <c r="G473" s="19"/>
      <c r="H473" s="20"/>
      <c r="I473" s="20"/>
      <c r="J473" s="20"/>
      <c r="K473" s="21">
        <v>182.51</v>
      </c>
      <c r="L473" s="44">
        <v>1.3225</v>
      </c>
      <c r="M473" s="24">
        <v>11431.26</v>
      </c>
      <c r="N473" s="22">
        <v>44.77</v>
      </c>
      <c r="O473" s="23">
        <v>511777.51</v>
      </c>
      <c r="AE473" s="9"/>
      <c r="AF473" s="9"/>
      <c r="AG473" s="9"/>
      <c r="AI473" s="2" t="s">
        <v>49</v>
      </c>
      <c r="AL473" s="9"/>
      <c r="AN473" s="9"/>
    </row>
    <row r="474" spans="1:40" customFormat="1" ht="15" x14ac:dyDescent="0.25">
      <c r="A474" s="15"/>
      <c r="B474" s="18"/>
      <c r="C474" s="17" t="s">
        <v>50</v>
      </c>
      <c r="D474" s="144" t="s">
        <v>51</v>
      </c>
      <c r="E474" s="144"/>
      <c r="F474" s="144"/>
      <c r="G474" s="19"/>
      <c r="H474" s="20"/>
      <c r="I474" s="20"/>
      <c r="J474" s="20"/>
      <c r="K474" s="21">
        <v>329.09</v>
      </c>
      <c r="L474" s="44">
        <v>1.4375</v>
      </c>
      <c r="M474" s="24">
        <v>22404.45</v>
      </c>
      <c r="N474" s="22">
        <v>13.24</v>
      </c>
      <c r="O474" s="23">
        <v>296634.92</v>
      </c>
      <c r="AE474" s="9"/>
      <c r="AF474" s="9"/>
      <c r="AG474" s="9"/>
      <c r="AI474" s="2" t="s">
        <v>51</v>
      </c>
      <c r="AL474" s="9"/>
      <c r="AN474" s="9"/>
    </row>
    <row r="475" spans="1:40" customFormat="1" ht="15" x14ac:dyDescent="0.25">
      <c r="A475" s="15"/>
      <c r="B475" s="18"/>
      <c r="C475" s="17" t="s">
        <v>52</v>
      </c>
      <c r="D475" s="144" t="s">
        <v>53</v>
      </c>
      <c r="E475" s="144"/>
      <c r="F475" s="144"/>
      <c r="G475" s="19"/>
      <c r="H475" s="20"/>
      <c r="I475" s="20"/>
      <c r="J475" s="20"/>
      <c r="K475" s="21">
        <v>38.840000000000003</v>
      </c>
      <c r="L475" s="44">
        <v>1.4375</v>
      </c>
      <c r="M475" s="24">
        <v>2644.23</v>
      </c>
      <c r="N475" s="22">
        <v>44.77</v>
      </c>
      <c r="O475" s="23">
        <v>118382.18</v>
      </c>
      <c r="AE475" s="9"/>
      <c r="AF475" s="9"/>
      <c r="AG475" s="9"/>
      <c r="AI475" s="2" t="s">
        <v>53</v>
      </c>
      <c r="AL475" s="9"/>
      <c r="AN475" s="9"/>
    </row>
    <row r="476" spans="1:40" customFormat="1" ht="15" x14ac:dyDescent="0.25">
      <c r="A476" s="15"/>
      <c r="B476" s="18"/>
      <c r="C476" s="17" t="s">
        <v>54</v>
      </c>
      <c r="D476" s="144" t="s">
        <v>55</v>
      </c>
      <c r="E476" s="144"/>
      <c r="F476" s="144"/>
      <c r="G476" s="19"/>
      <c r="H476" s="20"/>
      <c r="I476" s="20"/>
      <c r="J476" s="20"/>
      <c r="K476" s="21">
        <v>830.15</v>
      </c>
      <c r="L476" s="20"/>
      <c r="M476" s="24">
        <v>39315.9</v>
      </c>
      <c r="N476" s="22">
        <v>8.16</v>
      </c>
      <c r="O476" s="23">
        <v>320817.74</v>
      </c>
      <c r="AE476" s="9"/>
      <c r="AF476" s="9"/>
      <c r="AG476" s="9"/>
      <c r="AI476" s="2" t="s">
        <v>55</v>
      </c>
      <c r="AL476" s="9"/>
      <c r="AN476" s="9"/>
    </row>
    <row r="477" spans="1:40" customFormat="1" ht="15" x14ac:dyDescent="0.25">
      <c r="A477" s="25"/>
      <c r="B477" s="18"/>
      <c r="C477" s="17"/>
      <c r="D477" s="144" t="s">
        <v>56</v>
      </c>
      <c r="E477" s="144"/>
      <c r="F477" s="144"/>
      <c r="G477" s="19" t="s">
        <v>57</v>
      </c>
      <c r="H477" s="22">
        <v>22.56</v>
      </c>
      <c r="I477" s="44">
        <v>1.3225</v>
      </c>
      <c r="J477" s="46">
        <v>1413.0140160000001</v>
      </c>
      <c r="K477" s="27"/>
      <c r="L477" s="20"/>
      <c r="M477" s="27"/>
      <c r="N477" s="20"/>
      <c r="O477" s="28"/>
      <c r="AE477" s="9"/>
      <c r="AF477" s="9"/>
      <c r="AG477" s="9"/>
      <c r="AJ477" s="2" t="s">
        <v>56</v>
      </c>
      <c r="AL477" s="9"/>
      <c r="AN477" s="9"/>
    </row>
    <row r="478" spans="1:40" customFormat="1" ht="15" x14ac:dyDescent="0.25">
      <c r="A478" s="25"/>
      <c r="B478" s="18"/>
      <c r="C478" s="17"/>
      <c r="D478" s="144" t="s">
        <v>58</v>
      </c>
      <c r="E478" s="144"/>
      <c r="F478" s="144"/>
      <c r="G478" s="19" t="s">
        <v>57</v>
      </c>
      <c r="H478" s="22">
        <v>2.98</v>
      </c>
      <c r="I478" s="44">
        <v>1.4375</v>
      </c>
      <c r="J478" s="44">
        <v>202.8784</v>
      </c>
      <c r="K478" s="27"/>
      <c r="L478" s="20"/>
      <c r="M478" s="27"/>
      <c r="N478" s="20"/>
      <c r="O478" s="28"/>
      <c r="AE478" s="9"/>
      <c r="AF478" s="9"/>
      <c r="AG478" s="9"/>
      <c r="AJ478" s="2" t="s">
        <v>58</v>
      </c>
      <c r="AL478" s="9"/>
      <c r="AN478" s="9"/>
    </row>
    <row r="479" spans="1:40" customFormat="1" ht="15" x14ac:dyDescent="0.25">
      <c r="A479" s="29"/>
      <c r="B479" s="19"/>
      <c r="C479" s="17"/>
      <c r="D479" s="152" t="s">
        <v>59</v>
      </c>
      <c r="E479" s="152"/>
      <c r="F479" s="152"/>
      <c r="G479" s="30"/>
      <c r="H479" s="31"/>
      <c r="I479" s="31"/>
      <c r="J479" s="31"/>
      <c r="K479" s="32">
        <v>1341.75</v>
      </c>
      <c r="L479" s="31"/>
      <c r="M479" s="32">
        <v>73151.61</v>
      </c>
      <c r="N479" s="31"/>
      <c r="O479" s="33">
        <v>1129230.17</v>
      </c>
      <c r="AE479" s="9"/>
      <c r="AF479" s="9"/>
      <c r="AG479" s="9"/>
      <c r="AK479" s="2" t="s">
        <v>59</v>
      </c>
      <c r="AL479" s="9"/>
      <c r="AN479" s="9"/>
    </row>
    <row r="480" spans="1:40" customFormat="1" ht="15" x14ac:dyDescent="0.25">
      <c r="A480" s="25"/>
      <c r="B480" s="18"/>
      <c r="C480" s="17"/>
      <c r="D480" s="144" t="s">
        <v>60</v>
      </c>
      <c r="E480" s="144"/>
      <c r="F480" s="144"/>
      <c r="G480" s="19"/>
      <c r="H480" s="20"/>
      <c r="I480" s="20"/>
      <c r="J480" s="20"/>
      <c r="K480" s="27"/>
      <c r="L480" s="20"/>
      <c r="M480" s="24">
        <v>14075.49</v>
      </c>
      <c r="N480" s="20"/>
      <c r="O480" s="23">
        <v>630159.68999999994</v>
      </c>
      <c r="AE480" s="9"/>
      <c r="AF480" s="9"/>
      <c r="AG480" s="9"/>
      <c r="AJ480" s="2" t="s">
        <v>60</v>
      </c>
      <c r="AL480" s="9"/>
      <c r="AN480" s="9"/>
    </row>
    <row r="481" spans="1:40" customFormat="1" ht="56.25" x14ac:dyDescent="0.25">
      <c r="A481" s="25"/>
      <c r="B481" s="18"/>
      <c r="C481" s="17" t="s">
        <v>61</v>
      </c>
      <c r="D481" s="144" t="s">
        <v>62</v>
      </c>
      <c r="E481" s="144"/>
      <c r="F481" s="144"/>
      <c r="G481" s="19" t="s">
        <v>63</v>
      </c>
      <c r="H481" s="34">
        <v>147</v>
      </c>
      <c r="I481" s="20"/>
      <c r="J481" s="34">
        <v>147</v>
      </c>
      <c r="K481" s="27"/>
      <c r="L481" s="20"/>
      <c r="M481" s="24">
        <v>20690.97</v>
      </c>
      <c r="N481" s="20"/>
      <c r="O481" s="23">
        <v>926334.74</v>
      </c>
      <c r="AE481" s="9"/>
      <c r="AF481" s="9"/>
      <c r="AG481" s="9"/>
      <c r="AJ481" s="2" t="s">
        <v>62</v>
      </c>
      <c r="AL481" s="9"/>
      <c r="AN481" s="9"/>
    </row>
    <row r="482" spans="1:40" customFormat="1" ht="78.75" x14ac:dyDescent="0.25">
      <c r="A482" s="25"/>
      <c r="B482" s="18"/>
      <c r="C482" s="17" t="s">
        <v>64</v>
      </c>
      <c r="D482" s="144" t="s">
        <v>65</v>
      </c>
      <c r="E482" s="144"/>
      <c r="F482" s="144"/>
      <c r="G482" s="19" t="s">
        <v>63</v>
      </c>
      <c r="H482" s="34">
        <v>134</v>
      </c>
      <c r="I482" s="22">
        <v>0.85</v>
      </c>
      <c r="J482" s="35">
        <v>113.9</v>
      </c>
      <c r="K482" s="27"/>
      <c r="L482" s="20"/>
      <c r="M482" s="24">
        <v>16031.98</v>
      </c>
      <c r="N482" s="20"/>
      <c r="O482" s="23">
        <v>717751.89</v>
      </c>
      <c r="AE482" s="9"/>
      <c r="AF482" s="9"/>
      <c r="AG482" s="9"/>
      <c r="AJ482" s="2" t="s">
        <v>65</v>
      </c>
      <c r="AL482" s="9"/>
      <c r="AN482" s="9"/>
    </row>
    <row r="483" spans="1:40" customFormat="1" ht="15" x14ac:dyDescent="0.25">
      <c r="A483" s="15"/>
      <c r="B483" s="36"/>
      <c r="C483" s="37"/>
      <c r="D483" s="151" t="s">
        <v>66</v>
      </c>
      <c r="E483" s="151"/>
      <c r="F483" s="151"/>
      <c r="G483" s="11"/>
      <c r="H483" s="38"/>
      <c r="I483" s="38"/>
      <c r="J483" s="38"/>
      <c r="K483" s="39"/>
      <c r="L483" s="38"/>
      <c r="M483" s="40">
        <v>109874.56</v>
      </c>
      <c r="N483" s="31"/>
      <c r="O483" s="41">
        <v>2773316.8</v>
      </c>
      <c r="AE483" s="9"/>
      <c r="AF483" s="9"/>
      <c r="AG483" s="9"/>
      <c r="AL483" s="9" t="s">
        <v>66</v>
      </c>
      <c r="AN483" s="9"/>
    </row>
    <row r="484" spans="1:40" customFormat="1" ht="33.75" x14ac:dyDescent="0.25">
      <c r="A484" s="83" t="s">
        <v>461</v>
      </c>
      <c r="B484" s="84" t="s">
        <v>461</v>
      </c>
      <c r="C484" s="85" t="s">
        <v>851</v>
      </c>
      <c r="D484" s="153" t="s">
        <v>462</v>
      </c>
      <c r="E484" s="153"/>
      <c r="F484" s="153"/>
      <c r="G484" s="84" t="s">
        <v>325</v>
      </c>
      <c r="H484" s="84">
        <v>506</v>
      </c>
      <c r="I484" s="84" t="s">
        <v>24</v>
      </c>
      <c r="J484" s="84" t="s">
        <v>463</v>
      </c>
      <c r="K484" s="86" t="s">
        <v>464</v>
      </c>
      <c r="L484" s="84" t="s">
        <v>465</v>
      </c>
      <c r="M484" s="86" t="s">
        <v>466</v>
      </c>
      <c r="N484" s="84" t="s">
        <v>73</v>
      </c>
      <c r="O484" s="87" t="s">
        <v>467</v>
      </c>
      <c r="P484" s="88"/>
      <c r="Q484" s="88"/>
      <c r="AE484" s="9"/>
      <c r="AF484" s="9"/>
      <c r="AG484" s="9" t="s">
        <v>462</v>
      </c>
      <c r="AL484" s="9"/>
      <c r="AN484" s="9"/>
    </row>
    <row r="485" spans="1:40" customFormat="1" ht="15" x14ac:dyDescent="0.25">
      <c r="A485" s="48"/>
      <c r="B485" s="36"/>
      <c r="C485" s="37"/>
      <c r="D485" s="144" t="s">
        <v>468</v>
      </c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54"/>
      <c r="AE485" s="9"/>
      <c r="AF485" s="9"/>
      <c r="AG485" s="9"/>
      <c r="AL485" s="9"/>
      <c r="AM485" s="2" t="s">
        <v>468</v>
      </c>
      <c r="AN485" s="9"/>
    </row>
    <row r="486" spans="1:40" customFormat="1" ht="15" x14ac:dyDescent="0.25">
      <c r="A486" s="15"/>
      <c r="B486" s="16"/>
      <c r="C486" s="17"/>
      <c r="D486" s="149" t="s">
        <v>347</v>
      </c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50"/>
      <c r="AE486" s="9"/>
      <c r="AF486" s="9"/>
      <c r="AG486" s="9"/>
      <c r="AH486" s="2" t="s">
        <v>347</v>
      </c>
      <c r="AL486" s="9"/>
      <c r="AN486" s="9"/>
    </row>
    <row r="487" spans="1:40" customFormat="1" ht="15" x14ac:dyDescent="0.25">
      <c r="A487" s="15"/>
      <c r="B487" s="16"/>
      <c r="C487" s="17"/>
      <c r="D487" s="149" t="s">
        <v>469</v>
      </c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50"/>
      <c r="AE487" s="9"/>
      <c r="AF487" s="9"/>
      <c r="AG487" s="9"/>
      <c r="AH487" s="2" t="s">
        <v>469</v>
      </c>
      <c r="AL487" s="9"/>
      <c r="AN487" s="9"/>
    </row>
    <row r="488" spans="1:40" customFormat="1" ht="15" x14ac:dyDescent="0.25">
      <c r="A488" s="15"/>
      <c r="B488" s="36"/>
      <c r="C488" s="37"/>
      <c r="D488" s="151" t="s">
        <v>66</v>
      </c>
      <c r="E488" s="151"/>
      <c r="F488" s="151"/>
      <c r="G488" s="11"/>
      <c r="H488" s="38"/>
      <c r="I488" s="38"/>
      <c r="J488" s="38"/>
      <c r="K488" s="39"/>
      <c r="L488" s="38"/>
      <c r="M488" s="40">
        <v>406778.32</v>
      </c>
      <c r="N488" s="31"/>
      <c r="O488" s="41">
        <v>3319311.09</v>
      </c>
      <c r="AE488" s="9"/>
      <c r="AF488" s="9"/>
      <c r="AG488" s="9"/>
      <c r="AL488" s="9" t="s">
        <v>66</v>
      </c>
      <c r="AN488" s="9"/>
    </row>
    <row r="489" spans="1:40" customFormat="1" ht="23.25" x14ac:dyDescent="0.25">
      <c r="A489" s="10" t="s">
        <v>470</v>
      </c>
      <c r="B489" s="11" t="s">
        <v>470</v>
      </c>
      <c r="C489" s="12" t="s">
        <v>471</v>
      </c>
      <c r="D489" s="148" t="s">
        <v>472</v>
      </c>
      <c r="E489" s="148"/>
      <c r="F489" s="148"/>
      <c r="G489" s="11" t="s">
        <v>69</v>
      </c>
      <c r="H489" s="11">
        <v>17.059999999999999</v>
      </c>
      <c r="I489" s="11" t="s">
        <v>24</v>
      </c>
      <c r="J489" s="11" t="s">
        <v>473</v>
      </c>
      <c r="K489" s="13"/>
      <c r="L489" s="11"/>
      <c r="M489" s="13"/>
      <c r="N489" s="11"/>
      <c r="O489" s="14"/>
      <c r="AE489" s="9"/>
      <c r="AF489" s="9"/>
      <c r="AG489" s="9" t="s">
        <v>472</v>
      </c>
      <c r="AL489" s="9"/>
      <c r="AN489" s="9"/>
    </row>
    <row r="490" spans="1:40" customFormat="1" ht="33.75" x14ac:dyDescent="0.25">
      <c r="A490" s="15"/>
      <c r="B490" s="16"/>
      <c r="C490" s="17" t="s">
        <v>113</v>
      </c>
      <c r="D490" s="149" t="s">
        <v>114</v>
      </c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50"/>
      <c r="AE490" s="9"/>
      <c r="AF490" s="9"/>
      <c r="AG490" s="9"/>
      <c r="AH490" s="2" t="s">
        <v>114</v>
      </c>
      <c r="AL490" s="9"/>
      <c r="AN490" s="9"/>
    </row>
    <row r="491" spans="1:40" customFormat="1" ht="57" x14ac:dyDescent="0.25">
      <c r="A491" s="15"/>
      <c r="B491" s="16"/>
      <c r="C491" s="17" t="s">
        <v>47</v>
      </c>
      <c r="D491" s="149" t="s">
        <v>48</v>
      </c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50"/>
      <c r="AE491" s="9"/>
      <c r="AF491" s="9"/>
      <c r="AG491" s="9"/>
      <c r="AH491" s="2" t="s">
        <v>48</v>
      </c>
      <c r="AL491" s="9"/>
      <c r="AN491" s="9"/>
    </row>
    <row r="492" spans="1:40" customFormat="1" ht="15" x14ac:dyDescent="0.25">
      <c r="A492" s="15"/>
      <c r="B492" s="18"/>
      <c r="C492" s="17" t="s">
        <v>24</v>
      </c>
      <c r="D492" s="144" t="s">
        <v>49</v>
      </c>
      <c r="E492" s="144"/>
      <c r="F492" s="144"/>
      <c r="G492" s="19"/>
      <c r="H492" s="20"/>
      <c r="I492" s="20"/>
      <c r="J492" s="20"/>
      <c r="K492" s="21">
        <v>374.78</v>
      </c>
      <c r="L492" s="44">
        <v>1.3225</v>
      </c>
      <c r="M492" s="24">
        <v>8455.73</v>
      </c>
      <c r="N492" s="22">
        <v>44.77</v>
      </c>
      <c r="O492" s="23">
        <v>378563.03</v>
      </c>
      <c r="AE492" s="9"/>
      <c r="AF492" s="9"/>
      <c r="AG492" s="9"/>
      <c r="AI492" s="2" t="s">
        <v>49</v>
      </c>
      <c r="AL492" s="9"/>
      <c r="AN492" s="9"/>
    </row>
    <row r="493" spans="1:40" customFormat="1" ht="15" x14ac:dyDescent="0.25">
      <c r="A493" s="15"/>
      <c r="B493" s="18"/>
      <c r="C493" s="17" t="s">
        <v>50</v>
      </c>
      <c r="D493" s="144" t="s">
        <v>51</v>
      </c>
      <c r="E493" s="144"/>
      <c r="F493" s="144"/>
      <c r="G493" s="19"/>
      <c r="H493" s="20"/>
      <c r="I493" s="20"/>
      <c r="J493" s="20"/>
      <c r="K493" s="21">
        <v>168.04</v>
      </c>
      <c r="L493" s="44">
        <v>1.4375</v>
      </c>
      <c r="M493" s="24">
        <v>4120.97</v>
      </c>
      <c r="N493" s="22">
        <v>13.24</v>
      </c>
      <c r="O493" s="23">
        <v>54561.64</v>
      </c>
      <c r="AE493" s="9"/>
      <c r="AF493" s="9"/>
      <c r="AG493" s="9"/>
      <c r="AI493" s="2" t="s">
        <v>51</v>
      </c>
      <c r="AL493" s="9"/>
      <c r="AN493" s="9"/>
    </row>
    <row r="494" spans="1:40" customFormat="1" ht="15" x14ac:dyDescent="0.25">
      <c r="A494" s="15"/>
      <c r="B494" s="18"/>
      <c r="C494" s="17" t="s">
        <v>52</v>
      </c>
      <c r="D494" s="144" t="s">
        <v>53</v>
      </c>
      <c r="E494" s="144"/>
      <c r="F494" s="144"/>
      <c r="G494" s="19"/>
      <c r="H494" s="20"/>
      <c r="I494" s="20"/>
      <c r="J494" s="20"/>
      <c r="K494" s="21">
        <v>28.46</v>
      </c>
      <c r="L494" s="44">
        <v>1.4375</v>
      </c>
      <c r="M494" s="21">
        <v>697.95</v>
      </c>
      <c r="N494" s="22">
        <v>44.77</v>
      </c>
      <c r="O494" s="23">
        <v>31247.22</v>
      </c>
      <c r="AE494" s="9"/>
      <c r="AF494" s="9"/>
      <c r="AG494" s="9"/>
      <c r="AI494" s="2" t="s">
        <v>53</v>
      </c>
      <c r="AL494" s="9"/>
      <c r="AN494" s="9"/>
    </row>
    <row r="495" spans="1:40" customFormat="1" ht="15" x14ac:dyDescent="0.25">
      <c r="A495" s="15"/>
      <c r="B495" s="18"/>
      <c r="C495" s="17" t="s">
        <v>54</v>
      </c>
      <c r="D495" s="144" t="s">
        <v>55</v>
      </c>
      <c r="E495" s="144"/>
      <c r="F495" s="144"/>
      <c r="G495" s="19"/>
      <c r="H495" s="20"/>
      <c r="I495" s="20"/>
      <c r="J495" s="20"/>
      <c r="K495" s="21">
        <v>771.22</v>
      </c>
      <c r="L495" s="20"/>
      <c r="M495" s="24">
        <v>13157.01</v>
      </c>
      <c r="N495" s="22">
        <v>8.16</v>
      </c>
      <c r="O495" s="23">
        <v>107361.2</v>
      </c>
      <c r="AE495" s="9"/>
      <c r="AF495" s="9"/>
      <c r="AG495" s="9"/>
      <c r="AI495" s="2" t="s">
        <v>55</v>
      </c>
      <c r="AL495" s="9"/>
      <c r="AN495" s="9"/>
    </row>
    <row r="496" spans="1:40" customFormat="1" ht="15" x14ac:dyDescent="0.25">
      <c r="A496" s="25"/>
      <c r="B496" s="18"/>
      <c r="C496" s="17"/>
      <c r="D496" s="144" t="s">
        <v>56</v>
      </c>
      <c r="E496" s="144"/>
      <c r="F496" s="144"/>
      <c r="G496" s="19" t="s">
        <v>57</v>
      </c>
      <c r="H496" s="35">
        <v>42.3</v>
      </c>
      <c r="I496" s="44">
        <v>1.3225</v>
      </c>
      <c r="J496" s="46">
        <v>954.36625500000002</v>
      </c>
      <c r="K496" s="27"/>
      <c r="L496" s="20"/>
      <c r="M496" s="27"/>
      <c r="N496" s="20"/>
      <c r="O496" s="28"/>
      <c r="AE496" s="9"/>
      <c r="AF496" s="9"/>
      <c r="AG496" s="9"/>
      <c r="AJ496" s="2" t="s">
        <v>56</v>
      </c>
      <c r="AL496" s="9"/>
      <c r="AN496" s="9"/>
    </row>
    <row r="497" spans="1:40" customFormat="1" ht="15" x14ac:dyDescent="0.25">
      <c r="A497" s="25"/>
      <c r="B497" s="18"/>
      <c r="C497" s="17"/>
      <c r="D497" s="144" t="s">
        <v>58</v>
      </c>
      <c r="E497" s="144"/>
      <c r="F497" s="144"/>
      <c r="G497" s="19" t="s">
        <v>57</v>
      </c>
      <c r="H497" s="22">
        <v>2.34</v>
      </c>
      <c r="I497" s="44">
        <v>1.4375</v>
      </c>
      <c r="J497" s="46">
        <v>57.385575000000003</v>
      </c>
      <c r="K497" s="27"/>
      <c r="L497" s="20"/>
      <c r="M497" s="27"/>
      <c r="N497" s="20"/>
      <c r="O497" s="28"/>
      <c r="AE497" s="9"/>
      <c r="AF497" s="9"/>
      <c r="AG497" s="9"/>
      <c r="AJ497" s="2" t="s">
        <v>58</v>
      </c>
      <c r="AL497" s="9"/>
      <c r="AN497" s="9"/>
    </row>
    <row r="498" spans="1:40" customFormat="1" ht="15" x14ac:dyDescent="0.25">
      <c r="A498" s="29"/>
      <c r="B498" s="19"/>
      <c r="C498" s="17"/>
      <c r="D498" s="152" t="s">
        <v>59</v>
      </c>
      <c r="E498" s="152"/>
      <c r="F498" s="152"/>
      <c r="G498" s="30"/>
      <c r="H498" s="31"/>
      <c r="I498" s="31"/>
      <c r="J498" s="31"/>
      <c r="K498" s="32">
        <v>1314.04</v>
      </c>
      <c r="L498" s="31"/>
      <c r="M498" s="32">
        <v>25733.71</v>
      </c>
      <c r="N498" s="31"/>
      <c r="O498" s="33">
        <v>540485.87</v>
      </c>
      <c r="AE498" s="9"/>
      <c r="AF498" s="9"/>
      <c r="AG498" s="9"/>
      <c r="AK498" s="2" t="s">
        <v>59</v>
      </c>
      <c r="AL498" s="9"/>
      <c r="AN498" s="9"/>
    </row>
    <row r="499" spans="1:40" customFormat="1" ht="15" x14ac:dyDescent="0.25">
      <c r="A499" s="25"/>
      <c r="B499" s="18"/>
      <c r="C499" s="17"/>
      <c r="D499" s="144" t="s">
        <v>60</v>
      </c>
      <c r="E499" s="144"/>
      <c r="F499" s="144"/>
      <c r="G499" s="19"/>
      <c r="H499" s="20"/>
      <c r="I499" s="20"/>
      <c r="J499" s="20"/>
      <c r="K499" s="27"/>
      <c r="L499" s="20"/>
      <c r="M499" s="24">
        <v>9153.68</v>
      </c>
      <c r="N499" s="20"/>
      <c r="O499" s="23">
        <v>409810.25</v>
      </c>
      <c r="AE499" s="9"/>
      <c r="AF499" s="9"/>
      <c r="AG499" s="9"/>
      <c r="AJ499" s="2" t="s">
        <v>60</v>
      </c>
      <c r="AL499" s="9"/>
      <c r="AN499" s="9"/>
    </row>
    <row r="500" spans="1:40" customFormat="1" ht="33.75" x14ac:dyDescent="0.25">
      <c r="A500" s="25"/>
      <c r="B500" s="18"/>
      <c r="C500" s="17" t="s">
        <v>474</v>
      </c>
      <c r="D500" s="144" t="s">
        <v>475</v>
      </c>
      <c r="E500" s="144"/>
      <c r="F500" s="144"/>
      <c r="G500" s="19" t="s">
        <v>63</v>
      </c>
      <c r="H500" s="34">
        <v>110</v>
      </c>
      <c r="I500" s="20"/>
      <c r="J500" s="34">
        <v>110</v>
      </c>
      <c r="K500" s="27"/>
      <c r="L500" s="20"/>
      <c r="M500" s="24">
        <v>10069.049999999999</v>
      </c>
      <c r="N500" s="20"/>
      <c r="O500" s="23">
        <v>450791.28</v>
      </c>
      <c r="AE500" s="9"/>
      <c r="AF500" s="9"/>
      <c r="AG500" s="9"/>
      <c r="AJ500" s="2" t="s">
        <v>475</v>
      </c>
      <c r="AL500" s="9"/>
      <c r="AN500" s="9"/>
    </row>
    <row r="501" spans="1:40" customFormat="1" ht="56.25" x14ac:dyDescent="0.25">
      <c r="A501" s="25"/>
      <c r="B501" s="18"/>
      <c r="C501" s="17" t="s">
        <v>476</v>
      </c>
      <c r="D501" s="144" t="s">
        <v>477</v>
      </c>
      <c r="E501" s="144"/>
      <c r="F501" s="144"/>
      <c r="G501" s="19" t="s">
        <v>63</v>
      </c>
      <c r="H501" s="34">
        <v>69</v>
      </c>
      <c r="I501" s="22">
        <v>0.85</v>
      </c>
      <c r="J501" s="22">
        <v>58.65</v>
      </c>
      <c r="K501" s="27"/>
      <c r="L501" s="20"/>
      <c r="M501" s="24">
        <v>5368.63</v>
      </c>
      <c r="N501" s="20"/>
      <c r="O501" s="23">
        <v>240353.71</v>
      </c>
      <c r="AE501" s="9"/>
      <c r="AF501" s="9"/>
      <c r="AG501" s="9"/>
      <c r="AJ501" s="2" t="s">
        <v>477</v>
      </c>
      <c r="AL501" s="9"/>
      <c r="AN501" s="9"/>
    </row>
    <row r="502" spans="1:40" customFormat="1" ht="15" x14ac:dyDescent="0.25">
      <c r="A502" s="15"/>
      <c r="B502" s="36"/>
      <c r="C502" s="37"/>
      <c r="D502" s="151" t="s">
        <v>66</v>
      </c>
      <c r="E502" s="151"/>
      <c r="F502" s="151"/>
      <c r="G502" s="11"/>
      <c r="H502" s="38"/>
      <c r="I502" s="38"/>
      <c r="J502" s="38"/>
      <c r="K502" s="39"/>
      <c r="L502" s="38"/>
      <c r="M502" s="40">
        <v>41171.39</v>
      </c>
      <c r="N502" s="31"/>
      <c r="O502" s="41">
        <v>1231630.8600000001</v>
      </c>
      <c r="AE502" s="9"/>
      <c r="AF502" s="9"/>
      <c r="AG502" s="9"/>
      <c r="AL502" s="9" t="s">
        <v>66</v>
      </c>
      <c r="AN502" s="9"/>
    </row>
    <row r="503" spans="1:40" customFormat="1" ht="34.5" x14ac:dyDescent="0.25">
      <c r="A503" s="83" t="s">
        <v>478</v>
      </c>
      <c r="B503" s="84" t="s">
        <v>478</v>
      </c>
      <c r="C503" s="85" t="s">
        <v>852</v>
      </c>
      <c r="D503" s="153" t="s">
        <v>479</v>
      </c>
      <c r="E503" s="153"/>
      <c r="F503" s="153"/>
      <c r="G503" s="84" t="s">
        <v>325</v>
      </c>
      <c r="H503" s="84">
        <v>1012</v>
      </c>
      <c r="I503" s="84" t="s">
        <v>24</v>
      </c>
      <c r="J503" s="84" t="s">
        <v>480</v>
      </c>
      <c r="K503" s="86" t="s">
        <v>481</v>
      </c>
      <c r="L503" s="84" t="s">
        <v>465</v>
      </c>
      <c r="M503" s="86" t="s">
        <v>482</v>
      </c>
      <c r="N503" s="84" t="s">
        <v>73</v>
      </c>
      <c r="O503" s="87" t="s">
        <v>483</v>
      </c>
      <c r="P503" s="88"/>
      <c r="Q503" s="88"/>
      <c r="AE503" s="9"/>
      <c r="AF503" s="9"/>
      <c r="AG503" s="9" t="s">
        <v>479</v>
      </c>
      <c r="AL503" s="9"/>
      <c r="AN503" s="9"/>
    </row>
    <row r="504" spans="1:40" customFormat="1" ht="15" x14ac:dyDescent="0.25">
      <c r="A504" s="48"/>
      <c r="B504" s="36"/>
      <c r="C504" s="37"/>
      <c r="D504" s="144" t="s">
        <v>484</v>
      </c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54"/>
      <c r="AE504" s="9"/>
      <c r="AF504" s="9"/>
      <c r="AG504" s="9"/>
      <c r="AL504" s="9"/>
      <c r="AM504" s="2" t="s">
        <v>484</v>
      </c>
      <c r="AN504" s="9"/>
    </row>
    <row r="505" spans="1:40" customFormat="1" ht="15" x14ac:dyDescent="0.25">
      <c r="A505" s="15"/>
      <c r="B505" s="16"/>
      <c r="C505" s="17"/>
      <c r="D505" s="149" t="s">
        <v>347</v>
      </c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50"/>
      <c r="AE505" s="9"/>
      <c r="AF505" s="9"/>
      <c r="AG505" s="9"/>
      <c r="AH505" s="2" t="s">
        <v>347</v>
      </c>
      <c r="AL505" s="9"/>
      <c r="AN505" s="9"/>
    </row>
    <row r="506" spans="1:40" customFormat="1" ht="15" x14ac:dyDescent="0.25">
      <c r="A506" s="15"/>
      <c r="B506" s="16"/>
      <c r="C506" s="17"/>
      <c r="D506" s="149" t="s">
        <v>469</v>
      </c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50"/>
      <c r="AE506" s="9"/>
      <c r="AF506" s="9"/>
      <c r="AG506" s="9"/>
      <c r="AH506" s="2" t="s">
        <v>469</v>
      </c>
      <c r="AL506" s="9"/>
      <c r="AN506" s="9"/>
    </row>
    <row r="507" spans="1:40" customFormat="1" ht="15" x14ac:dyDescent="0.25">
      <c r="A507" s="15"/>
      <c r="B507" s="36"/>
      <c r="C507" s="37"/>
      <c r="D507" s="151" t="s">
        <v>66</v>
      </c>
      <c r="E507" s="151"/>
      <c r="F507" s="151"/>
      <c r="G507" s="11"/>
      <c r="H507" s="38"/>
      <c r="I507" s="38"/>
      <c r="J507" s="38"/>
      <c r="K507" s="39"/>
      <c r="L507" s="38"/>
      <c r="M507" s="40">
        <v>921068.82</v>
      </c>
      <c r="N507" s="31"/>
      <c r="O507" s="41">
        <v>7515921.5700000003</v>
      </c>
      <c r="AE507" s="9"/>
      <c r="AF507" s="9"/>
      <c r="AG507" s="9"/>
      <c r="AL507" s="9" t="s">
        <v>66</v>
      </c>
      <c r="AN507" s="9"/>
    </row>
    <row r="508" spans="1:40" customFormat="1" ht="33.75" x14ac:dyDescent="0.25">
      <c r="A508" s="83" t="s">
        <v>485</v>
      </c>
      <c r="B508" s="84" t="s">
        <v>485</v>
      </c>
      <c r="C508" s="85" t="s">
        <v>853</v>
      </c>
      <c r="D508" s="153" t="s">
        <v>486</v>
      </c>
      <c r="E508" s="153"/>
      <c r="F508" s="153"/>
      <c r="G508" s="84" t="s">
        <v>325</v>
      </c>
      <c r="H508" s="84">
        <v>2024</v>
      </c>
      <c r="I508" s="84" t="s">
        <v>24</v>
      </c>
      <c r="J508" s="84" t="s">
        <v>487</v>
      </c>
      <c r="K508" s="86" t="s">
        <v>488</v>
      </c>
      <c r="L508" s="84" t="s">
        <v>465</v>
      </c>
      <c r="M508" s="86" t="s">
        <v>489</v>
      </c>
      <c r="N508" s="84" t="s">
        <v>73</v>
      </c>
      <c r="O508" s="87" t="s">
        <v>490</v>
      </c>
      <c r="P508" s="88"/>
      <c r="Q508" s="88"/>
      <c r="AE508" s="9"/>
      <c r="AF508" s="9"/>
      <c r="AG508" s="9" t="s">
        <v>486</v>
      </c>
      <c r="AL508" s="9"/>
      <c r="AN508" s="9"/>
    </row>
    <row r="509" spans="1:40" customFormat="1" ht="15" x14ac:dyDescent="0.25">
      <c r="A509" s="48"/>
      <c r="B509" s="36"/>
      <c r="C509" s="37"/>
      <c r="D509" s="144" t="s">
        <v>491</v>
      </c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54"/>
      <c r="AE509" s="9"/>
      <c r="AF509" s="9"/>
      <c r="AG509" s="9"/>
      <c r="AL509" s="9"/>
      <c r="AM509" s="2" t="s">
        <v>491</v>
      </c>
      <c r="AN509" s="9"/>
    </row>
    <row r="510" spans="1:40" customFormat="1" ht="15" x14ac:dyDescent="0.25">
      <c r="A510" s="15"/>
      <c r="B510" s="16"/>
      <c r="C510" s="17"/>
      <c r="D510" s="149" t="s">
        <v>347</v>
      </c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50"/>
      <c r="AE510" s="9"/>
      <c r="AF510" s="9"/>
      <c r="AG510" s="9"/>
      <c r="AH510" s="2" t="s">
        <v>347</v>
      </c>
      <c r="AL510" s="9"/>
      <c r="AN510" s="9"/>
    </row>
    <row r="511" spans="1:40" customFormat="1" ht="15" x14ac:dyDescent="0.25">
      <c r="A511" s="15"/>
      <c r="B511" s="16"/>
      <c r="C511" s="17"/>
      <c r="D511" s="149" t="s">
        <v>469</v>
      </c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50"/>
      <c r="AE511" s="9"/>
      <c r="AF511" s="9"/>
      <c r="AG511" s="9"/>
      <c r="AH511" s="2" t="s">
        <v>469</v>
      </c>
      <c r="AL511" s="9"/>
      <c r="AN511" s="9"/>
    </row>
    <row r="512" spans="1:40" customFormat="1" ht="15" x14ac:dyDescent="0.25">
      <c r="A512" s="15"/>
      <c r="B512" s="36"/>
      <c r="C512" s="37"/>
      <c r="D512" s="151" t="s">
        <v>66</v>
      </c>
      <c r="E512" s="151"/>
      <c r="F512" s="151"/>
      <c r="G512" s="11"/>
      <c r="H512" s="38"/>
      <c r="I512" s="38"/>
      <c r="J512" s="38"/>
      <c r="K512" s="39"/>
      <c r="L512" s="38"/>
      <c r="M512" s="40">
        <v>9472.7199999999993</v>
      </c>
      <c r="N512" s="31"/>
      <c r="O512" s="41">
        <v>77297.399999999994</v>
      </c>
      <c r="AE512" s="9"/>
      <c r="AF512" s="9"/>
      <c r="AG512" s="9"/>
      <c r="AL512" s="9" t="s">
        <v>66</v>
      </c>
      <c r="AN512" s="9"/>
    </row>
    <row r="513" spans="1:40" customFormat="1" ht="33.75" x14ac:dyDescent="0.25">
      <c r="A513" s="83" t="s">
        <v>492</v>
      </c>
      <c r="B513" s="84" t="s">
        <v>492</v>
      </c>
      <c r="C513" s="85" t="s">
        <v>853</v>
      </c>
      <c r="D513" s="153" t="s">
        <v>493</v>
      </c>
      <c r="E513" s="153"/>
      <c r="F513" s="153"/>
      <c r="G513" s="84" t="s">
        <v>325</v>
      </c>
      <c r="H513" s="84">
        <v>2024</v>
      </c>
      <c r="I513" s="84" t="s">
        <v>24</v>
      </c>
      <c r="J513" s="84" t="s">
        <v>487</v>
      </c>
      <c r="K513" s="86" t="s">
        <v>494</v>
      </c>
      <c r="L513" s="84" t="s">
        <v>465</v>
      </c>
      <c r="M513" s="86" t="s">
        <v>495</v>
      </c>
      <c r="N513" s="84" t="s">
        <v>73</v>
      </c>
      <c r="O513" s="87" t="s">
        <v>496</v>
      </c>
      <c r="P513" s="88"/>
      <c r="Q513" s="88"/>
      <c r="AE513" s="9"/>
      <c r="AF513" s="9"/>
      <c r="AG513" s="9" t="s">
        <v>493</v>
      </c>
      <c r="AL513" s="9"/>
      <c r="AN513" s="9"/>
    </row>
    <row r="514" spans="1:40" customFormat="1" ht="15" x14ac:dyDescent="0.25">
      <c r="A514" s="48"/>
      <c r="B514" s="36"/>
      <c r="C514" s="37"/>
      <c r="D514" s="144" t="s">
        <v>497</v>
      </c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54"/>
      <c r="AE514" s="9"/>
      <c r="AF514" s="9"/>
      <c r="AG514" s="9"/>
      <c r="AL514" s="9"/>
      <c r="AM514" s="2" t="s">
        <v>497</v>
      </c>
      <c r="AN514" s="9"/>
    </row>
    <row r="515" spans="1:40" customFormat="1" ht="15" x14ac:dyDescent="0.25">
      <c r="A515" s="15"/>
      <c r="B515" s="16"/>
      <c r="C515" s="17"/>
      <c r="D515" s="149" t="s">
        <v>347</v>
      </c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50"/>
      <c r="AE515" s="9"/>
      <c r="AF515" s="9"/>
      <c r="AG515" s="9"/>
      <c r="AH515" s="2" t="s">
        <v>347</v>
      </c>
      <c r="AL515" s="9"/>
      <c r="AN515" s="9"/>
    </row>
    <row r="516" spans="1:40" customFormat="1" ht="15" x14ac:dyDescent="0.25">
      <c r="A516" s="15"/>
      <c r="B516" s="16"/>
      <c r="C516" s="17"/>
      <c r="D516" s="149" t="s">
        <v>469</v>
      </c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50"/>
      <c r="AE516" s="9"/>
      <c r="AF516" s="9"/>
      <c r="AG516" s="9"/>
      <c r="AH516" s="2" t="s">
        <v>469</v>
      </c>
      <c r="AL516" s="9"/>
      <c r="AN516" s="9"/>
    </row>
    <row r="517" spans="1:40" customFormat="1" ht="15" x14ac:dyDescent="0.25">
      <c r="A517" s="15"/>
      <c r="B517" s="36"/>
      <c r="C517" s="37"/>
      <c r="D517" s="151" t="s">
        <v>66</v>
      </c>
      <c r="E517" s="151"/>
      <c r="F517" s="151"/>
      <c r="G517" s="11"/>
      <c r="H517" s="38"/>
      <c r="I517" s="38"/>
      <c r="J517" s="38"/>
      <c r="K517" s="39"/>
      <c r="L517" s="38"/>
      <c r="M517" s="40">
        <v>10337.709999999999</v>
      </c>
      <c r="N517" s="31"/>
      <c r="O517" s="41">
        <v>84355.71</v>
      </c>
      <c r="AE517" s="9"/>
      <c r="AF517" s="9"/>
      <c r="AG517" s="9"/>
      <c r="AL517" s="9" t="s">
        <v>66</v>
      </c>
      <c r="AN517" s="9"/>
    </row>
    <row r="518" spans="1:40" customFormat="1" ht="23.25" x14ac:dyDescent="0.25">
      <c r="A518" s="10" t="s">
        <v>498</v>
      </c>
      <c r="B518" s="11" t="s">
        <v>498</v>
      </c>
      <c r="C518" s="12" t="s">
        <v>499</v>
      </c>
      <c r="D518" s="148" t="s">
        <v>500</v>
      </c>
      <c r="E518" s="148"/>
      <c r="F518" s="148"/>
      <c r="G518" s="11" t="s">
        <v>133</v>
      </c>
      <c r="H518" s="11">
        <v>0.1648</v>
      </c>
      <c r="I518" s="11" t="s">
        <v>24</v>
      </c>
      <c r="J518" s="11" t="s">
        <v>501</v>
      </c>
      <c r="K518" s="13"/>
      <c r="L518" s="11"/>
      <c r="M518" s="13"/>
      <c r="N518" s="11"/>
      <c r="O518" s="14"/>
      <c r="AE518" s="9"/>
      <c r="AF518" s="9"/>
      <c r="AG518" s="9" t="s">
        <v>500</v>
      </c>
      <c r="AL518" s="9"/>
      <c r="AN518" s="9"/>
    </row>
    <row r="519" spans="1:40" customFormat="1" ht="33.75" x14ac:dyDescent="0.25">
      <c r="A519" s="15"/>
      <c r="B519" s="16"/>
      <c r="C519" s="17" t="s">
        <v>113</v>
      </c>
      <c r="D519" s="149" t="s">
        <v>114</v>
      </c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50"/>
      <c r="AE519" s="9"/>
      <c r="AF519" s="9"/>
      <c r="AG519" s="9"/>
      <c r="AH519" s="2" t="s">
        <v>114</v>
      </c>
      <c r="AL519" s="9"/>
      <c r="AN519" s="9"/>
    </row>
    <row r="520" spans="1:40" customFormat="1" ht="57" x14ac:dyDescent="0.25">
      <c r="A520" s="15"/>
      <c r="B520" s="16"/>
      <c r="C520" s="17" t="s">
        <v>47</v>
      </c>
      <c r="D520" s="149" t="s">
        <v>48</v>
      </c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50"/>
      <c r="AE520" s="9"/>
      <c r="AF520" s="9"/>
      <c r="AG520" s="9"/>
      <c r="AH520" s="2" t="s">
        <v>48</v>
      </c>
      <c r="AL520" s="9"/>
      <c r="AN520" s="9"/>
    </row>
    <row r="521" spans="1:40" customFormat="1" ht="15" x14ac:dyDescent="0.25">
      <c r="A521" s="15"/>
      <c r="B521" s="18"/>
      <c r="C521" s="17" t="s">
        <v>24</v>
      </c>
      <c r="D521" s="144" t="s">
        <v>49</v>
      </c>
      <c r="E521" s="144"/>
      <c r="F521" s="144"/>
      <c r="G521" s="19"/>
      <c r="H521" s="20"/>
      <c r="I521" s="20"/>
      <c r="J521" s="20"/>
      <c r="K521" s="21">
        <v>663.75</v>
      </c>
      <c r="L521" s="44">
        <v>1.3225</v>
      </c>
      <c r="M521" s="21">
        <v>144.66</v>
      </c>
      <c r="N521" s="22">
        <v>44.77</v>
      </c>
      <c r="O521" s="23">
        <v>6476.43</v>
      </c>
      <c r="AE521" s="9"/>
      <c r="AF521" s="9"/>
      <c r="AG521" s="9"/>
      <c r="AI521" s="2" t="s">
        <v>49</v>
      </c>
      <c r="AL521" s="9"/>
      <c r="AN521" s="9"/>
    </row>
    <row r="522" spans="1:40" customFormat="1" ht="15" x14ac:dyDescent="0.25">
      <c r="A522" s="25"/>
      <c r="B522" s="18"/>
      <c r="C522" s="17"/>
      <c r="D522" s="144" t="s">
        <v>56</v>
      </c>
      <c r="E522" s="144"/>
      <c r="F522" s="144"/>
      <c r="G522" s="19" t="s">
        <v>57</v>
      </c>
      <c r="H522" s="35">
        <v>88.5</v>
      </c>
      <c r="I522" s="44">
        <v>1.3225</v>
      </c>
      <c r="J522" s="46">
        <v>19.288398000000001</v>
      </c>
      <c r="K522" s="27"/>
      <c r="L522" s="20"/>
      <c r="M522" s="27"/>
      <c r="N522" s="20"/>
      <c r="O522" s="28"/>
      <c r="AE522" s="9"/>
      <c r="AF522" s="9"/>
      <c r="AG522" s="9"/>
      <c r="AJ522" s="2" t="s">
        <v>56</v>
      </c>
      <c r="AL522" s="9"/>
      <c r="AN522" s="9"/>
    </row>
    <row r="523" spans="1:40" customFormat="1" ht="15" x14ac:dyDescent="0.25">
      <c r="A523" s="29"/>
      <c r="B523" s="19"/>
      <c r="C523" s="17"/>
      <c r="D523" s="152" t="s">
        <v>59</v>
      </c>
      <c r="E523" s="152"/>
      <c r="F523" s="152"/>
      <c r="G523" s="30"/>
      <c r="H523" s="31"/>
      <c r="I523" s="31"/>
      <c r="J523" s="31"/>
      <c r="K523" s="47">
        <v>663.75</v>
      </c>
      <c r="L523" s="31"/>
      <c r="M523" s="47">
        <v>144.66</v>
      </c>
      <c r="N523" s="31"/>
      <c r="O523" s="33">
        <v>6476.43</v>
      </c>
      <c r="AE523" s="9"/>
      <c r="AF523" s="9"/>
      <c r="AG523" s="9"/>
      <c r="AK523" s="2" t="s">
        <v>59</v>
      </c>
      <c r="AL523" s="9"/>
      <c r="AN523" s="9"/>
    </row>
    <row r="524" spans="1:40" customFormat="1" ht="15" x14ac:dyDescent="0.25">
      <c r="A524" s="25"/>
      <c r="B524" s="18"/>
      <c r="C524" s="17"/>
      <c r="D524" s="144" t="s">
        <v>60</v>
      </c>
      <c r="E524" s="144"/>
      <c r="F524" s="144"/>
      <c r="G524" s="19"/>
      <c r="H524" s="20"/>
      <c r="I524" s="20"/>
      <c r="J524" s="20"/>
      <c r="K524" s="27"/>
      <c r="L524" s="20"/>
      <c r="M524" s="21">
        <v>144.66</v>
      </c>
      <c r="N524" s="20"/>
      <c r="O524" s="23">
        <v>6476.43</v>
      </c>
      <c r="AE524" s="9"/>
      <c r="AF524" s="9"/>
      <c r="AG524" s="9"/>
      <c r="AJ524" s="2" t="s">
        <v>60</v>
      </c>
      <c r="AL524" s="9"/>
      <c r="AN524" s="9"/>
    </row>
    <row r="525" spans="1:40" customFormat="1" ht="33.75" x14ac:dyDescent="0.25">
      <c r="A525" s="25"/>
      <c r="B525" s="18"/>
      <c r="C525" s="17" t="s">
        <v>186</v>
      </c>
      <c r="D525" s="144" t="s">
        <v>187</v>
      </c>
      <c r="E525" s="144"/>
      <c r="F525" s="144"/>
      <c r="G525" s="19" t="s">
        <v>63</v>
      </c>
      <c r="H525" s="34">
        <v>89</v>
      </c>
      <c r="I525" s="20"/>
      <c r="J525" s="34">
        <v>89</v>
      </c>
      <c r="K525" s="27"/>
      <c r="L525" s="20"/>
      <c r="M525" s="21">
        <v>128.75</v>
      </c>
      <c r="N525" s="20"/>
      <c r="O525" s="23">
        <v>5764.02</v>
      </c>
      <c r="AE525" s="9"/>
      <c r="AF525" s="9"/>
      <c r="AG525" s="9"/>
      <c r="AJ525" s="2" t="s">
        <v>187</v>
      </c>
      <c r="AL525" s="9"/>
      <c r="AN525" s="9"/>
    </row>
    <row r="526" spans="1:40" customFormat="1" ht="56.25" x14ac:dyDescent="0.25">
      <c r="A526" s="25"/>
      <c r="B526" s="18"/>
      <c r="C526" s="17" t="s">
        <v>188</v>
      </c>
      <c r="D526" s="144" t="s">
        <v>189</v>
      </c>
      <c r="E526" s="144"/>
      <c r="F526" s="144"/>
      <c r="G526" s="19" t="s">
        <v>63</v>
      </c>
      <c r="H526" s="34">
        <v>40</v>
      </c>
      <c r="I526" s="22">
        <v>0.85</v>
      </c>
      <c r="J526" s="34">
        <v>34</v>
      </c>
      <c r="K526" s="27"/>
      <c r="L526" s="20"/>
      <c r="M526" s="21">
        <v>49.18</v>
      </c>
      <c r="N526" s="20"/>
      <c r="O526" s="23">
        <v>2201.9899999999998</v>
      </c>
      <c r="AE526" s="9"/>
      <c r="AF526" s="9"/>
      <c r="AG526" s="9"/>
      <c r="AJ526" s="2" t="s">
        <v>189</v>
      </c>
      <c r="AL526" s="9"/>
      <c r="AN526" s="9"/>
    </row>
    <row r="527" spans="1:40" customFormat="1" ht="15" x14ac:dyDescent="0.25">
      <c r="A527" s="15"/>
      <c r="B527" s="36"/>
      <c r="C527" s="37"/>
      <c r="D527" s="151" t="s">
        <v>66</v>
      </c>
      <c r="E527" s="151"/>
      <c r="F527" s="151"/>
      <c r="G527" s="11"/>
      <c r="H527" s="38"/>
      <c r="I527" s="38"/>
      <c r="J527" s="38"/>
      <c r="K527" s="39"/>
      <c r="L527" s="38"/>
      <c r="M527" s="42">
        <v>322.58999999999997</v>
      </c>
      <c r="N527" s="31"/>
      <c r="O527" s="41">
        <v>14442.44</v>
      </c>
      <c r="AE527" s="9"/>
      <c r="AF527" s="9"/>
      <c r="AG527" s="9"/>
      <c r="AL527" s="9" t="s">
        <v>66</v>
      </c>
      <c r="AN527" s="9"/>
    </row>
    <row r="528" spans="1:40" customFormat="1" ht="33.75" x14ac:dyDescent="0.25">
      <c r="A528" s="83" t="s">
        <v>502</v>
      </c>
      <c r="B528" s="84" t="s">
        <v>502</v>
      </c>
      <c r="C528" s="85" t="s">
        <v>848</v>
      </c>
      <c r="D528" s="153" t="s">
        <v>233</v>
      </c>
      <c r="E528" s="153"/>
      <c r="F528" s="153"/>
      <c r="G528" s="84" t="s">
        <v>91</v>
      </c>
      <c r="H528" s="84">
        <v>18.128</v>
      </c>
      <c r="I528" s="84" t="s">
        <v>24</v>
      </c>
      <c r="J528" s="84" t="s">
        <v>503</v>
      </c>
      <c r="K528" s="86" t="s">
        <v>235</v>
      </c>
      <c r="L528" s="84" t="s">
        <v>236</v>
      </c>
      <c r="M528" s="86" t="s">
        <v>504</v>
      </c>
      <c r="N528" s="84" t="s">
        <v>73</v>
      </c>
      <c r="O528" s="87" t="s">
        <v>505</v>
      </c>
      <c r="P528" s="88"/>
      <c r="Q528" s="88"/>
      <c r="AE528" s="9"/>
      <c r="AF528" s="9"/>
      <c r="AG528" s="9" t="s">
        <v>233</v>
      </c>
      <c r="AL528" s="9"/>
      <c r="AN528" s="9"/>
    </row>
    <row r="529" spans="1:40" customFormat="1" ht="15" x14ac:dyDescent="0.25">
      <c r="A529" s="48"/>
      <c r="B529" s="36"/>
      <c r="C529" s="37"/>
      <c r="D529" s="144" t="s">
        <v>239</v>
      </c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54"/>
      <c r="AE529" s="9"/>
      <c r="AF529" s="9"/>
      <c r="AG529" s="9"/>
      <c r="AL529" s="9"/>
      <c r="AM529" s="2" t="s">
        <v>239</v>
      </c>
      <c r="AN529" s="9"/>
    </row>
    <row r="530" spans="1:40" customFormat="1" ht="15" x14ac:dyDescent="0.25">
      <c r="A530" s="15"/>
      <c r="B530" s="16"/>
      <c r="C530" s="17"/>
      <c r="D530" s="149" t="s">
        <v>347</v>
      </c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50"/>
      <c r="AE530" s="9"/>
      <c r="AF530" s="9"/>
      <c r="AG530" s="9"/>
      <c r="AH530" s="2" t="s">
        <v>347</v>
      </c>
      <c r="AL530" s="9"/>
      <c r="AN530" s="9"/>
    </row>
    <row r="531" spans="1:40" customFormat="1" ht="15" x14ac:dyDescent="0.25">
      <c r="A531" s="15"/>
      <c r="B531" s="36"/>
      <c r="C531" s="37"/>
      <c r="D531" s="151" t="s">
        <v>66</v>
      </c>
      <c r="E531" s="151"/>
      <c r="F531" s="151"/>
      <c r="G531" s="11"/>
      <c r="H531" s="38"/>
      <c r="I531" s="38"/>
      <c r="J531" s="38"/>
      <c r="K531" s="39"/>
      <c r="L531" s="38"/>
      <c r="M531" s="40">
        <v>1834.19</v>
      </c>
      <c r="N531" s="31"/>
      <c r="O531" s="41">
        <v>14966.99</v>
      </c>
      <c r="AE531" s="9"/>
      <c r="AF531" s="9"/>
      <c r="AG531" s="9"/>
      <c r="AL531" s="9" t="s">
        <v>66</v>
      </c>
      <c r="AN531" s="9"/>
    </row>
    <row r="532" spans="1:40" customFormat="1" ht="23.25" x14ac:dyDescent="0.25">
      <c r="A532" s="10" t="s">
        <v>506</v>
      </c>
      <c r="B532" s="11" t="s">
        <v>506</v>
      </c>
      <c r="C532" s="12" t="s">
        <v>195</v>
      </c>
      <c r="D532" s="148" t="s">
        <v>196</v>
      </c>
      <c r="E532" s="148"/>
      <c r="F532" s="148"/>
      <c r="G532" s="11" t="s">
        <v>99</v>
      </c>
      <c r="H532" s="11">
        <v>1.48</v>
      </c>
      <c r="I532" s="11" t="s">
        <v>24</v>
      </c>
      <c r="J532" s="11" t="s">
        <v>507</v>
      </c>
      <c r="K532" s="13" t="s">
        <v>198</v>
      </c>
      <c r="L532" s="11" t="s">
        <v>199</v>
      </c>
      <c r="M532" s="13" t="s">
        <v>508</v>
      </c>
      <c r="N532" s="11" t="s">
        <v>104</v>
      </c>
      <c r="O532" s="14" t="s">
        <v>509</v>
      </c>
      <c r="AE532" s="9"/>
      <c r="AF532" s="9"/>
      <c r="AG532" s="9" t="s">
        <v>196</v>
      </c>
      <c r="AL532" s="9"/>
      <c r="AN532" s="9"/>
    </row>
    <row r="533" spans="1:40" customFormat="1" ht="33.75" x14ac:dyDescent="0.25">
      <c r="A533" s="15"/>
      <c r="B533" s="16"/>
      <c r="C533" s="17" t="s">
        <v>113</v>
      </c>
      <c r="D533" s="149" t="s">
        <v>114</v>
      </c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50"/>
      <c r="AE533" s="9"/>
      <c r="AF533" s="9"/>
      <c r="AG533" s="9"/>
      <c r="AH533" s="2" t="s">
        <v>114</v>
      </c>
      <c r="AL533" s="9"/>
      <c r="AN533" s="9"/>
    </row>
    <row r="534" spans="1:40" customFormat="1" ht="57" x14ac:dyDescent="0.25">
      <c r="A534" s="15"/>
      <c r="B534" s="16"/>
      <c r="C534" s="17" t="s">
        <v>47</v>
      </c>
      <c r="D534" s="149" t="s">
        <v>48</v>
      </c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50"/>
      <c r="AE534" s="9"/>
      <c r="AF534" s="9"/>
      <c r="AG534" s="9"/>
      <c r="AH534" s="2" t="s">
        <v>48</v>
      </c>
      <c r="AL534" s="9"/>
      <c r="AN534" s="9"/>
    </row>
    <row r="535" spans="1:40" customFormat="1" ht="15" x14ac:dyDescent="0.25">
      <c r="A535" s="15"/>
      <c r="B535" s="36"/>
      <c r="C535" s="37"/>
      <c r="D535" s="151" t="s">
        <v>66</v>
      </c>
      <c r="E535" s="151"/>
      <c r="F535" s="151"/>
      <c r="G535" s="11"/>
      <c r="H535" s="38"/>
      <c r="I535" s="38"/>
      <c r="J535" s="38"/>
      <c r="K535" s="39"/>
      <c r="L535" s="38"/>
      <c r="M535" s="42">
        <v>127.65</v>
      </c>
      <c r="N535" s="31"/>
      <c r="O535" s="41">
        <v>1690.09</v>
      </c>
      <c r="AE535" s="9"/>
      <c r="AF535" s="9"/>
      <c r="AG535" s="9"/>
      <c r="AL535" s="9" t="s">
        <v>66</v>
      </c>
      <c r="AN535" s="9"/>
    </row>
    <row r="536" spans="1:40" customFormat="1" ht="34.5" x14ac:dyDescent="0.25">
      <c r="A536" s="10" t="s">
        <v>510</v>
      </c>
      <c r="B536" s="11" t="s">
        <v>510</v>
      </c>
      <c r="C536" s="12" t="s">
        <v>191</v>
      </c>
      <c r="D536" s="148" t="s">
        <v>511</v>
      </c>
      <c r="E536" s="148"/>
      <c r="F536" s="148"/>
      <c r="G536" s="11" t="s">
        <v>133</v>
      </c>
      <c r="H536" s="11">
        <v>1.6394</v>
      </c>
      <c r="I536" s="11" t="s">
        <v>24</v>
      </c>
      <c r="J536" s="11" t="s">
        <v>512</v>
      </c>
      <c r="K536" s="13"/>
      <c r="L536" s="11"/>
      <c r="M536" s="13"/>
      <c r="N536" s="11"/>
      <c r="O536" s="14"/>
      <c r="AE536" s="9"/>
      <c r="AF536" s="9"/>
      <c r="AG536" s="9" t="s">
        <v>511</v>
      </c>
      <c r="AL536" s="9"/>
      <c r="AN536" s="9"/>
    </row>
    <row r="537" spans="1:40" customFormat="1" ht="33.75" x14ac:dyDescent="0.25">
      <c r="A537" s="15"/>
      <c r="B537" s="16"/>
      <c r="C537" s="17" t="s">
        <v>113</v>
      </c>
      <c r="D537" s="149" t="s">
        <v>114</v>
      </c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50"/>
      <c r="AE537" s="9"/>
      <c r="AF537" s="9"/>
      <c r="AG537" s="9"/>
      <c r="AH537" s="2" t="s">
        <v>114</v>
      </c>
      <c r="AL537" s="9"/>
      <c r="AN537" s="9"/>
    </row>
    <row r="538" spans="1:40" customFormat="1" ht="57" x14ac:dyDescent="0.25">
      <c r="A538" s="15"/>
      <c r="B538" s="16"/>
      <c r="C538" s="17" t="s">
        <v>47</v>
      </c>
      <c r="D538" s="149" t="s">
        <v>48</v>
      </c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50"/>
      <c r="AE538" s="9"/>
      <c r="AF538" s="9"/>
      <c r="AG538" s="9"/>
      <c r="AH538" s="2" t="s">
        <v>48</v>
      </c>
      <c r="AL538" s="9"/>
      <c r="AN538" s="9"/>
    </row>
    <row r="539" spans="1:40" customFormat="1" ht="15" x14ac:dyDescent="0.25">
      <c r="A539" s="15"/>
      <c r="B539" s="18"/>
      <c r="C539" s="17" t="s">
        <v>24</v>
      </c>
      <c r="D539" s="144" t="s">
        <v>49</v>
      </c>
      <c r="E539" s="144"/>
      <c r="F539" s="144"/>
      <c r="G539" s="19"/>
      <c r="H539" s="20"/>
      <c r="I539" s="20"/>
      <c r="J539" s="20"/>
      <c r="K539" s="21">
        <v>729</v>
      </c>
      <c r="L539" s="44">
        <v>1.3225</v>
      </c>
      <c r="M539" s="24">
        <v>1580.55</v>
      </c>
      <c r="N539" s="22">
        <v>44.77</v>
      </c>
      <c r="O539" s="23">
        <v>70761.22</v>
      </c>
      <c r="AE539" s="9"/>
      <c r="AF539" s="9"/>
      <c r="AG539" s="9"/>
      <c r="AI539" s="2" t="s">
        <v>49</v>
      </c>
      <c r="AL539" s="9"/>
      <c r="AN539" s="9"/>
    </row>
    <row r="540" spans="1:40" customFormat="1" ht="15" x14ac:dyDescent="0.25">
      <c r="A540" s="25"/>
      <c r="B540" s="18"/>
      <c r="C540" s="17"/>
      <c r="D540" s="144" t="s">
        <v>56</v>
      </c>
      <c r="E540" s="144"/>
      <c r="F540" s="144"/>
      <c r="G540" s="19" t="s">
        <v>57</v>
      </c>
      <c r="H540" s="35">
        <v>97.2</v>
      </c>
      <c r="I540" s="44">
        <v>1.3225</v>
      </c>
      <c r="J540" s="26">
        <v>210.7399518</v>
      </c>
      <c r="K540" s="27"/>
      <c r="L540" s="20"/>
      <c r="M540" s="27"/>
      <c r="N540" s="20"/>
      <c r="O540" s="28"/>
      <c r="AE540" s="9"/>
      <c r="AF540" s="9"/>
      <c r="AG540" s="9"/>
      <c r="AJ540" s="2" t="s">
        <v>56</v>
      </c>
      <c r="AL540" s="9"/>
      <c r="AN540" s="9"/>
    </row>
    <row r="541" spans="1:40" customFormat="1" ht="15" x14ac:dyDescent="0.25">
      <c r="A541" s="29"/>
      <c r="B541" s="19"/>
      <c r="C541" s="17"/>
      <c r="D541" s="152" t="s">
        <v>59</v>
      </c>
      <c r="E541" s="152"/>
      <c r="F541" s="152"/>
      <c r="G541" s="30"/>
      <c r="H541" s="31"/>
      <c r="I541" s="31"/>
      <c r="J541" s="31"/>
      <c r="K541" s="47">
        <v>729</v>
      </c>
      <c r="L541" s="31"/>
      <c r="M541" s="32">
        <v>1580.55</v>
      </c>
      <c r="N541" s="31"/>
      <c r="O541" s="33">
        <v>70761.22</v>
      </c>
      <c r="AE541" s="9"/>
      <c r="AF541" s="9"/>
      <c r="AG541" s="9"/>
      <c r="AK541" s="2" t="s">
        <v>59</v>
      </c>
      <c r="AL541" s="9"/>
      <c r="AN541" s="9"/>
    </row>
    <row r="542" spans="1:40" customFormat="1" ht="15" x14ac:dyDescent="0.25">
      <c r="A542" s="25"/>
      <c r="B542" s="18"/>
      <c r="C542" s="17"/>
      <c r="D542" s="144" t="s">
        <v>60</v>
      </c>
      <c r="E542" s="144"/>
      <c r="F542" s="144"/>
      <c r="G542" s="19"/>
      <c r="H542" s="20"/>
      <c r="I542" s="20"/>
      <c r="J542" s="20"/>
      <c r="K542" s="27"/>
      <c r="L542" s="20"/>
      <c r="M542" s="24">
        <v>1580.55</v>
      </c>
      <c r="N542" s="20"/>
      <c r="O542" s="23">
        <v>70761.22</v>
      </c>
      <c r="AE542" s="9"/>
      <c r="AF542" s="9"/>
      <c r="AG542" s="9"/>
      <c r="AJ542" s="2" t="s">
        <v>60</v>
      </c>
      <c r="AL542" s="9"/>
      <c r="AN542" s="9"/>
    </row>
    <row r="543" spans="1:40" customFormat="1" ht="33.75" x14ac:dyDescent="0.25">
      <c r="A543" s="25"/>
      <c r="B543" s="18"/>
      <c r="C543" s="17" t="s">
        <v>186</v>
      </c>
      <c r="D543" s="144" t="s">
        <v>187</v>
      </c>
      <c r="E543" s="144"/>
      <c r="F543" s="144"/>
      <c r="G543" s="19" t="s">
        <v>63</v>
      </c>
      <c r="H543" s="34">
        <v>89</v>
      </c>
      <c r="I543" s="20"/>
      <c r="J543" s="34">
        <v>89</v>
      </c>
      <c r="K543" s="27"/>
      <c r="L543" s="20"/>
      <c r="M543" s="24">
        <v>1406.69</v>
      </c>
      <c r="N543" s="20"/>
      <c r="O543" s="23">
        <v>62977.49</v>
      </c>
      <c r="AE543" s="9"/>
      <c r="AF543" s="9"/>
      <c r="AG543" s="9"/>
      <c r="AJ543" s="2" t="s">
        <v>187</v>
      </c>
      <c r="AL543" s="9"/>
      <c r="AN543" s="9"/>
    </row>
    <row r="544" spans="1:40" customFormat="1" ht="56.25" x14ac:dyDescent="0.25">
      <c r="A544" s="25"/>
      <c r="B544" s="18"/>
      <c r="C544" s="17" t="s">
        <v>188</v>
      </c>
      <c r="D544" s="144" t="s">
        <v>189</v>
      </c>
      <c r="E544" s="144"/>
      <c r="F544" s="144"/>
      <c r="G544" s="19" t="s">
        <v>63</v>
      </c>
      <c r="H544" s="34">
        <v>40</v>
      </c>
      <c r="I544" s="22">
        <v>0.85</v>
      </c>
      <c r="J544" s="34">
        <v>34</v>
      </c>
      <c r="K544" s="27"/>
      <c r="L544" s="20"/>
      <c r="M544" s="21">
        <v>537.39</v>
      </c>
      <c r="N544" s="20"/>
      <c r="O544" s="23">
        <v>24058.81</v>
      </c>
      <c r="AE544" s="9"/>
      <c r="AF544" s="9"/>
      <c r="AG544" s="9"/>
      <c r="AJ544" s="2" t="s">
        <v>189</v>
      </c>
      <c r="AL544" s="9"/>
      <c r="AN544" s="9"/>
    </row>
    <row r="545" spans="1:40" customFormat="1" ht="15" x14ac:dyDescent="0.25">
      <c r="A545" s="15"/>
      <c r="B545" s="36"/>
      <c r="C545" s="37"/>
      <c r="D545" s="151" t="s">
        <v>66</v>
      </c>
      <c r="E545" s="151"/>
      <c r="F545" s="151"/>
      <c r="G545" s="11"/>
      <c r="H545" s="38"/>
      <c r="I545" s="38"/>
      <c r="J545" s="38"/>
      <c r="K545" s="39"/>
      <c r="L545" s="38"/>
      <c r="M545" s="40">
        <v>3524.63</v>
      </c>
      <c r="N545" s="31"/>
      <c r="O545" s="41">
        <v>157797.51999999999</v>
      </c>
      <c r="AE545" s="9"/>
      <c r="AF545" s="9"/>
      <c r="AG545" s="9"/>
      <c r="AL545" s="9" t="s">
        <v>66</v>
      </c>
      <c r="AN545" s="9"/>
    </row>
    <row r="546" spans="1:40" customFormat="1" ht="33.75" x14ac:dyDescent="0.25">
      <c r="A546" s="83" t="s">
        <v>513</v>
      </c>
      <c r="B546" s="84" t="s">
        <v>513</v>
      </c>
      <c r="C546" s="85" t="s">
        <v>854</v>
      </c>
      <c r="D546" s="153" t="s">
        <v>284</v>
      </c>
      <c r="E546" s="153"/>
      <c r="F546" s="153"/>
      <c r="G546" s="84" t="s">
        <v>91</v>
      </c>
      <c r="H546" s="84">
        <v>163.94</v>
      </c>
      <c r="I546" s="84" t="s">
        <v>24</v>
      </c>
      <c r="J546" s="84" t="s">
        <v>514</v>
      </c>
      <c r="K546" s="86" t="s">
        <v>286</v>
      </c>
      <c r="L546" s="84" t="s">
        <v>236</v>
      </c>
      <c r="M546" s="86" t="s">
        <v>515</v>
      </c>
      <c r="N546" s="84" t="s">
        <v>73</v>
      </c>
      <c r="O546" s="87" t="s">
        <v>516</v>
      </c>
      <c r="P546" s="88"/>
      <c r="Q546" s="88"/>
      <c r="AE546" s="9"/>
      <c r="AF546" s="9"/>
      <c r="AG546" s="9" t="s">
        <v>284</v>
      </c>
      <c r="AL546" s="9"/>
      <c r="AN546" s="9"/>
    </row>
    <row r="547" spans="1:40" customFormat="1" ht="15" x14ac:dyDescent="0.25">
      <c r="A547" s="48"/>
      <c r="B547" s="36"/>
      <c r="C547" s="37"/>
      <c r="D547" s="144" t="s">
        <v>289</v>
      </c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54"/>
      <c r="AE547" s="9"/>
      <c r="AF547" s="9"/>
      <c r="AG547" s="9"/>
      <c r="AL547" s="9"/>
      <c r="AM547" s="2" t="s">
        <v>289</v>
      </c>
      <c r="AN547" s="9"/>
    </row>
    <row r="548" spans="1:40" customFormat="1" ht="15" x14ac:dyDescent="0.25">
      <c r="A548" s="15"/>
      <c r="B548" s="16"/>
      <c r="C548" s="17"/>
      <c r="D548" s="149" t="s">
        <v>240</v>
      </c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50"/>
      <c r="AE548" s="9"/>
      <c r="AF548" s="9"/>
      <c r="AG548" s="9"/>
      <c r="AH548" s="2" t="s">
        <v>240</v>
      </c>
      <c r="AL548" s="9"/>
      <c r="AN548" s="9"/>
    </row>
    <row r="549" spans="1:40" customFormat="1" ht="15" x14ac:dyDescent="0.25">
      <c r="A549" s="15"/>
      <c r="B549" s="36"/>
      <c r="C549" s="37"/>
      <c r="D549" s="151" t="s">
        <v>66</v>
      </c>
      <c r="E549" s="151"/>
      <c r="F549" s="151"/>
      <c r="G549" s="11"/>
      <c r="H549" s="38"/>
      <c r="I549" s="38"/>
      <c r="J549" s="38"/>
      <c r="K549" s="39"/>
      <c r="L549" s="38"/>
      <c r="M549" s="40">
        <v>77430.59</v>
      </c>
      <c r="N549" s="31"/>
      <c r="O549" s="41">
        <v>631833.61</v>
      </c>
      <c r="AE549" s="9"/>
      <c r="AF549" s="9"/>
      <c r="AG549" s="9"/>
      <c r="AL549" s="9" t="s">
        <v>66</v>
      </c>
      <c r="AN549" s="9"/>
    </row>
    <row r="550" spans="1:40" customFormat="1" ht="68.25" x14ac:dyDescent="0.25">
      <c r="A550" s="10" t="s">
        <v>517</v>
      </c>
      <c r="B550" s="11" t="s">
        <v>517</v>
      </c>
      <c r="C550" s="12" t="s">
        <v>518</v>
      </c>
      <c r="D550" s="148" t="s">
        <v>519</v>
      </c>
      <c r="E550" s="148"/>
      <c r="F550" s="148"/>
      <c r="G550" s="11" t="s">
        <v>174</v>
      </c>
      <c r="H550" s="11">
        <v>7.6050000000000006E-2</v>
      </c>
      <c r="I550" s="11" t="s">
        <v>24</v>
      </c>
      <c r="J550" s="11" t="s">
        <v>520</v>
      </c>
      <c r="K550" s="13"/>
      <c r="L550" s="11"/>
      <c r="M550" s="13"/>
      <c r="N550" s="11"/>
      <c r="O550" s="14"/>
      <c r="AE550" s="9"/>
      <c r="AF550" s="9"/>
      <c r="AG550" s="9" t="s">
        <v>519</v>
      </c>
      <c r="AL550" s="9"/>
      <c r="AN550" s="9"/>
    </row>
    <row r="551" spans="1:40" customFormat="1" ht="33.75" x14ac:dyDescent="0.25">
      <c r="A551" s="15"/>
      <c r="B551" s="16"/>
      <c r="C551" s="17" t="s">
        <v>113</v>
      </c>
      <c r="D551" s="149" t="s">
        <v>114</v>
      </c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50"/>
      <c r="AE551" s="9"/>
      <c r="AF551" s="9"/>
      <c r="AG551" s="9"/>
      <c r="AH551" s="2" t="s">
        <v>114</v>
      </c>
      <c r="AL551" s="9"/>
      <c r="AN551" s="9"/>
    </row>
    <row r="552" spans="1:40" customFormat="1" ht="57" x14ac:dyDescent="0.25">
      <c r="A552" s="15"/>
      <c r="B552" s="16"/>
      <c r="C552" s="17" t="s">
        <v>47</v>
      </c>
      <c r="D552" s="149" t="s">
        <v>48</v>
      </c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50"/>
      <c r="AE552" s="9"/>
      <c r="AF552" s="9"/>
      <c r="AG552" s="9"/>
      <c r="AH552" s="2" t="s">
        <v>48</v>
      </c>
      <c r="AL552" s="9"/>
      <c r="AN552" s="9"/>
    </row>
    <row r="553" spans="1:40" customFormat="1" ht="15" x14ac:dyDescent="0.25">
      <c r="A553" s="15"/>
      <c r="B553" s="18"/>
      <c r="C553" s="17" t="s">
        <v>24</v>
      </c>
      <c r="D553" s="144" t="s">
        <v>49</v>
      </c>
      <c r="E553" s="144"/>
      <c r="F553" s="144"/>
      <c r="G553" s="19"/>
      <c r="H553" s="20"/>
      <c r="I553" s="20"/>
      <c r="J553" s="20"/>
      <c r="K553" s="21">
        <v>71.06</v>
      </c>
      <c r="L553" s="44">
        <v>1.3225</v>
      </c>
      <c r="M553" s="21">
        <v>7.15</v>
      </c>
      <c r="N553" s="22">
        <v>44.77</v>
      </c>
      <c r="O553" s="49">
        <v>320.11</v>
      </c>
      <c r="AE553" s="9"/>
      <c r="AF553" s="9"/>
      <c r="AG553" s="9"/>
      <c r="AI553" s="2" t="s">
        <v>49</v>
      </c>
      <c r="AL553" s="9"/>
      <c r="AN553" s="9"/>
    </row>
    <row r="554" spans="1:40" customFormat="1" ht="15" x14ac:dyDescent="0.25">
      <c r="A554" s="15"/>
      <c r="B554" s="18"/>
      <c r="C554" s="17" t="s">
        <v>50</v>
      </c>
      <c r="D554" s="144" t="s">
        <v>51</v>
      </c>
      <c r="E554" s="144"/>
      <c r="F554" s="144"/>
      <c r="G554" s="19"/>
      <c r="H554" s="20"/>
      <c r="I554" s="20"/>
      <c r="J554" s="20"/>
      <c r="K554" s="24">
        <v>1980</v>
      </c>
      <c r="L554" s="44">
        <v>1.4375</v>
      </c>
      <c r="M554" s="21">
        <v>216.46</v>
      </c>
      <c r="N554" s="22">
        <v>13.24</v>
      </c>
      <c r="O554" s="23">
        <v>2865.93</v>
      </c>
      <c r="AE554" s="9"/>
      <c r="AF554" s="9"/>
      <c r="AG554" s="9"/>
      <c r="AI554" s="2" t="s">
        <v>51</v>
      </c>
      <c r="AL554" s="9"/>
      <c r="AN554" s="9"/>
    </row>
    <row r="555" spans="1:40" customFormat="1" ht="15" x14ac:dyDescent="0.25">
      <c r="A555" s="15"/>
      <c r="B555" s="18"/>
      <c r="C555" s="17" t="s">
        <v>52</v>
      </c>
      <c r="D555" s="144" t="s">
        <v>53</v>
      </c>
      <c r="E555" s="144"/>
      <c r="F555" s="144"/>
      <c r="G555" s="19"/>
      <c r="H555" s="20"/>
      <c r="I555" s="20"/>
      <c r="J555" s="20"/>
      <c r="K555" s="21">
        <v>267.3</v>
      </c>
      <c r="L555" s="44">
        <v>1.4375</v>
      </c>
      <c r="M555" s="21">
        <v>29.22</v>
      </c>
      <c r="N555" s="22">
        <v>44.77</v>
      </c>
      <c r="O555" s="23">
        <v>1308.18</v>
      </c>
      <c r="AE555" s="9"/>
      <c r="AF555" s="9"/>
      <c r="AG555" s="9"/>
      <c r="AI555" s="2" t="s">
        <v>53</v>
      </c>
      <c r="AL555" s="9"/>
      <c r="AN555" s="9"/>
    </row>
    <row r="556" spans="1:40" customFormat="1" ht="15" x14ac:dyDescent="0.25">
      <c r="A556" s="25"/>
      <c r="B556" s="18"/>
      <c r="C556" s="17"/>
      <c r="D556" s="144" t="s">
        <v>56</v>
      </c>
      <c r="E556" s="144"/>
      <c r="F556" s="144"/>
      <c r="G556" s="19" t="s">
        <v>57</v>
      </c>
      <c r="H556" s="22">
        <v>9.11</v>
      </c>
      <c r="I556" s="44">
        <v>1.3225</v>
      </c>
      <c r="J556" s="26">
        <v>0.91624850000000002</v>
      </c>
      <c r="K556" s="27"/>
      <c r="L556" s="20"/>
      <c r="M556" s="27"/>
      <c r="N556" s="20"/>
      <c r="O556" s="28"/>
      <c r="AE556" s="9"/>
      <c r="AF556" s="9"/>
      <c r="AG556" s="9"/>
      <c r="AJ556" s="2" t="s">
        <v>56</v>
      </c>
      <c r="AL556" s="9"/>
      <c r="AN556" s="9"/>
    </row>
    <row r="557" spans="1:40" customFormat="1" ht="15" x14ac:dyDescent="0.25">
      <c r="A557" s="25"/>
      <c r="B557" s="18"/>
      <c r="C557" s="17"/>
      <c r="D557" s="144" t="s">
        <v>58</v>
      </c>
      <c r="E557" s="144"/>
      <c r="F557" s="144"/>
      <c r="G557" s="19" t="s">
        <v>57</v>
      </c>
      <c r="H557" s="35">
        <v>19.8</v>
      </c>
      <c r="I557" s="44">
        <v>1.4375</v>
      </c>
      <c r="J557" s="26">
        <v>2.1645731000000001</v>
      </c>
      <c r="K557" s="27"/>
      <c r="L557" s="20"/>
      <c r="M557" s="27"/>
      <c r="N557" s="20"/>
      <c r="O557" s="28"/>
      <c r="AE557" s="9"/>
      <c r="AF557" s="9"/>
      <c r="AG557" s="9"/>
      <c r="AJ557" s="2" t="s">
        <v>58</v>
      </c>
      <c r="AL557" s="9"/>
      <c r="AN557" s="9"/>
    </row>
    <row r="558" spans="1:40" customFormat="1" ht="15" x14ac:dyDescent="0.25">
      <c r="A558" s="29"/>
      <c r="B558" s="19"/>
      <c r="C558" s="17"/>
      <c r="D558" s="152" t="s">
        <v>59</v>
      </c>
      <c r="E558" s="152"/>
      <c r="F558" s="152"/>
      <c r="G558" s="30"/>
      <c r="H558" s="31"/>
      <c r="I558" s="31"/>
      <c r="J558" s="31"/>
      <c r="K558" s="32">
        <v>2051.06</v>
      </c>
      <c r="L558" s="31"/>
      <c r="M558" s="47">
        <v>223.61</v>
      </c>
      <c r="N558" s="31"/>
      <c r="O558" s="33">
        <v>3186.04</v>
      </c>
      <c r="AE558" s="9"/>
      <c r="AF558" s="9"/>
      <c r="AG558" s="9"/>
      <c r="AK558" s="2" t="s">
        <v>59</v>
      </c>
      <c r="AL558" s="9"/>
      <c r="AN558" s="9"/>
    </row>
    <row r="559" spans="1:40" customFormat="1" ht="15" x14ac:dyDescent="0.25">
      <c r="A559" s="25"/>
      <c r="B559" s="18"/>
      <c r="C559" s="17"/>
      <c r="D559" s="144" t="s">
        <v>60</v>
      </c>
      <c r="E559" s="144"/>
      <c r="F559" s="144"/>
      <c r="G559" s="19"/>
      <c r="H559" s="20"/>
      <c r="I559" s="20"/>
      <c r="J559" s="20"/>
      <c r="K559" s="27"/>
      <c r="L559" s="20"/>
      <c r="M559" s="21">
        <v>36.369999999999997</v>
      </c>
      <c r="N559" s="20"/>
      <c r="O559" s="23">
        <v>1628.29</v>
      </c>
      <c r="AE559" s="9"/>
      <c r="AF559" s="9"/>
      <c r="AG559" s="9"/>
      <c r="AJ559" s="2" t="s">
        <v>60</v>
      </c>
      <c r="AL559" s="9"/>
      <c r="AN559" s="9"/>
    </row>
    <row r="560" spans="1:40" customFormat="1" ht="33.75" x14ac:dyDescent="0.25">
      <c r="A560" s="25"/>
      <c r="B560" s="18"/>
      <c r="C560" s="17" t="s">
        <v>176</v>
      </c>
      <c r="D560" s="144" t="s">
        <v>177</v>
      </c>
      <c r="E560" s="144"/>
      <c r="F560" s="144"/>
      <c r="G560" s="19" t="s">
        <v>63</v>
      </c>
      <c r="H560" s="34">
        <v>92</v>
      </c>
      <c r="I560" s="20"/>
      <c r="J560" s="34">
        <v>92</v>
      </c>
      <c r="K560" s="27"/>
      <c r="L560" s="20"/>
      <c r="M560" s="21">
        <v>33.46</v>
      </c>
      <c r="N560" s="20"/>
      <c r="O560" s="23">
        <v>1498.03</v>
      </c>
      <c r="AE560" s="9"/>
      <c r="AF560" s="9"/>
      <c r="AG560" s="9"/>
      <c r="AJ560" s="2" t="s">
        <v>177</v>
      </c>
      <c r="AL560" s="9"/>
      <c r="AN560" s="9"/>
    </row>
    <row r="561" spans="1:40" customFormat="1" ht="56.25" x14ac:dyDescent="0.25">
      <c r="A561" s="25"/>
      <c r="B561" s="18"/>
      <c r="C561" s="17" t="s">
        <v>178</v>
      </c>
      <c r="D561" s="144" t="s">
        <v>179</v>
      </c>
      <c r="E561" s="144"/>
      <c r="F561" s="144"/>
      <c r="G561" s="19" t="s">
        <v>63</v>
      </c>
      <c r="H561" s="34">
        <v>46</v>
      </c>
      <c r="I561" s="22">
        <v>0.85</v>
      </c>
      <c r="J561" s="35">
        <v>39.1</v>
      </c>
      <c r="K561" s="27"/>
      <c r="L561" s="20"/>
      <c r="M561" s="21">
        <v>14.22</v>
      </c>
      <c r="N561" s="20"/>
      <c r="O561" s="49">
        <v>636.66</v>
      </c>
      <c r="AE561" s="9"/>
      <c r="AF561" s="9"/>
      <c r="AG561" s="9"/>
      <c r="AJ561" s="2" t="s">
        <v>179</v>
      </c>
      <c r="AL561" s="9"/>
      <c r="AN561" s="9"/>
    </row>
    <row r="562" spans="1:40" customFormat="1" ht="15" x14ac:dyDescent="0.25">
      <c r="A562" s="15"/>
      <c r="B562" s="36"/>
      <c r="C562" s="37"/>
      <c r="D562" s="151" t="s">
        <v>66</v>
      </c>
      <c r="E562" s="151"/>
      <c r="F562" s="151"/>
      <c r="G562" s="11"/>
      <c r="H562" s="38"/>
      <c r="I562" s="38"/>
      <c r="J562" s="38"/>
      <c r="K562" s="39"/>
      <c r="L562" s="38"/>
      <c r="M562" s="42">
        <v>271.29000000000002</v>
      </c>
      <c r="N562" s="31"/>
      <c r="O562" s="41">
        <v>5320.73</v>
      </c>
      <c r="AE562" s="9"/>
      <c r="AF562" s="9"/>
      <c r="AG562" s="9"/>
      <c r="AL562" s="9" t="s">
        <v>66</v>
      </c>
      <c r="AN562" s="9"/>
    </row>
    <row r="563" spans="1:40" customFormat="1" ht="33.75" x14ac:dyDescent="0.25">
      <c r="A563" s="83" t="s">
        <v>521</v>
      </c>
      <c r="B563" s="84" t="s">
        <v>521</v>
      </c>
      <c r="C563" s="85" t="s">
        <v>848</v>
      </c>
      <c r="D563" s="153" t="s">
        <v>233</v>
      </c>
      <c r="E563" s="153"/>
      <c r="F563" s="153"/>
      <c r="G563" s="84" t="s">
        <v>91</v>
      </c>
      <c r="H563" s="84">
        <v>83.655000000000001</v>
      </c>
      <c r="I563" s="84" t="s">
        <v>24</v>
      </c>
      <c r="J563" s="84" t="s">
        <v>522</v>
      </c>
      <c r="K563" s="86" t="s">
        <v>235</v>
      </c>
      <c r="L563" s="84" t="s">
        <v>236</v>
      </c>
      <c r="M563" s="86" t="s">
        <v>523</v>
      </c>
      <c r="N563" s="84" t="s">
        <v>73</v>
      </c>
      <c r="O563" s="87" t="s">
        <v>524</v>
      </c>
      <c r="P563" s="88"/>
      <c r="Q563" s="88"/>
      <c r="AE563" s="9"/>
      <c r="AF563" s="9"/>
      <c r="AG563" s="9" t="s">
        <v>233</v>
      </c>
      <c r="AL563" s="9"/>
      <c r="AN563" s="9"/>
    </row>
    <row r="564" spans="1:40" customFormat="1" ht="15" x14ac:dyDescent="0.25">
      <c r="A564" s="48"/>
      <c r="B564" s="36"/>
      <c r="C564" s="37"/>
      <c r="D564" s="144" t="s">
        <v>239</v>
      </c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54"/>
      <c r="AE564" s="9"/>
      <c r="AF564" s="9"/>
      <c r="AG564" s="9"/>
      <c r="AL564" s="9"/>
      <c r="AM564" s="2" t="s">
        <v>239</v>
      </c>
      <c r="AN564" s="9"/>
    </row>
    <row r="565" spans="1:40" customFormat="1" ht="15" x14ac:dyDescent="0.25">
      <c r="A565" s="15"/>
      <c r="B565" s="16"/>
      <c r="C565" s="17"/>
      <c r="D565" s="149" t="s">
        <v>240</v>
      </c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50"/>
      <c r="AE565" s="9"/>
      <c r="AF565" s="9"/>
      <c r="AG565" s="9"/>
      <c r="AH565" s="2" t="s">
        <v>240</v>
      </c>
      <c r="AL565" s="9"/>
      <c r="AN565" s="9"/>
    </row>
    <row r="566" spans="1:40" customFormat="1" ht="15" x14ac:dyDescent="0.25">
      <c r="A566" s="15"/>
      <c r="B566" s="36"/>
      <c r="C566" s="37"/>
      <c r="D566" s="151" t="s">
        <v>66</v>
      </c>
      <c r="E566" s="151"/>
      <c r="F566" s="151"/>
      <c r="G566" s="11"/>
      <c r="H566" s="38"/>
      <c r="I566" s="38"/>
      <c r="J566" s="38"/>
      <c r="K566" s="39"/>
      <c r="L566" s="38"/>
      <c r="M566" s="40">
        <v>8464.19</v>
      </c>
      <c r="N566" s="31"/>
      <c r="O566" s="41">
        <v>69067.789999999994</v>
      </c>
      <c r="AE566" s="9"/>
      <c r="AF566" s="9"/>
      <c r="AG566" s="9"/>
      <c r="AL566" s="9" t="s">
        <v>66</v>
      </c>
      <c r="AN566" s="9"/>
    </row>
    <row r="567" spans="1:40" customFormat="1" ht="68.25" x14ac:dyDescent="0.25">
      <c r="A567" s="10" t="s">
        <v>525</v>
      </c>
      <c r="B567" s="11" t="s">
        <v>525</v>
      </c>
      <c r="C567" s="12" t="s">
        <v>526</v>
      </c>
      <c r="D567" s="148" t="s">
        <v>527</v>
      </c>
      <c r="E567" s="148"/>
      <c r="F567" s="148"/>
      <c r="G567" s="11" t="s">
        <v>174</v>
      </c>
      <c r="H567" s="11">
        <v>7.6050000000000006E-2</v>
      </c>
      <c r="I567" s="11" t="s">
        <v>24</v>
      </c>
      <c r="J567" s="11" t="s">
        <v>520</v>
      </c>
      <c r="K567" s="13"/>
      <c r="L567" s="11"/>
      <c r="M567" s="13"/>
      <c r="N567" s="11"/>
      <c r="O567" s="14"/>
      <c r="AE567" s="9"/>
      <c r="AF567" s="9"/>
      <c r="AG567" s="9" t="s">
        <v>527</v>
      </c>
      <c r="AL567" s="9"/>
      <c r="AN567" s="9"/>
    </row>
    <row r="568" spans="1:40" customFormat="1" ht="33.75" x14ac:dyDescent="0.25">
      <c r="A568" s="15"/>
      <c r="B568" s="16"/>
      <c r="C568" s="17" t="s">
        <v>113</v>
      </c>
      <c r="D568" s="149" t="s">
        <v>114</v>
      </c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50"/>
      <c r="AE568" s="9"/>
      <c r="AF568" s="9"/>
      <c r="AG568" s="9"/>
      <c r="AH568" s="2" t="s">
        <v>114</v>
      </c>
      <c r="AL568" s="9"/>
      <c r="AN568" s="9"/>
    </row>
    <row r="569" spans="1:40" customFormat="1" ht="57" x14ac:dyDescent="0.25">
      <c r="A569" s="15"/>
      <c r="B569" s="16"/>
      <c r="C569" s="17" t="s">
        <v>47</v>
      </c>
      <c r="D569" s="149" t="s">
        <v>48</v>
      </c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50"/>
      <c r="AE569" s="9"/>
      <c r="AF569" s="9"/>
      <c r="AG569" s="9"/>
      <c r="AH569" s="2" t="s">
        <v>48</v>
      </c>
      <c r="AL569" s="9"/>
      <c r="AN569" s="9"/>
    </row>
    <row r="570" spans="1:40" customFormat="1" ht="15" x14ac:dyDescent="0.25">
      <c r="A570" s="15"/>
      <c r="B570" s="18"/>
      <c r="C570" s="17" t="s">
        <v>24</v>
      </c>
      <c r="D570" s="144" t="s">
        <v>49</v>
      </c>
      <c r="E570" s="144"/>
      <c r="F570" s="144"/>
      <c r="G570" s="19"/>
      <c r="H570" s="20"/>
      <c r="I570" s="20"/>
      <c r="J570" s="20"/>
      <c r="K570" s="21">
        <v>89.7</v>
      </c>
      <c r="L570" s="44">
        <v>1.3225</v>
      </c>
      <c r="M570" s="21">
        <v>9.02</v>
      </c>
      <c r="N570" s="22">
        <v>44.77</v>
      </c>
      <c r="O570" s="49">
        <v>403.83</v>
      </c>
      <c r="AE570" s="9"/>
      <c r="AF570" s="9"/>
      <c r="AG570" s="9"/>
      <c r="AI570" s="2" t="s">
        <v>49</v>
      </c>
      <c r="AL570" s="9"/>
      <c r="AN570" s="9"/>
    </row>
    <row r="571" spans="1:40" customFormat="1" ht="15" x14ac:dyDescent="0.25">
      <c r="A571" s="15"/>
      <c r="B571" s="18"/>
      <c r="C571" s="17" t="s">
        <v>50</v>
      </c>
      <c r="D571" s="144" t="s">
        <v>51</v>
      </c>
      <c r="E571" s="144"/>
      <c r="F571" s="144"/>
      <c r="G571" s="19"/>
      <c r="H571" s="20"/>
      <c r="I571" s="20"/>
      <c r="J571" s="20"/>
      <c r="K571" s="24">
        <v>2500</v>
      </c>
      <c r="L571" s="44">
        <v>1.4375</v>
      </c>
      <c r="M571" s="21">
        <v>273.3</v>
      </c>
      <c r="N571" s="22">
        <v>13.24</v>
      </c>
      <c r="O571" s="23">
        <v>3618.49</v>
      </c>
      <c r="AE571" s="9"/>
      <c r="AF571" s="9"/>
      <c r="AG571" s="9"/>
      <c r="AI571" s="2" t="s">
        <v>51</v>
      </c>
      <c r="AL571" s="9"/>
      <c r="AN571" s="9"/>
    </row>
    <row r="572" spans="1:40" customFormat="1" ht="15" x14ac:dyDescent="0.25">
      <c r="A572" s="15"/>
      <c r="B572" s="18"/>
      <c r="C572" s="17" t="s">
        <v>52</v>
      </c>
      <c r="D572" s="144" t="s">
        <v>53</v>
      </c>
      <c r="E572" s="144"/>
      <c r="F572" s="144"/>
      <c r="G572" s="19"/>
      <c r="H572" s="20"/>
      <c r="I572" s="20"/>
      <c r="J572" s="20"/>
      <c r="K572" s="21">
        <v>337.5</v>
      </c>
      <c r="L572" s="44">
        <v>1.4375</v>
      </c>
      <c r="M572" s="21">
        <v>36.9</v>
      </c>
      <c r="N572" s="22">
        <v>44.77</v>
      </c>
      <c r="O572" s="23">
        <v>1652.01</v>
      </c>
      <c r="AE572" s="9"/>
      <c r="AF572" s="9"/>
      <c r="AG572" s="9"/>
      <c r="AI572" s="2" t="s">
        <v>53</v>
      </c>
      <c r="AL572" s="9"/>
      <c r="AN572" s="9"/>
    </row>
    <row r="573" spans="1:40" customFormat="1" ht="15" x14ac:dyDescent="0.25">
      <c r="A573" s="25"/>
      <c r="B573" s="18"/>
      <c r="C573" s="17"/>
      <c r="D573" s="144" t="s">
        <v>56</v>
      </c>
      <c r="E573" s="144"/>
      <c r="F573" s="144"/>
      <c r="G573" s="19" t="s">
        <v>57</v>
      </c>
      <c r="H573" s="35">
        <v>11.5</v>
      </c>
      <c r="I573" s="44">
        <v>1.3225</v>
      </c>
      <c r="J573" s="26">
        <v>1.1566254</v>
      </c>
      <c r="K573" s="27"/>
      <c r="L573" s="20"/>
      <c r="M573" s="27"/>
      <c r="N573" s="20"/>
      <c r="O573" s="28"/>
      <c r="AE573" s="9"/>
      <c r="AF573" s="9"/>
      <c r="AG573" s="9"/>
      <c r="AJ573" s="2" t="s">
        <v>56</v>
      </c>
      <c r="AL573" s="9"/>
      <c r="AN573" s="9"/>
    </row>
    <row r="574" spans="1:40" customFormat="1" ht="15" x14ac:dyDescent="0.25">
      <c r="A574" s="25"/>
      <c r="B574" s="18"/>
      <c r="C574" s="17"/>
      <c r="D574" s="144" t="s">
        <v>58</v>
      </c>
      <c r="E574" s="144"/>
      <c r="F574" s="144"/>
      <c r="G574" s="19" t="s">
        <v>57</v>
      </c>
      <c r="H574" s="34">
        <v>25</v>
      </c>
      <c r="I574" s="44">
        <v>1.4375</v>
      </c>
      <c r="J574" s="26">
        <v>2.7330469000000002</v>
      </c>
      <c r="K574" s="27"/>
      <c r="L574" s="20"/>
      <c r="M574" s="27"/>
      <c r="N574" s="20"/>
      <c r="O574" s="28"/>
      <c r="AE574" s="9"/>
      <c r="AF574" s="9"/>
      <c r="AG574" s="9"/>
      <c r="AJ574" s="2" t="s">
        <v>58</v>
      </c>
      <c r="AL574" s="9"/>
      <c r="AN574" s="9"/>
    </row>
    <row r="575" spans="1:40" customFormat="1" ht="15" x14ac:dyDescent="0.25">
      <c r="A575" s="29"/>
      <c r="B575" s="19"/>
      <c r="C575" s="17"/>
      <c r="D575" s="152" t="s">
        <v>59</v>
      </c>
      <c r="E575" s="152"/>
      <c r="F575" s="152"/>
      <c r="G575" s="30"/>
      <c r="H575" s="31"/>
      <c r="I575" s="31"/>
      <c r="J575" s="31"/>
      <c r="K575" s="32">
        <v>2589.6999999999998</v>
      </c>
      <c r="L575" s="31"/>
      <c r="M575" s="47">
        <v>282.32</v>
      </c>
      <c r="N575" s="31"/>
      <c r="O575" s="33">
        <v>4022.32</v>
      </c>
      <c r="AE575" s="9"/>
      <c r="AF575" s="9"/>
      <c r="AG575" s="9"/>
      <c r="AK575" s="2" t="s">
        <v>59</v>
      </c>
      <c r="AL575" s="9"/>
      <c r="AN575" s="9"/>
    </row>
    <row r="576" spans="1:40" customFormat="1" ht="15" x14ac:dyDescent="0.25">
      <c r="A576" s="25"/>
      <c r="B576" s="18"/>
      <c r="C576" s="17"/>
      <c r="D576" s="144" t="s">
        <v>60</v>
      </c>
      <c r="E576" s="144"/>
      <c r="F576" s="144"/>
      <c r="G576" s="19"/>
      <c r="H576" s="20"/>
      <c r="I576" s="20"/>
      <c r="J576" s="20"/>
      <c r="K576" s="27"/>
      <c r="L576" s="20"/>
      <c r="M576" s="21">
        <v>45.92</v>
      </c>
      <c r="N576" s="20"/>
      <c r="O576" s="23">
        <v>2055.84</v>
      </c>
      <c r="AE576" s="9"/>
      <c r="AF576" s="9"/>
      <c r="AG576" s="9"/>
      <c r="AJ576" s="2" t="s">
        <v>60</v>
      </c>
      <c r="AL576" s="9"/>
      <c r="AN576" s="9"/>
    </row>
    <row r="577" spans="1:40" customFormat="1" ht="33.75" x14ac:dyDescent="0.25">
      <c r="A577" s="25"/>
      <c r="B577" s="18"/>
      <c r="C577" s="17" t="s">
        <v>176</v>
      </c>
      <c r="D577" s="144" t="s">
        <v>177</v>
      </c>
      <c r="E577" s="144"/>
      <c r="F577" s="144"/>
      <c r="G577" s="19" t="s">
        <v>63</v>
      </c>
      <c r="H577" s="34">
        <v>92</v>
      </c>
      <c r="I577" s="20"/>
      <c r="J577" s="34">
        <v>92</v>
      </c>
      <c r="K577" s="27"/>
      <c r="L577" s="20"/>
      <c r="M577" s="21">
        <v>42.25</v>
      </c>
      <c r="N577" s="20"/>
      <c r="O577" s="23">
        <v>1891.37</v>
      </c>
      <c r="AE577" s="9"/>
      <c r="AF577" s="9"/>
      <c r="AG577" s="9"/>
      <c r="AJ577" s="2" t="s">
        <v>177</v>
      </c>
      <c r="AL577" s="9"/>
      <c r="AN577" s="9"/>
    </row>
    <row r="578" spans="1:40" customFormat="1" ht="56.25" x14ac:dyDescent="0.25">
      <c r="A578" s="25"/>
      <c r="B578" s="18"/>
      <c r="C578" s="17" t="s">
        <v>178</v>
      </c>
      <c r="D578" s="144" t="s">
        <v>179</v>
      </c>
      <c r="E578" s="144"/>
      <c r="F578" s="144"/>
      <c r="G578" s="19" t="s">
        <v>63</v>
      </c>
      <c r="H578" s="34">
        <v>46</v>
      </c>
      <c r="I578" s="22">
        <v>0.85</v>
      </c>
      <c r="J578" s="35">
        <v>39.1</v>
      </c>
      <c r="K578" s="27"/>
      <c r="L578" s="20"/>
      <c r="M578" s="21">
        <v>17.95</v>
      </c>
      <c r="N578" s="20"/>
      <c r="O578" s="49">
        <v>803.83</v>
      </c>
      <c r="AE578" s="9"/>
      <c r="AF578" s="9"/>
      <c r="AG578" s="9"/>
      <c r="AJ578" s="2" t="s">
        <v>179</v>
      </c>
      <c r="AL578" s="9"/>
      <c r="AN578" s="9"/>
    </row>
    <row r="579" spans="1:40" customFormat="1" ht="15" x14ac:dyDescent="0.25">
      <c r="A579" s="15"/>
      <c r="B579" s="36"/>
      <c r="C579" s="37"/>
      <c r="D579" s="151" t="s">
        <v>66</v>
      </c>
      <c r="E579" s="151"/>
      <c r="F579" s="151"/>
      <c r="G579" s="11"/>
      <c r="H579" s="38"/>
      <c r="I579" s="38"/>
      <c r="J579" s="38"/>
      <c r="K579" s="39"/>
      <c r="L579" s="38"/>
      <c r="M579" s="42">
        <v>342.52</v>
      </c>
      <c r="N579" s="31"/>
      <c r="O579" s="41">
        <v>6717.52</v>
      </c>
      <c r="AE579" s="9"/>
      <c r="AF579" s="9"/>
      <c r="AG579" s="9"/>
      <c r="AL579" s="9" t="s">
        <v>66</v>
      </c>
      <c r="AN579" s="9"/>
    </row>
    <row r="580" spans="1:40" customFormat="1" ht="33.75" x14ac:dyDescent="0.25">
      <c r="A580" s="83" t="s">
        <v>528</v>
      </c>
      <c r="B580" s="84" t="s">
        <v>528</v>
      </c>
      <c r="C580" s="85" t="s">
        <v>849</v>
      </c>
      <c r="D580" s="153" t="s">
        <v>284</v>
      </c>
      <c r="E580" s="153"/>
      <c r="F580" s="153"/>
      <c r="G580" s="84" t="s">
        <v>91</v>
      </c>
      <c r="H580" s="84">
        <v>76.05</v>
      </c>
      <c r="I580" s="84" t="s">
        <v>24</v>
      </c>
      <c r="J580" s="84" t="s">
        <v>529</v>
      </c>
      <c r="K580" s="86" t="s">
        <v>286</v>
      </c>
      <c r="L580" s="84" t="s">
        <v>236</v>
      </c>
      <c r="M580" s="86" t="s">
        <v>530</v>
      </c>
      <c r="N580" s="84" t="s">
        <v>73</v>
      </c>
      <c r="O580" s="87" t="s">
        <v>531</v>
      </c>
      <c r="P580" s="88"/>
      <c r="Q580" s="88"/>
      <c r="AE580" s="9"/>
      <c r="AF580" s="9"/>
      <c r="AG580" s="9" t="s">
        <v>284</v>
      </c>
      <c r="AL580" s="9"/>
      <c r="AN580" s="9"/>
    </row>
    <row r="581" spans="1:40" customFormat="1" ht="15" x14ac:dyDescent="0.25">
      <c r="A581" s="48"/>
      <c r="B581" s="36"/>
      <c r="C581" s="37"/>
      <c r="D581" s="144" t="s">
        <v>289</v>
      </c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54"/>
      <c r="AE581" s="9"/>
      <c r="AF581" s="9"/>
      <c r="AG581" s="9"/>
      <c r="AL581" s="9"/>
      <c r="AM581" s="2" t="s">
        <v>289</v>
      </c>
      <c r="AN581" s="9"/>
    </row>
    <row r="582" spans="1:40" customFormat="1" ht="15" x14ac:dyDescent="0.25">
      <c r="A582" s="15"/>
      <c r="B582" s="16"/>
      <c r="C582" s="17"/>
      <c r="D582" s="149" t="s">
        <v>240</v>
      </c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50"/>
      <c r="AE582" s="9"/>
      <c r="AF582" s="9"/>
      <c r="AG582" s="9"/>
      <c r="AH582" s="2" t="s">
        <v>240</v>
      </c>
      <c r="AL582" s="9"/>
      <c r="AN582" s="9"/>
    </row>
    <row r="583" spans="1:40" customFormat="1" ht="15" x14ac:dyDescent="0.25">
      <c r="A583" s="15"/>
      <c r="B583" s="36"/>
      <c r="C583" s="37"/>
      <c r="D583" s="151" t="s">
        <v>66</v>
      </c>
      <c r="E583" s="151"/>
      <c r="F583" s="151"/>
      <c r="G583" s="11"/>
      <c r="H583" s="38"/>
      <c r="I583" s="38"/>
      <c r="J583" s="38"/>
      <c r="K583" s="39"/>
      <c r="L583" s="38"/>
      <c r="M583" s="40">
        <v>35919.22</v>
      </c>
      <c r="N583" s="31"/>
      <c r="O583" s="41">
        <v>293100.84000000003</v>
      </c>
      <c r="AE583" s="9"/>
      <c r="AF583" s="9"/>
      <c r="AG583" s="9"/>
      <c r="AL583" s="9" t="s">
        <v>66</v>
      </c>
      <c r="AN583" s="9"/>
    </row>
    <row r="584" spans="1:40" customFormat="1" ht="15" x14ac:dyDescent="0.25">
      <c r="A584" s="145" t="s">
        <v>532</v>
      </c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7"/>
      <c r="AE584" s="9"/>
      <c r="AF584" s="9" t="s">
        <v>532</v>
      </c>
      <c r="AG584" s="9"/>
      <c r="AL584" s="9"/>
      <c r="AN584" s="9"/>
    </row>
    <row r="585" spans="1:40" customFormat="1" ht="68.25" x14ac:dyDescent="0.25">
      <c r="A585" s="10" t="s">
        <v>533</v>
      </c>
      <c r="B585" s="11" t="s">
        <v>533</v>
      </c>
      <c r="C585" s="12" t="s">
        <v>534</v>
      </c>
      <c r="D585" s="148" t="s">
        <v>535</v>
      </c>
      <c r="E585" s="148"/>
      <c r="F585" s="148"/>
      <c r="G585" s="11" t="s">
        <v>396</v>
      </c>
      <c r="H585" s="11">
        <v>2.3441999999999998</v>
      </c>
      <c r="I585" s="11" t="s">
        <v>24</v>
      </c>
      <c r="J585" s="11" t="s">
        <v>536</v>
      </c>
      <c r="K585" s="13"/>
      <c r="L585" s="11"/>
      <c r="M585" s="13"/>
      <c r="N585" s="11"/>
      <c r="O585" s="14"/>
      <c r="AE585" s="9"/>
      <c r="AF585" s="9"/>
      <c r="AG585" s="9" t="s">
        <v>535</v>
      </c>
      <c r="AL585" s="9"/>
      <c r="AN585" s="9"/>
    </row>
    <row r="586" spans="1:40" customFormat="1" ht="33.75" x14ac:dyDescent="0.25">
      <c r="A586" s="15"/>
      <c r="B586" s="16"/>
      <c r="C586" s="17" t="s">
        <v>113</v>
      </c>
      <c r="D586" s="149" t="s">
        <v>114</v>
      </c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50"/>
      <c r="AE586" s="9"/>
      <c r="AF586" s="9"/>
      <c r="AG586" s="9"/>
      <c r="AH586" s="2" t="s">
        <v>114</v>
      </c>
      <c r="AL586" s="9"/>
      <c r="AN586" s="9"/>
    </row>
    <row r="587" spans="1:40" customFormat="1" ht="57" x14ac:dyDescent="0.25">
      <c r="A587" s="15"/>
      <c r="B587" s="16"/>
      <c r="C587" s="17" t="s">
        <v>47</v>
      </c>
      <c r="D587" s="149" t="s">
        <v>48</v>
      </c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50"/>
      <c r="AE587" s="9"/>
      <c r="AF587" s="9"/>
      <c r="AG587" s="9"/>
      <c r="AH587" s="2" t="s">
        <v>48</v>
      </c>
      <c r="AL587" s="9"/>
      <c r="AN587" s="9"/>
    </row>
    <row r="588" spans="1:40" customFormat="1" ht="15" x14ac:dyDescent="0.25">
      <c r="A588" s="15"/>
      <c r="B588" s="18"/>
      <c r="C588" s="17" t="s">
        <v>24</v>
      </c>
      <c r="D588" s="144" t="s">
        <v>49</v>
      </c>
      <c r="E588" s="144"/>
      <c r="F588" s="144"/>
      <c r="G588" s="19"/>
      <c r="H588" s="20"/>
      <c r="I588" s="20"/>
      <c r="J588" s="20"/>
      <c r="K588" s="21">
        <v>151.22999999999999</v>
      </c>
      <c r="L588" s="44">
        <v>1.3225</v>
      </c>
      <c r="M588" s="21">
        <v>468.84</v>
      </c>
      <c r="N588" s="22">
        <v>44.77</v>
      </c>
      <c r="O588" s="23">
        <v>20989.97</v>
      </c>
      <c r="AE588" s="9"/>
      <c r="AF588" s="9"/>
      <c r="AG588" s="9"/>
      <c r="AI588" s="2" t="s">
        <v>49</v>
      </c>
      <c r="AL588" s="9"/>
      <c r="AN588" s="9"/>
    </row>
    <row r="589" spans="1:40" customFormat="1" ht="15" x14ac:dyDescent="0.25">
      <c r="A589" s="15"/>
      <c r="B589" s="18"/>
      <c r="C589" s="17" t="s">
        <v>50</v>
      </c>
      <c r="D589" s="144" t="s">
        <v>51</v>
      </c>
      <c r="E589" s="144"/>
      <c r="F589" s="144"/>
      <c r="G589" s="19"/>
      <c r="H589" s="20"/>
      <c r="I589" s="20"/>
      <c r="J589" s="20"/>
      <c r="K589" s="21">
        <v>296.04000000000002</v>
      </c>
      <c r="L589" s="44">
        <v>1.4375</v>
      </c>
      <c r="M589" s="21">
        <v>997.59</v>
      </c>
      <c r="N589" s="22">
        <v>13.24</v>
      </c>
      <c r="O589" s="23">
        <v>13208.09</v>
      </c>
      <c r="AE589" s="9"/>
      <c r="AF589" s="9"/>
      <c r="AG589" s="9"/>
      <c r="AI589" s="2" t="s">
        <v>51</v>
      </c>
      <c r="AL589" s="9"/>
      <c r="AN589" s="9"/>
    </row>
    <row r="590" spans="1:40" customFormat="1" ht="15" x14ac:dyDescent="0.25">
      <c r="A590" s="15"/>
      <c r="B590" s="18"/>
      <c r="C590" s="17" t="s">
        <v>52</v>
      </c>
      <c r="D590" s="144" t="s">
        <v>53</v>
      </c>
      <c r="E590" s="144"/>
      <c r="F590" s="144"/>
      <c r="G590" s="19"/>
      <c r="H590" s="20"/>
      <c r="I590" s="20"/>
      <c r="J590" s="20"/>
      <c r="K590" s="21">
        <v>32.58</v>
      </c>
      <c r="L590" s="44">
        <v>1.4375</v>
      </c>
      <c r="M590" s="21">
        <v>109.79</v>
      </c>
      <c r="N590" s="22">
        <v>44.77</v>
      </c>
      <c r="O590" s="23">
        <v>4915.3</v>
      </c>
      <c r="AE590" s="9"/>
      <c r="AF590" s="9"/>
      <c r="AG590" s="9"/>
      <c r="AI590" s="2" t="s">
        <v>53</v>
      </c>
      <c r="AL590" s="9"/>
      <c r="AN590" s="9"/>
    </row>
    <row r="591" spans="1:40" customFormat="1" ht="15" x14ac:dyDescent="0.25">
      <c r="A591" s="25"/>
      <c r="B591" s="18"/>
      <c r="C591" s="17"/>
      <c r="D591" s="144" t="s">
        <v>56</v>
      </c>
      <c r="E591" s="144"/>
      <c r="F591" s="144"/>
      <c r="G591" s="19" t="s">
        <v>57</v>
      </c>
      <c r="H591" s="22">
        <v>15.72</v>
      </c>
      <c r="I591" s="44">
        <v>1.3225</v>
      </c>
      <c r="J591" s="26">
        <v>48.7352147</v>
      </c>
      <c r="K591" s="27"/>
      <c r="L591" s="20"/>
      <c r="M591" s="27"/>
      <c r="N591" s="20"/>
      <c r="O591" s="28"/>
      <c r="AE591" s="9"/>
      <c r="AF591" s="9"/>
      <c r="AG591" s="9"/>
      <c r="AJ591" s="2" t="s">
        <v>56</v>
      </c>
      <c r="AL591" s="9"/>
      <c r="AN591" s="9"/>
    </row>
    <row r="592" spans="1:40" customFormat="1" ht="15" x14ac:dyDescent="0.25">
      <c r="A592" s="25"/>
      <c r="B592" s="18"/>
      <c r="C592" s="17"/>
      <c r="D592" s="144" t="s">
        <v>58</v>
      </c>
      <c r="E592" s="144"/>
      <c r="F592" s="144"/>
      <c r="G592" s="19" t="s">
        <v>57</v>
      </c>
      <c r="H592" s="22">
        <v>2.73</v>
      </c>
      <c r="I592" s="44">
        <v>1.4375</v>
      </c>
      <c r="J592" s="26">
        <v>9.1995199000000003</v>
      </c>
      <c r="K592" s="27"/>
      <c r="L592" s="20"/>
      <c r="M592" s="27"/>
      <c r="N592" s="20"/>
      <c r="O592" s="28"/>
      <c r="AE592" s="9"/>
      <c r="AF592" s="9"/>
      <c r="AG592" s="9"/>
      <c r="AJ592" s="2" t="s">
        <v>58</v>
      </c>
      <c r="AL592" s="9"/>
      <c r="AN592" s="9"/>
    </row>
    <row r="593" spans="1:40" customFormat="1" ht="15" x14ac:dyDescent="0.25">
      <c r="A593" s="29"/>
      <c r="B593" s="19"/>
      <c r="C593" s="17"/>
      <c r="D593" s="152" t="s">
        <v>59</v>
      </c>
      <c r="E593" s="152"/>
      <c r="F593" s="152"/>
      <c r="G593" s="30"/>
      <c r="H593" s="31"/>
      <c r="I593" s="31"/>
      <c r="J593" s="31"/>
      <c r="K593" s="47">
        <v>447.27</v>
      </c>
      <c r="L593" s="31"/>
      <c r="M593" s="32">
        <v>1466.43</v>
      </c>
      <c r="N593" s="31"/>
      <c r="O593" s="33">
        <v>34198.06</v>
      </c>
      <c r="AE593" s="9"/>
      <c r="AF593" s="9"/>
      <c r="AG593" s="9"/>
      <c r="AK593" s="2" t="s">
        <v>59</v>
      </c>
      <c r="AL593" s="9"/>
      <c r="AN593" s="9"/>
    </row>
    <row r="594" spans="1:40" customFormat="1" ht="15" x14ac:dyDescent="0.25">
      <c r="A594" s="25"/>
      <c r="B594" s="18"/>
      <c r="C594" s="17"/>
      <c r="D594" s="144" t="s">
        <v>60</v>
      </c>
      <c r="E594" s="144"/>
      <c r="F594" s="144"/>
      <c r="G594" s="19"/>
      <c r="H594" s="20"/>
      <c r="I594" s="20"/>
      <c r="J594" s="20"/>
      <c r="K594" s="27"/>
      <c r="L594" s="20"/>
      <c r="M594" s="21">
        <v>578.63</v>
      </c>
      <c r="N594" s="20"/>
      <c r="O594" s="23">
        <v>25905.27</v>
      </c>
      <c r="AE594" s="9"/>
      <c r="AF594" s="9"/>
      <c r="AG594" s="9"/>
      <c r="AJ594" s="2" t="s">
        <v>60</v>
      </c>
      <c r="AL594" s="9"/>
      <c r="AN594" s="9"/>
    </row>
    <row r="595" spans="1:40" customFormat="1" ht="56.25" x14ac:dyDescent="0.25">
      <c r="A595" s="25"/>
      <c r="B595" s="18"/>
      <c r="C595" s="17" t="s">
        <v>61</v>
      </c>
      <c r="D595" s="144" t="s">
        <v>62</v>
      </c>
      <c r="E595" s="144"/>
      <c r="F595" s="144"/>
      <c r="G595" s="19" t="s">
        <v>63</v>
      </c>
      <c r="H595" s="34">
        <v>147</v>
      </c>
      <c r="I595" s="20"/>
      <c r="J595" s="34">
        <v>147</v>
      </c>
      <c r="K595" s="27"/>
      <c r="L595" s="20"/>
      <c r="M595" s="21">
        <v>850.59</v>
      </c>
      <c r="N595" s="20"/>
      <c r="O595" s="23">
        <v>38080.75</v>
      </c>
      <c r="AE595" s="9"/>
      <c r="AF595" s="9"/>
      <c r="AG595" s="9"/>
      <c r="AJ595" s="2" t="s">
        <v>62</v>
      </c>
      <c r="AL595" s="9"/>
      <c r="AN595" s="9"/>
    </row>
    <row r="596" spans="1:40" customFormat="1" ht="78.75" x14ac:dyDescent="0.25">
      <c r="A596" s="25"/>
      <c r="B596" s="18"/>
      <c r="C596" s="17" t="s">
        <v>64</v>
      </c>
      <c r="D596" s="144" t="s">
        <v>65</v>
      </c>
      <c r="E596" s="144"/>
      <c r="F596" s="144"/>
      <c r="G596" s="19" t="s">
        <v>63</v>
      </c>
      <c r="H596" s="34">
        <v>134</v>
      </c>
      <c r="I596" s="22">
        <v>0.85</v>
      </c>
      <c r="J596" s="35">
        <v>113.9</v>
      </c>
      <c r="K596" s="27"/>
      <c r="L596" s="20"/>
      <c r="M596" s="21">
        <v>659.06</v>
      </c>
      <c r="N596" s="20"/>
      <c r="O596" s="23">
        <v>29506.1</v>
      </c>
      <c r="AE596" s="9"/>
      <c r="AF596" s="9"/>
      <c r="AG596" s="9"/>
      <c r="AJ596" s="2" t="s">
        <v>65</v>
      </c>
      <c r="AL596" s="9"/>
      <c r="AN596" s="9"/>
    </row>
    <row r="597" spans="1:40" customFormat="1" ht="15" x14ac:dyDescent="0.25">
      <c r="A597" s="15"/>
      <c r="B597" s="36"/>
      <c r="C597" s="37"/>
      <c r="D597" s="151" t="s">
        <v>66</v>
      </c>
      <c r="E597" s="151"/>
      <c r="F597" s="151"/>
      <c r="G597" s="11"/>
      <c r="H597" s="38"/>
      <c r="I597" s="38"/>
      <c r="J597" s="38"/>
      <c r="K597" s="39"/>
      <c r="L597" s="38"/>
      <c r="M597" s="40">
        <v>2976.08</v>
      </c>
      <c r="N597" s="31"/>
      <c r="O597" s="41">
        <v>101784.91</v>
      </c>
      <c r="AE597" s="9"/>
      <c r="AF597" s="9"/>
      <c r="AG597" s="9"/>
      <c r="AL597" s="9" t="s">
        <v>66</v>
      </c>
      <c r="AN597" s="9"/>
    </row>
    <row r="598" spans="1:40" customFormat="1" ht="34.5" x14ac:dyDescent="0.25">
      <c r="A598" s="10" t="s">
        <v>537</v>
      </c>
      <c r="B598" s="11" t="s">
        <v>537</v>
      </c>
      <c r="C598" s="12" t="s">
        <v>538</v>
      </c>
      <c r="D598" s="148" t="s">
        <v>539</v>
      </c>
      <c r="E598" s="148"/>
      <c r="F598" s="148"/>
      <c r="G598" s="11" t="s">
        <v>69</v>
      </c>
      <c r="H598" s="11">
        <v>0.59899999999999998</v>
      </c>
      <c r="I598" s="11" t="s">
        <v>24</v>
      </c>
      <c r="J598" s="11" t="s">
        <v>540</v>
      </c>
      <c r="K598" s="13" t="s">
        <v>541</v>
      </c>
      <c r="L598" s="11"/>
      <c r="M598" s="13" t="s">
        <v>542</v>
      </c>
      <c r="N598" s="11" t="s">
        <v>73</v>
      </c>
      <c r="O598" s="14" t="s">
        <v>543</v>
      </c>
      <c r="AE598" s="9"/>
      <c r="AF598" s="9"/>
      <c r="AG598" s="9" t="s">
        <v>539</v>
      </c>
      <c r="AL598" s="9"/>
      <c r="AN598" s="9"/>
    </row>
    <row r="599" spans="1:40" customFormat="1" ht="15" x14ac:dyDescent="0.25">
      <c r="A599" s="15"/>
      <c r="B599" s="36"/>
      <c r="C599" s="37"/>
      <c r="D599" s="151" t="s">
        <v>66</v>
      </c>
      <c r="E599" s="151"/>
      <c r="F599" s="151"/>
      <c r="G599" s="11"/>
      <c r="H599" s="38"/>
      <c r="I599" s="38"/>
      <c r="J599" s="38"/>
      <c r="K599" s="39"/>
      <c r="L599" s="38"/>
      <c r="M599" s="40">
        <v>9412.86</v>
      </c>
      <c r="N599" s="31"/>
      <c r="O599" s="41">
        <v>76808.94</v>
      </c>
      <c r="AE599" s="9"/>
      <c r="AF599" s="9"/>
      <c r="AG599" s="9"/>
      <c r="AL599" s="9" t="s">
        <v>66</v>
      </c>
      <c r="AN599" s="9"/>
    </row>
    <row r="600" spans="1:40" customFormat="1" ht="57" x14ac:dyDescent="0.25">
      <c r="A600" s="10" t="s">
        <v>544</v>
      </c>
      <c r="B600" s="11" t="s">
        <v>544</v>
      </c>
      <c r="C600" s="12" t="s">
        <v>545</v>
      </c>
      <c r="D600" s="148" t="s">
        <v>546</v>
      </c>
      <c r="E600" s="148"/>
      <c r="F600" s="148"/>
      <c r="G600" s="11" t="s">
        <v>223</v>
      </c>
      <c r="H600" s="11">
        <v>257.86</v>
      </c>
      <c r="I600" s="11" t="s">
        <v>24</v>
      </c>
      <c r="J600" s="11" t="s">
        <v>547</v>
      </c>
      <c r="K600" s="13" t="s">
        <v>548</v>
      </c>
      <c r="L600" s="11"/>
      <c r="M600" s="13" t="s">
        <v>549</v>
      </c>
      <c r="N600" s="11" t="s">
        <v>73</v>
      </c>
      <c r="O600" s="14" t="s">
        <v>550</v>
      </c>
      <c r="AE600" s="9"/>
      <c r="AF600" s="9"/>
      <c r="AG600" s="9" t="s">
        <v>546</v>
      </c>
      <c r="AL600" s="9"/>
      <c r="AN600" s="9"/>
    </row>
    <row r="601" spans="1:40" customFormat="1" ht="15" x14ac:dyDescent="0.25">
      <c r="A601" s="15"/>
      <c r="B601" s="36"/>
      <c r="C601" s="37"/>
      <c r="D601" s="151" t="s">
        <v>66</v>
      </c>
      <c r="E601" s="151"/>
      <c r="F601" s="151"/>
      <c r="G601" s="11"/>
      <c r="H601" s="38"/>
      <c r="I601" s="38"/>
      <c r="J601" s="38"/>
      <c r="K601" s="39"/>
      <c r="L601" s="38"/>
      <c r="M601" s="40">
        <v>13774.88</v>
      </c>
      <c r="N601" s="31"/>
      <c r="O601" s="41">
        <v>112403.02</v>
      </c>
      <c r="AE601" s="9"/>
      <c r="AF601" s="9"/>
      <c r="AG601" s="9"/>
      <c r="AL601" s="9" t="s">
        <v>66</v>
      </c>
      <c r="AN601" s="9"/>
    </row>
    <row r="602" spans="1:40" customFormat="1" ht="34.5" x14ac:dyDescent="0.25">
      <c r="A602" s="10" t="s">
        <v>551</v>
      </c>
      <c r="B602" s="11" t="s">
        <v>551</v>
      </c>
      <c r="C602" s="12" t="s">
        <v>191</v>
      </c>
      <c r="D602" s="148" t="s">
        <v>511</v>
      </c>
      <c r="E602" s="148"/>
      <c r="F602" s="148"/>
      <c r="G602" s="11" t="s">
        <v>133</v>
      </c>
      <c r="H602" s="11">
        <v>0.35160000000000002</v>
      </c>
      <c r="I602" s="11" t="s">
        <v>24</v>
      </c>
      <c r="J602" s="11" t="s">
        <v>552</v>
      </c>
      <c r="K602" s="13"/>
      <c r="L602" s="11"/>
      <c r="M602" s="13"/>
      <c r="N602" s="11"/>
      <c r="O602" s="14"/>
      <c r="AE602" s="9"/>
      <c r="AF602" s="9"/>
      <c r="AG602" s="9" t="s">
        <v>511</v>
      </c>
      <c r="AL602" s="9"/>
      <c r="AN602" s="9"/>
    </row>
    <row r="603" spans="1:40" customFormat="1" ht="33.75" x14ac:dyDescent="0.25">
      <c r="A603" s="15"/>
      <c r="B603" s="16"/>
      <c r="C603" s="17" t="s">
        <v>113</v>
      </c>
      <c r="D603" s="149" t="s">
        <v>114</v>
      </c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50"/>
      <c r="AE603" s="9"/>
      <c r="AF603" s="9"/>
      <c r="AG603" s="9"/>
      <c r="AH603" s="2" t="s">
        <v>114</v>
      </c>
      <c r="AL603" s="9"/>
      <c r="AN603" s="9"/>
    </row>
    <row r="604" spans="1:40" customFormat="1" ht="57" x14ac:dyDescent="0.25">
      <c r="A604" s="15"/>
      <c r="B604" s="16"/>
      <c r="C604" s="17" t="s">
        <v>47</v>
      </c>
      <c r="D604" s="149" t="s">
        <v>48</v>
      </c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50"/>
      <c r="AE604" s="9"/>
      <c r="AF604" s="9"/>
      <c r="AG604" s="9"/>
      <c r="AH604" s="2" t="s">
        <v>48</v>
      </c>
      <c r="AL604" s="9"/>
      <c r="AN604" s="9"/>
    </row>
    <row r="605" spans="1:40" customFormat="1" ht="15" x14ac:dyDescent="0.25">
      <c r="A605" s="15"/>
      <c r="B605" s="18"/>
      <c r="C605" s="17" t="s">
        <v>24</v>
      </c>
      <c r="D605" s="144" t="s">
        <v>49</v>
      </c>
      <c r="E605" s="144"/>
      <c r="F605" s="144"/>
      <c r="G605" s="19"/>
      <c r="H605" s="20"/>
      <c r="I605" s="20"/>
      <c r="J605" s="20"/>
      <c r="K605" s="21">
        <v>729</v>
      </c>
      <c r="L605" s="44">
        <v>1.3225</v>
      </c>
      <c r="M605" s="21">
        <v>338.98</v>
      </c>
      <c r="N605" s="22">
        <v>44.77</v>
      </c>
      <c r="O605" s="23">
        <v>15176.13</v>
      </c>
      <c r="AE605" s="9"/>
      <c r="AF605" s="9"/>
      <c r="AG605" s="9"/>
      <c r="AI605" s="2" t="s">
        <v>49</v>
      </c>
      <c r="AL605" s="9"/>
      <c r="AN605" s="9"/>
    </row>
    <row r="606" spans="1:40" customFormat="1" ht="15" x14ac:dyDescent="0.25">
      <c r="A606" s="25"/>
      <c r="B606" s="18"/>
      <c r="C606" s="17"/>
      <c r="D606" s="144" t="s">
        <v>56</v>
      </c>
      <c r="E606" s="144"/>
      <c r="F606" s="144"/>
      <c r="G606" s="19" t="s">
        <v>57</v>
      </c>
      <c r="H606" s="35">
        <v>97.2</v>
      </c>
      <c r="I606" s="44">
        <v>1.3225</v>
      </c>
      <c r="J606" s="26">
        <v>45.197125200000002</v>
      </c>
      <c r="K606" s="27"/>
      <c r="L606" s="20"/>
      <c r="M606" s="27"/>
      <c r="N606" s="20"/>
      <c r="O606" s="28"/>
      <c r="AE606" s="9"/>
      <c r="AF606" s="9"/>
      <c r="AG606" s="9"/>
      <c r="AJ606" s="2" t="s">
        <v>56</v>
      </c>
      <c r="AL606" s="9"/>
      <c r="AN606" s="9"/>
    </row>
    <row r="607" spans="1:40" customFormat="1" ht="15" x14ac:dyDescent="0.25">
      <c r="A607" s="29"/>
      <c r="B607" s="19"/>
      <c r="C607" s="17"/>
      <c r="D607" s="152" t="s">
        <v>59</v>
      </c>
      <c r="E607" s="152"/>
      <c r="F607" s="152"/>
      <c r="G607" s="30"/>
      <c r="H607" s="31"/>
      <c r="I607" s="31"/>
      <c r="J607" s="31"/>
      <c r="K607" s="47">
        <v>729</v>
      </c>
      <c r="L607" s="31"/>
      <c r="M607" s="47">
        <v>338.98</v>
      </c>
      <c r="N607" s="31"/>
      <c r="O607" s="33">
        <v>15176.13</v>
      </c>
      <c r="AE607" s="9"/>
      <c r="AF607" s="9"/>
      <c r="AG607" s="9"/>
      <c r="AK607" s="2" t="s">
        <v>59</v>
      </c>
      <c r="AL607" s="9"/>
      <c r="AN607" s="9"/>
    </row>
    <row r="608" spans="1:40" customFormat="1" ht="15" x14ac:dyDescent="0.25">
      <c r="A608" s="25"/>
      <c r="B608" s="18"/>
      <c r="C608" s="17"/>
      <c r="D608" s="144" t="s">
        <v>60</v>
      </c>
      <c r="E608" s="144"/>
      <c r="F608" s="144"/>
      <c r="G608" s="19"/>
      <c r="H608" s="20"/>
      <c r="I608" s="20"/>
      <c r="J608" s="20"/>
      <c r="K608" s="27"/>
      <c r="L608" s="20"/>
      <c r="M608" s="21">
        <v>338.98</v>
      </c>
      <c r="N608" s="20"/>
      <c r="O608" s="23">
        <v>15176.13</v>
      </c>
      <c r="AE608" s="9"/>
      <c r="AF608" s="9"/>
      <c r="AG608" s="9"/>
      <c r="AJ608" s="2" t="s">
        <v>60</v>
      </c>
      <c r="AL608" s="9"/>
      <c r="AN608" s="9"/>
    </row>
    <row r="609" spans="1:40" customFormat="1" ht="33.75" x14ac:dyDescent="0.25">
      <c r="A609" s="25"/>
      <c r="B609" s="18"/>
      <c r="C609" s="17" t="s">
        <v>186</v>
      </c>
      <c r="D609" s="144" t="s">
        <v>187</v>
      </c>
      <c r="E609" s="144"/>
      <c r="F609" s="144"/>
      <c r="G609" s="19" t="s">
        <v>63</v>
      </c>
      <c r="H609" s="34">
        <v>89</v>
      </c>
      <c r="I609" s="20"/>
      <c r="J609" s="34">
        <v>89</v>
      </c>
      <c r="K609" s="27"/>
      <c r="L609" s="20"/>
      <c r="M609" s="21">
        <v>301.69</v>
      </c>
      <c r="N609" s="20"/>
      <c r="O609" s="23">
        <v>13506.76</v>
      </c>
      <c r="AE609" s="9"/>
      <c r="AF609" s="9"/>
      <c r="AG609" s="9"/>
      <c r="AJ609" s="2" t="s">
        <v>187</v>
      </c>
      <c r="AL609" s="9"/>
      <c r="AN609" s="9"/>
    </row>
    <row r="610" spans="1:40" customFormat="1" ht="56.25" x14ac:dyDescent="0.25">
      <c r="A610" s="25"/>
      <c r="B610" s="18"/>
      <c r="C610" s="17" t="s">
        <v>188</v>
      </c>
      <c r="D610" s="144" t="s">
        <v>189</v>
      </c>
      <c r="E610" s="144"/>
      <c r="F610" s="144"/>
      <c r="G610" s="19" t="s">
        <v>63</v>
      </c>
      <c r="H610" s="34">
        <v>40</v>
      </c>
      <c r="I610" s="22">
        <v>0.85</v>
      </c>
      <c r="J610" s="34">
        <v>34</v>
      </c>
      <c r="K610" s="27"/>
      <c r="L610" s="20"/>
      <c r="M610" s="21">
        <v>115.25</v>
      </c>
      <c r="N610" s="20"/>
      <c r="O610" s="23">
        <v>5159.88</v>
      </c>
      <c r="AE610" s="9"/>
      <c r="AF610" s="9"/>
      <c r="AG610" s="9"/>
      <c r="AJ610" s="2" t="s">
        <v>189</v>
      </c>
      <c r="AL610" s="9"/>
      <c r="AN610" s="9"/>
    </row>
    <row r="611" spans="1:40" customFormat="1" ht="15" x14ac:dyDescent="0.25">
      <c r="A611" s="15"/>
      <c r="B611" s="36"/>
      <c r="C611" s="37"/>
      <c r="D611" s="151" t="s">
        <v>66</v>
      </c>
      <c r="E611" s="151"/>
      <c r="F611" s="151"/>
      <c r="G611" s="11"/>
      <c r="H611" s="38"/>
      <c r="I611" s="38"/>
      <c r="J611" s="38"/>
      <c r="K611" s="39"/>
      <c r="L611" s="38"/>
      <c r="M611" s="42">
        <v>755.92</v>
      </c>
      <c r="N611" s="31"/>
      <c r="O611" s="41">
        <v>33842.769999999997</v>
      </c>
      <c r="AE611" s="9"/>
      <c r="AF611" s="9"/>
      <c r="AG611" s="9"/>
      <c r="AL611" s="9" t="s">
        <v>66</v>
      </c>
      <c r="AN611" s="9"/>
    </row>
    <row r="612" spans="1:40" customFormat="1" ht="33.75" x14ac:dyDescent="0.25">
      <c r="A612" s="83" t="s">
        <v>553</v>
      </c>
      <c r="B612" s="84" t="s">
        <v>553</v>
      </c>
      <c r="C612" s="85" t="s">
        <v>849</v>
      </c>
      <c r="D612" s="153" t="s">
        <v>554</v>
      </c>
      <c r="E612" s="153"/>
      <c r="F612" s="153"/>
      <c r="G612" s="84" t="s">
        <v>91</v>
      </c>
      <c r="H612" s="84">
        <v>35.159999999999997</v>
      </c>
      <c r="I612" s="84" t="s">
        <v>24</v>
      </c>
      <c r="J612" s="84" t="s">
        <v>555</v>
      </c>
      <c r="K612" s="86" t="s">
        <v>556</v>
      </c>
      <c r="L612" s="84" t="s">
        <v>236</v>
      </c>
      <c r="M612" s="86" t="s">
        <v>557</v>
      </c>
      <c r="N612" s="84" t="s">
        <v>73</v>
      </c>
      <c r="O612" s="87" t="s">
        <v>558</v>
      </c>
      <c r="P612" s="88"/>
      <c r="Q612" s="88"/>
      <c r="AE612" s="9"/>
      <c r="AF612" s="9"/>
      <c r="AG612" s="9" t="s">
        <v>554</v>
      </c>
      <c r="AL612" s="9"/>
      <c r="AN612" s="9"/>
    </row>
    <row r="613" spans="1:40" customFormat="1" ht="15" x14ac:dyDescent="0.25">
      <c r="A613" s="48"/>
      <c r="B613" s="36"/>
      <c r="C613" s="37"/>
      <c r="D613" s="144" t="s">
        <v>559</v>
      </c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54"/>
      <c r="AE613" s="9"/>
      <c r="AF613" s="9"/>
      <c r="AG613" s="9"/>
      <c r="AL613" s="9"/>
      <c r="AM613" s="2" t="s">
        <v>559</v>
      </c>
      <c r="AN613" s="9"/>
    </row>
    <row r="614" spans="1:40" customFormat="1" ht="15" x14ac:dyDescent="0.25">
      <c r="A614" s="15"/>
      <c r="B614" s="16"/>
      <c r="C614" s="17"/>
      <c r="D614" s="149" t="s">
        <v>347</v>
      </c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50"/>
      <c r="AE614" s="9"/>
      <c r="AF614" s="9"/>
      <c r="AG614" s="9"/>
      <c r="AH614" s="2" t="s">
        <v>347</v>
      </c>
      <c r="AL614" s="9"/>
      <c r="AN614" s="9"/>
    </row>
    <row r="615" spans="1:40" customFormat="1" ht="15" x14ac:dyDescent="0.25">
      <c r="A615" s="15"/>
      <c r="B615" s="36"/>
      <c r="C615" s="37"/>
      <c r="D615" s="151" t="s">
        <v>66</v>
      </c>
      <c r="E615" s="151"/>
      <c r="F615" s="151"/>
      <c r="G615" s="11"/>
      <c r="H615" s="38"/>
      <c r="I615" s="38"/>
      <c r="J615" s="38"/>
      <c r="K615" s="39"/>
      <c r="L615" s="38"/>
      <c r="M615" s="40">
        <v>16548.080000000002</v>
      </c>
      <c r="N615" s="31"/>
      <c r="O615" s="41">
        <v>135032.32999999999</v>
      </c>
      <c r="AE615" s="9"/>
      <c r="AF615" s="9"/>
      <c r="AG615" s="9"/>
      <c r="AL615" s="9" t="s">
        <v>66</v>
      </c>
      <c r="AN615" s="9"/>
    </row>
    <row r="616" spans="1:40" customFormat="1" ht="15" x14ac:dyDescent="0.25">
      <c r="A616" s="51"/>
      <c r="B616" s="4"/>
      <c r="C616" s="13"/>
      <c r="D616" s="151" t="s">
        <v>560</v>
      </c>
      <c r="E616" s="151"/>
      <c r="F616" s="151"/>
      <c r="G616" s="151"/>
      <c r="H616" s="151"/>
      <c r="I616" s="151"/>
      <c r="J616" s="151"/>
      <c r="K616" s="151"/>
      <c r="L616" s="151"/>
      <c r="M616" s="52">
        <v>1703970.48</v>
      </c>
      <c r="N616" s="53"/>
      <c r="O616" s="54"/>
      <c r="AE616" s="9"/>
      <c r="AF616" s="9"/>
      <c r="AG616" s="9"/>
      <c r="AL616" s="9"/>
      <c r="AN616" s="9" t="s">
        <v>560</v>
      </c>
    </row>
    <row r="617" spans="1:40" customFormat="1" ht="15" x14ac:dyDescent="0.25">
      <c r="A617" s="145" t="s">
        <v>561</v>
      </c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7"/>
      <c r="AE617" s="9" t="s">
        <v>561</v>
      </c>
      <c r="AF617" s="9"/>
      <c r="AG617" s="9"/>
      <c r="AL617" s="9"/>
      <c r="AN617" s="9"/>
    </row>
    <row r="618" spans="1:40" customFormat="1" ht="15" x14ac:dyDescent="0.25">
      <c r="A618" s="145" t="s">
        <v>562</v>
      </c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7"/>
      <c r="AE618" s="9"/>
      <c r="AF618" s="9" t="s">
        <v>562</v>
      </c>
      <c r="AG618" s="9"/>
      <c r="AL618" s="9"/>
      <c r="AN618" s="9"/>
    </row>
    <row r="619" spans="1:40" customFormat="1" ht="23.25" x14ac:dyDescent="0.25">
      <c r="A619" s="10" t="s">
        <v>563</v>
      </c>
      <c r="B619" s="11" t="s">
        <v>563</v>
      </c>
      <c r="C619" s="12" t="s">
        <v>564</v>
      </c>
      <c r="D619" s="148" t="s">
        <v>565</v>
      </c>
      <c r="E619" s="148"/>
      <c r="F619" s="148"/>
      <c r="G619" s="11" t="s">
        <v>45</v>
      </c>
      <c r="H619" s="11">
        <v>0.1</v>
      </c>
      <c r="I619" s="11" t="s">
        <v>24</v>
      </c>
      <c r="J619" s="11" t="s">
        <v>566</v>
      </c>
      <c r="K619" s="13"/>
      <c r="L619" s="11"/>
      <c r="M619" s="13"/>
      <c r="N619" s="11"/>
      <c r="O619" s="14"/>
      <c r="AE619" s="9"/>
      <c r="AF619" s="9"/>
      <c r="AG619" s="9" t="s">
        <v>565</v>
      </c>
      <c r="AL619" s="9"/>
      <c r="AN619" s="9"/>
    </row>
    <row r="620" spans="1:40" customFormat="1" ht="33.75" x14ac:dyDescent="0.25">
      <c r="A620" s="15"/>
      <c r="B620" s="16"/>
      <c r="C620" s="17" t="s">
        <v>567</v>
      </c>
      <c r="D620" s="149" t="s">
        <v>568</v>
      </c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50"/>
      <c r="AE620" s="9"/>
      <c r="AF620" s="9"/>
      <c r="AG620" s="9"/>
      <c r="AH620" s="2" t="s">
        <v>568</v>
      </c>
      <c r="AL620" s="9"/>
      <c r="AN620" s="9"/>
    </row>
    <row r="621" spans="1:40" customFormat="1" ht="57" x14ac:dyDescent="0.25">
      <c r="A621" s="15"/>
      <c r="B621" s="16"/>
      <c r="C621" s="17" t="s">
        <v>47</v>
      </c>
      <c r="D621" s="149" t="s">
        <v>48</v>
      </c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50"/>
      <c r="AE621" s="9"/>
      <c r="AF621" s="9"/>
      <c r="AG621" s="9"/>
      <c r="AH621" s="2" t="s">
        <v>48</v>
      </c>
      <c r="AL621" s="9"/>
      <c r="AN621" s="9"/>
    </row>
    <row r="622" spans="1:40" customFormat="1" ht="15" x14ac:dyDescent="0.25">
      <c r="A622" s="15"/>
      <c r="B622" s="18"/>
      <c r="C622" s="17" t="s">
        <v>24</v>
      </c>
      <c r="D622" s="144" t="s">
        <v>49</v>
      </c>
      <c r="E622" s="144"/>
      <c r="F622" s="144"/>
      <c r="G622" s="19"/>
      <c r="H622" s="20"/>
      <c r="I622" s="20"/>
      <c r="J622" s="20"/>
      <c r="K622" s="21">
        <v>806.26</v>
      </c>
      <c r="L622" s="22">
        <v>0.92</v>
      </c>
      <c r="M622" s="21">
        <v>74.180000000000007</v>
      </c>
      <c r="N622" s="22">
        <v>44.77</v>
      </c>
      <c r="O622" s="23">
        <v>3321.04</v>
      </c>
      <c r="AE622" s="9"/>
      <c r="AF622" s="9"/>
      <c r="AG622" s="9"/>
      <c r="AI622" s="2" t="s">
        <v>49</v>
      </c>
      <c r="AL622" s="9"/>
      <c r="AN622" s="9"/>
    </row>
    <row r="623" spans="1:40" customFormat="1" ht="15" x14ac:dyDescent="0.25">
      <c r="A623" s="15"/>
      <c r="B623" s="18"/>
      <c r="C623" s="17" t="s">
        <v>50</v>
      </c>
      <c r="D623" s="144" t="s">
        <v>51</v>
      </c>
      <c r="E623" s="144"/>
      <c r="F623" s="144"/>
      <c r="G623" s="19"/>
      <c r="H623" s="20"/>
      <c r="I623" s="20"/>
      <c r="J623" s="20"/>
      <c r="K623" s="24">
        <v>4008.11</v>
      </c>
      <c r="L623" s="22">
        <v>0.92</v>
      </c>
      <c r="M623" s="21">
        <v>368.75</v>
      </c>
      <c r="N623" s="22">
        <v>13.24</v>
      </c>
      <c r="O623" s="23">
        <v>4882.25</v>
      </c>
      <c r="AE623" s="9"/>
      <c r="AF623" s="9"/>
      <c r="AG623" s="9"/>
      <c r="AI623" s="2" t="s">
        <v>51</v>
      </c>
      <c r="AL623" s="9"/>
      <c r="AN623" s="9"/>
    </row>
    <row r="624" spans="1:40" customFormat="1" ht="15" x14ac:dyDescent="0.25">
      <c r="A624" s="15"/>
      <c r="B624" s="18"/>
      <c r="C624" s="17" t="s">
        <v>52</v>
      </c>
      <c r="D624" s="144" t="s">
        <v>53</v>
      </c>
      <c r="E624" s="144"/>
      <c r="F624" s="144"/>
      <c r="G624" s="19"/>
      <c r="H624" s="20"/>
      <c r="I624" s="20"/>
      <c r="J624" s="20"/>
      <c r="K624" s="21">
        <v>474.7</v>
      </c>
      <c r="L624" s="22">
        <v>0.92</v>
      </c>
      <c r="M624" s="21">
        <v>43.67</v>
      </c>
      <c r="N624" s="22">
        <v>44.77</v>
      </c>
      <c r="O624" s="23">
        <v>1955.11</v>
      </c>
      <c r="AE624" s="9"/>
      <c r="AF624" s="9"/>
      <c r="AG624" s="9"/>
      <c r="AI624" s="2" t="s">
        <v>53</v>
      </c>
      <c r="AL624" s="9"/>
      <c r="AN624" s="9"/>
    </row>
    <row r="625" spans="1:40" customFormat="1" ht="15" x14ac:dyDescent="0.25">
      <c r="A625" s="15"/>
      <c r="B625" s="18"/>
      <c r="C625" s="17" t="s">
        <v>54</v>
      </c>
      <c r="D625" s="144" t="s">
        <v>55</v>
      </c>
      <c r="E625" s="144"/>
      <c r="F625" s="144"/>
      <c r="G625" s="19"/>
      <c r="H625" s="20"/>
      <c r="I625" s="20"/>
      <c r="J625" s="20"/>
      <c r="K625" s="21">
        <v>62.5</v>
      </c>
      <c r="L625" s="34">
        <v>0</v>
      </c>
      <c r="M625" s="21">
        <v>0</v>
      </c>
      <c r="N625" s="22">
        <v>8.16</v>
      </c>
      <c r="O625" s="28"/>
      <c r="AE625" s="9"/>
      <c r="AF625" s="9"/>
      <c r="AG625" s="9"/>
      <c r="AI625" s="2" t="s">
        <v>55</v>
      </c>
      <c r="AL625" s="9"/>
      <c r="AN625" s="9"/>
    </row>
    <row r="626" spans="1:40" customFormat="1" ht="15" x14ac:dyDescent="0.25">
      <c r="A626" s="25"/>
      <c r="B626" s="18"/>
      <c r="C626" s="17"/>
      <c r="D626" s="144" t="s">
        <v>56</v>
      </c>
      <c r="E626" s="144"/>
      <c r="F626" s="144"/>
      <c r="G626" s="19" t="s">
        <v>57</v>
      </c>
      <c r="H626" s="34">
        <v>91</v>
      </c>
      <c r="I626" s="22">
        <v>0.92</v>
      </c>
      <c r="J626" s="50">
        <v>8.3719999999999999</v>
      </c>
      <c r="K626" s="27"/>
      <c r="L626" s="20"/>
      <c r="M626" s="27"/>
      <c r="N626" s="20"/>
      <c r="O626" s="28"/>
      <c r="AE626" s="9"/>
      <c r="AF626" s="9"/>
      <c r="AG626" s="9"/>
      <c r="AJ626" s="2" t="s">
        <v>56</v>
      </c>
      <c r="AL626" s="9"/>
      <c r="AN626" s="9"/>
    </row>
    <row r="627" spans="1:40" customFormat="1" ht="15" x14ac:dyDescent="0.25">
      <c r="A627" s="25"/>
      <c r="B627" s="18"/>
      <c r="C627" s="17"/>
      <c r="D627" s="144" t="s">
        <v>58</v>
      </c>
      <c r="E627" s="144"/>
      <c r="F627" s="144"/>
      <c r="G627" s="19" t="s">
        <v>57</v>
      </c>
      <c r="H627" s="22">
        <v>35.619999999999997</v>
      </c>
      <c r="I627" s="22">
        <v>0.92</v>
      </c>
      <c r="J627" s="45">
        <v>3.27704</v>
      </c>
      <c r="K627" s="27"/>
      <c r="L627" s="20"/>
      <c r="M627" s="27"/>
      <c r="N627" s="20"/>
      <c r="O627" s="28"/>
      <c r="AE627" s="9"/>
      <c r="AF627" s="9"/>
      <c r="AG627" s="9"/>
      <c r="AJ627" s="2" t="s">
        <v>58</v>
      </c>
      <c r="AL627" s="9"/>
      <c r="AN627" s="9"/>
    </row>
    <row r="628" spans="1:40" customFormat="1" ht="15" x14ac:dyDescent="0.25">
      <c r="A628" s="29"/>
      <c r="B628" s="19"/>
      <c r="C628" s="17"/>
      <c r="D628" s="152" t="s">
        <v>59</v>
      </c>
      <c r="E628" s="152"/>
      <c r="F628" s="152"/>
      <c r="G628" s="30"/>
      <c r="H628" s="31"/>
      <c r="I628" s="31"/>
      <c r="J628" s="31"/>
      <c r="K628" s="32">
        <v>4876.87</v>
      </c>
      <c r="L628" s="31"/>
      <c r="M628" s="47">
        <v>442.93</v>
      </c>
      <c r="N628" s="31"/>
      <c r="O628" s="33">
        <v>8203.2900000000009</v>
      </c>
      <c r="AE628" s="9"/>
      <c r="AF628" s="9"/>
      <c r="AG628" s="9"/>
      <c r="AK628" s="2" t="s">
        <v>59</v>
      </c>
      <c r="AL628" s="9"/>
      <c r="AN628" s="9"/>
    </row>
    <row r="629" spans="1:40" customFormat="1" ht="15" x14ac:dyDescent="0.25">
      <c r="A629" s="25"/>
      <c r="B629" s="18"/>
      <c r="C629" s="17"/>
      <c r="D629" s="144" t="s">
        <v>60</v>
      </c>
      <c r="E629" s="144"/>
      <c r="F629" s="144"/>
      <c r="G629" s="19"/>
      <c r="H629" s="20"/>
      <c r="I629" s="20"/>
      <c r="J629" s="20"/>
      <c r="K629" s="27"/>
      <c r="L629" s="20"/>
      <c r="M629" s="21">
        <v>117.85</v>
      </c>
      <c r="N629" s="20"/>
      <c r="O629" s="23">
        <v>5276.15</v>
      </c>
      <c r="AE629" s="9"/>
      <c r="AF629" s="9"/>
      <c r="AG629" s="9"/>
      <c r="AJ629" s="2" t="s">
        <v>60</v>
      </c>
      <c r="AL629" s="9"/>
      <c r="AN629" s="9"/>
    </row>
    <row r="630" spans="1:40" customFormat="1" ht="34.5" x14ac:dyDescent="0.25">
      <c r="A630" s="25"/>
      <c r="B630" s="18"/>
      <c r="C630" s="17" t="s">
        <v>569</v>
      </c>
      <c r="D630" s="144" t="s">
        <v>570</v>
      </c>
      <c r="E630" s="144"/>
      <c r="F630" s="144"/>
      <c r="G630" s="19" t="s">
        <v>63</v>
      </c>
      <c r="H630" s="34">
        <v>110</v>
      </c>
      <c r="I630" s="20"/>
      <c r="J630" s="34">
        <v>110</v>
      </c>
      <c r="K630" s="27"/>
      <c r="L630" s="20"/>
      <c r="M630" s="21">
        <v>129.63999999999999</v>
      </c>
      <c r="N630" s="20"/>
      <c r="O630" s="23">
        <v>5803.77</v>
      </c>
      <c r="AE630" s="9"/>
      <c r="AF630" s="9"/>
      <c r="AG630" s="9"/>
      <c r="AJ630" s="2" t="s">
        <v>570</v>
      </c>
      <c r="AL630" s="9"/>
      <c r="AN630" s="9"/>
    </row>
    <row r="631" spans="1:40" customFormat="1" ht="56.25" x14ac:dyDescent="0.25">
      <c r="A631" s="25"/>
      <c r="B631" s="18"/>
      <c r="C631" s="17" t="s">
        <v>571</v>
      </c>
      <c r="D631" s="144" t="s">
        <v>572</v>
      </c>
      <c r="E631" s="144"/>
      <c r="F631" s="144"/>
      <c r="G631" s="19" t="s">
        <v>63</v>
      </c>
      <c r="H631" s="34">
        <v>73</v>
      </c>
      <c r="I631" s="22">
        <v>0.85</v>
      </c>
      <c r="J631" s="22">
        <v>62.05</v>
      </c>
      <c r="K631" s="27"/>
      <c r="L631" s="20"/>
      <c r="M631" s="21">
        <v>73.13</v>
      </c>
      <c r="N631" s="20"/>
      <c r="O631" s="23">
        <v>3273.85</v>
      </c>
      <c r="AE631" s="9"/>
      <c r="AF631" s="9"/>
      <c r="AG631" s="9"/>
      <c r="AJ631" s="2" t="s">
        <v>572</v>
      </c>
      <c r="AL631" s="9"/>
      <c r="AN631" s="9"/>
    </row>
    <row r="632" spans="1:40" customFormat="1" ht="15" x14ac:dyDescent="0.25">
      <c r="A632" s="15"/>
      <c r="B632" s="36"/>
      <c r="C632" s="37"/>
      <c r="D632" s="151" t="s">
        <v>66</v>
      </c>
      <c r="E632" s="151"/>
      <c r="F632" s="151"/>
      <c r="G632" s="11"/>
      <c r="H632" s="38"/>
      <c r="I632" s="38"/>
      <c r="J632" s="38"/>
      <c r="K632" s="39"/>
      <c r="L632" s="38"/>
      <c r="M632" s="42">
        <v>645.70000000000005</v>
      </c>
      <c r="N632" s="31"/>
      <c r="O632" s="41">
        <v>17280.91</v>
      </c>
      <c r="AE632" s="9"/>
      <c r="AF632" s="9"/>
      <c r="AG632" s="9"/>
      <c r="AL632" s="9" t="s">
        <v>66</v>
      </c>
      <c r="AN632" s="9"/>
    </row>
    <row r="633" spans="1:40" customFormat="1" ht="34.5" x14ac:dyDescent="0.25">
      <c r="A633" s="10" t="s">
        <v>573</v>
      </c>
      <c r="B633" s="11" t="s">
        <v>573</v>
      </c>
      <c r="C633" s="12" t="s">
        <v>574</v>
      </c>
      <c r="D633" s="148" t="s">
        <v>575</v>
      </c>
      <c r="E633" s="148"/>
      <c r="F633" s="148"/>
      <c r="G633" s="11" t="s">
        <v>396</v>
      </c>
      <c r="H633" s="11">
        <v>7.9200000000000007E-2</v>
      </c>
      <c r="I633" s="11" t="s">
        <v>24</v>
      </c>
      <c r="J633" s="11" t="s">
        <v>576</v>
      </c>
      <c r="K633" s="13"/>
      <c r="L633" s="11"/>
      <c r="M633" s="13"/>
      <c r="N633" s="11"/>
      <c r="O633" s="14"/>
      <c r="AE633" s="9"/>
      <c r="AF633" s="9"/>
      <c r="AG633" s="9" t="s">
        <v>575</v>
      </c>
      <c r="AL633" s="9"/>
      <c r="AN633" s="9"/>
    </row>
    <row r="634" spans="1:40" customFormat="1" ht="33.75" x14ac:dyDescent="0.25">
      <c r="A634" s="15"/>
      <c r="B634" s="16"/>
      <c r="C634" s="17" t="s">
        <v>567</v>
      </c>
      <c r="D634" s="149" t="s">
        <v>577</v>
      </c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50"/>
      <c r="AE634" s="9"/>
      <c r="AF634" s="9"/>
      <c r="AG634" s="9"/>
      <c r="AH634" s="2" t="s">
        <v>577</v>
      </c>
      <c r="AL634" s="9"/>
      <c r="AN634" s="9"/>
    </row>
    <row r="635" spans="1:40" customFormat="1" ht="33.75" x14ac:dyDescent="0.25">
      <c r="A635" s="15"/>
      <c r="B635" s="16"/>
      <c r="C635" s="17" t="s">
        <v>113</v>
      </c>
      <c r="D635" s="149" t="s">
        <v>114</v>
      </c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50"/>
      <c r="AE635" s="9"/>
      <c r="AF635" s="9"/>
      <c r="AG635" s="9"/>
      <c r="AH635" s="2" t="s">
        <v>114</v>
      </c>
      <c r="AL635" s="9"/>
      <c r="AN635" s="9"/>
    </row>
    <row r="636" spans="1:40" customFormat="1" ht="57" x14ac:dyDescent="0.25">
      <c r="A636" s="15"/>
      <c r="B636" s="16"/>
      <c r="C636" s="17" t="s">
        <v>47</v>
      </c>
      <c r="D636" s="149" t="s">
        <v>48</v>
      </c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50"/>
      <c r="AE636" s="9"/>
      <c r="AF636" s="9"/>
      <c r="AG636" s="9"/>
      <c r="AH636" s="2" t="s">
        <v>48</v>
      </c>
      <c r="AL636" s="9"/>
      <c r="AN636" s="9"/>
    </row>
    <row r="637" spans="1:40" customFormat="1" ht="15" x14ac:dyDescent="0.25">
      <c r="A637" s="15"/>
      <c r="B637" s="18"/>
      <c r="C637" s="17" t="s">
        <v>24</v>
      </c>
      <c r="D637" s="144" t="s">
        <v>49</v>
      </c>
      <c r="E637" s="144"/>
      <c r="F637" s="144"/>
      <c r="G637" s="19"/>
      <c r="H637" s="20"/>
      <c r="I637" s="20"/>
      <c r="J637" s="20"/>
      <c r="K637" s="21">
        <v>264.91000000000003</v>
      </c>
      <c r="L637" s="45">
        <v>0.92574999999999996</v>
      </c>
      <c r="M637" s="21">
        <v>19.420000000000002</v>
      </c>
      <c r="N637" s="22">
        <v>44.77</v>
      </c>
      <c r="O637" s="49">
        <v>869.43</v>
      </c>
      <c r="AE637" s="9"/>
      <c r="AF637" s="9"/>
      <c r="AG637" s="9"/>
      <c r="AI637" s="2" t="s">
        <v>49</v>
      </c>
      <c r="AL637" s="9"/>
      <c r="AN637" s="9"/>
    </row>
    <row r="638" spans="1:40" customFormat="1" ht="15" x14ac:dyDescent="0.25">
      <c r="A638" s="15"/>
      <c r="B638" s="18"/>
      <c r="C638" s="17" t="s">
        <v>50</v>
      </c>
      <c r="D638" s="144" t="s">
        <v>51</v>
      </c>
      <c r="E638" s="144"/>
      <c r="F638" s="144"/>
      <c r="G638" s="19"/>
      <c r="H638" s="20"/>
      <c r="I638" s="20"/>
      <c r="J638" s="20"/>
      <c r="K638" s="21">
        <v>26.33</v>
      </c>
      <c r="L638" s="45">
        <v>1.0062500000000001</v>
      </c>
      <c r="M638" s="21">
        <v>2.1</v>
      </c>
      <c r="N638" s="22">
        <v>13.24</v>
      </c>
      <c r="O638" s="49">
        <v>27.8</v>
      </c>
      <c r="AE638" s="9"/>
      <c r="AF638" s="9"/>
      <c r="AG638" s="9"/>
      <c r="AI638" s="2" t="s">
        <v>51</v>
      </c>
      <c r="AL638" s="9"/>
      <c r="AN638" s="9"/>
    </row>
    <row r="639" spans="1:40" customFormat="1" ht="15" x14ac:dyDescent="0.25">
      <c r="A639" s="15"/>
      <c r="B639" s="18"/>
      <c r="C639" s="17" t="s">
        <v>52</v>
      </c>
      <c r="D639" s="144" t="s">
        <v>53</v>
      </c>
      <c r="E639" s="144"/>
      <c r="F639" s="144"/>
      <c r="G639" s="19"/>
      <c r="H639" s="20"/>
      <c r="I639" s="20"/>
      <c r="J639" s="20"/>
      <c r="K639" s="21">
        <v>3.82</v>
      </c>
      <c r="L639" s="45">
        <v>1.0062500000000001</v>
      </c>
      <c r="M639" s="21">
        <v>0.3</v>
      </c>
      <c r="N639" s="22">
        <v>44.77</v>
      </c>
      <c r="O639" s="49">
        <v>13.43</v>
      </c>
      <c r="AE639" s="9"/>
      <c r="AF639" s="9"/>
      <c r="AG639" s="9"/>
      <c r="AI639" s="2" t="s">
        <v>53</v>
      </c>
      <c r="AL639" s="9"/>
      <c r="AN639" s="9"/>
    </row>
    <row r="640" spans="1:40" customFormat="1" ht="15" x14ac:dyDescent="0.25">
      <c r="A640" s="15"/>
      <c r="B640" s="18"/>
      <c r="C640" s="17" t="s">
        <v>54</v>
      </c>
      <c r="D640" s="144" t="s">
        <v>55</v>
      </c>
      <c r="E640" s="144"/>
      <c r="F640" s="144"/>
      <c r="G640" s="19"/>
      <c r="H640" s="20"/>
      <c r="I640" s="20"/>
      <c r="J640" s="20"/>
      <c r="K640" s="21">
        <v>13.36</v>
      </c>
      <c r="L640" s="34">
        <v>0</v>
      </c>
      <c r="M640" s="21">
        <v>0</v>
      </c>
      <c r="N640" s="22">
        <v>8.16</v>
      </c>
      <c r="O640" s="28"/>
      <c r="AE640" s="9"/>
      <c r="AF640" s="9"/>
      <c r="AG640" s="9"/>
      <c r="AI640" s="2" t="s">
        <v>55</v>
      </c>
      <c r="AL640" s="9"/>
      <c r="AN640" s="9"/>
    </row>
    <row r="641" spans="1:40" customFormat="1" ht="15" x14ac:dyDescent="0.25">
      <c r="A641" s="25"/>
      <c r="B641" s="18"/>
      <c r="C641" s="17"/>
      <c r="D641" s="144" t="s">
        <v>56</v>
      </c>
      <c r="E641" s="144"/>
      <c r="F641" s="144"/>
      <c r="G641" s="19" t="s">
        <v>57</v>
      </c>
      <c r="H641" s="35">
        <v>29.9</v>
      </c>
      <c r="I641" s="45">
        <v>0.92574999999999996</v>
      </c>
      <c r="J641" s="26">
        <v>2.1922500999999999</v>
      </c>
      <c r="K641" s="27"/>
      <c r="L641" s="20"/>
      <c r="M641" s="27"/>
      <c r="N641" s="20"/>
      <c r="O641" s="28"/>
      <c r="AE641" s="9"/>
      <c r="AF641" s="9"/>
      <c r="AG641" s="9"/>
      <c r="AJ641" s="2" t="s">
        <v>56</v>
      </c>
      <c r="AL641" s="9"/>
      <c r="AN641" s="9"/>
    </row>
    <row r="642" spans="1:40" customFormat="1" ht="15" x14ac:dyDescent="0.25">
      <c r="A642" s="25"/>
      <c r="B642" s="18"/>
      <c r="C642" s="17"/>
      <c r="D642" s="144" t="s">
        <v>58</v>
      </c>
      <c r="E642" s="144"/>
      <c r="F642" s="144"/>
      <c r="G642" s="19" t="s">
        <v>57</v>
      </c>
      <c r="H642" s="22">
        <v>0.31</v>
      </c>
      <c r="I642" s="45">
        <v>1.0062500000000001</v>
      </c>
      <c r="J642" s="26">
        <v>2.4705499999999998E-2</v>
      </c>
      <c r="K642" s="27"/>
      <c r="L642" s="20"/>
      <c r="M642" s="27"/>
      <c r="N642" s="20"/>
      <c r="O642" s="28"/>
      <c r="AE642" s="9"/>
      <c r="AF642" s="9"/>
      <c r="AG642" s="9"/>
      <c r="AJ642" s="2" t="s">
        <v>58</v>
      </c>
      <c r="AL642" s="9"/>
      <c r="AN642" s="9"/>
    </row>
    <row r="643" spans="1:40" customFormat="1" ht="15" x14ac:dyDescent="0.25">
      <c r="A643" s="29"/>
      <c r="B643" s="19"/>
      <c r="C643" s="17"/>
      <c r="D643" s="152" t="s">
        <v>59</v>
      </c>
      <c r="E643" s="152"/>
      <c r="F643" s="152"/>
      <c r="G643" s="30"/>
      <c r="H643" s="31"/>
      <c r="I643" s="31"/>
      <c r="J643" s="31"/>
      <c r="K643" s="47">
        <v>304.60000000000002</v>
      </c>
      <c r="L643" s="31"/>
      <c r="M643" s="47">
        <v>21.52</v>
      </c>
      <c r="N643" s="31"/>
      <c r="O643" s="55">
        <v>897.23</v>
      </c>
      <c r="AE643" s="9"/>
      <c r="AF643" s="9"/>
      <c r="AG643" s="9"/>
      <c r="AK643" s="2" t="s">
        <v>59</v>
      </c>
      <c r="AL643" s="9"/>
      <c r="AN643" s="9"/>
    </row>
    <row r="644" spans="1:40" customFormat="1" ht="15" x14ac:dyDescent="0.25">
      <c r="A644" s="25"/>
      <c r="B644" s="18"/>
      <c r="C644" s="17"/>
      <c r="D644" s="144" t="s">
        <v>60</v>
      </c>
      <c r="E644" s="144"/>
      <c r="F644" s="144"/>
      <c r="G644" s="19"/>
      <c r="H644" s="20"/>
      <c r="I644" s="20"/>
      <c r="J644" s="20"/>
      <c r="K644" s="27"/>
      <c r="L644" s="20"/>
      <c r="M644" s="21">
        <v>19.72</v>
      </c>
      <c r="N644" s="20"/>
      <c r="O644" s="49">
        <v>882.86</v>
      </c>
      <c r="AE644" s="9"/>
      <c r="AF644" s="9"/>
      <c r="AG644" s="9"/>
      <c r="AJ644" s="2" t="s">
        <v>60</v>
      </c>
      <c r="AL644" s="9"/>
      <c r="AN644" s="9"/>
    </row>
    <row r="645" spans="1:40" customFormat="1" ht="33.75" x14ac:dyDescent="0.25">
      <c r="A645" s="25"/>
      <c r="B645" s="18"/>
      <c r="C645" s="17" t="s">
        <v>578</v>
      </c>
      <c r="D645" s="144" t="s">
        <v>579</v>
      </c>
      <c r="E645" s="144"/>
      <c r="F645" s="144"/>
      <c r="G645" s="19" t="s">
        <v>63</v>
      </c>
      <c r="H645" s="34">
        <v>93</v>
      </c>
      <c r="I645" s="20"/>
      <c r="J645" s="34">
        <v>93</v>
      </c>
      <c r="K645" s="27"/>
      <c r="L645" s="20"/>
      <c r="M645" s="21">
        <v>18.34</v>
      </c>
      <c r="N645" s="20"/>
      <c r="O645" s="49">
        <v>821.06</v>
      </c>
      <c r="AE645" s="9"/>
      <c r="AF645" s="9"/>
      <c r="AG645" s="9"/>
      <c r="AJ645" s="2" t="s">
        <v>579</v>
      </c>
      <c r="AL645" s="9"/>
      <c r="AN645" s="9"/>
    </row>
    <row r="646" spans="1:40" customFormat="1" ht="56.25" x14ac:dyDescent="0.25">
      <c r="A646" s="25"/>
      <c r="B646" s="18"/>
      <c r="C646" s="17" t="s">
        <v>580</v>
      </c>
      <c r="D646" s="144" t="s">
        <v>581</v>
      </c>
      <c r="E646" s="144"/>
      <c r="F646" s="144"/>
      <c r="G646" s="19" t="s">
        <v>63</v>
      </c>
      <c r="H646" s="34">
        <v>62</v>
      </c>
      <c r="I646" s="22">
        <v>0.85</v>
      </c>
      <c r="J646" s="35">
        <v>52.7</v>
      </c>
      <c r="K646" s="27"/>
      <c r="L646" s="20"/>
      <c r="M646" s="21">
        <v>10.39</v>
      </c>
      <c r="N646" s="20"/>
      <c r="O646" s="49">
        <v>465.27</v>
      </c>
      <c r="AE646" s="9"/>
      <c r="AF646" s="9"/>
      <c r="AG646" s="9"/>
      <c r="AJ646" s="2" t="s">
        <v>581</v>
      </c>
      <c r="AL646" s="9"/>
      <c r="AN646" s="9"/>
    </row>
    <row r="647" spans="1:40" customFormat="1" ht="15" x14ac:dyDescent="0.25">
      <c r="A647" s="15"/>
      <c r="B647" s="36"/>
      <c r="C647" s="37"/>
      <c r="D647" s="151" t="s">
        <v>66</v>
      </c>
      <c r="E647" s="151"/>
      <c r="F647" s="151"/>
      <c r="G647" s="11"/>
      <c r="H647" s="38"/>
      <c r="I647" s="38"/>
      <c r="J647" s="38"/>
      <c r="K647" s="39"/>
      <c r="L647" s="38"/>
      <c r="M647" s="42">
        <v>50.25</v>
      </c>
      <c r="N647" s="31"/>
      <c r="O647" s="41">
        <v>2183.56</v>
      </c>
      <c r="AE647" s="9"/>
      <c r="AF647" s="9"/>
      <c r="AG647" s="9"/>
      <c r="AL647" s="9" t="s">
        <v>66</v>
      </c>
      <c r="AN647" s="9"/>
    </row>
    <row r="648" spans="1:40" customFormat="1" ht="34.5" x14ac:dyDescent="0.25">
      <c r="A648" s="10" t="s">
        <v>582</v>
      </c>
      <c r="B648" s="11" t="s">
        <v>582</v>
      </c>
      <c r="C648" s="12" t="s">
        <v>583</v>
      </c>
      <c r="D648" s="148" t="s">
        <v>584</v>
      </c>
      <c r="E648" s="148"/>
      <c r="F648" s="148"/>
      <c r="G648" s="11" t="s">
        <v>585</v>
      </c>
      <c r="H648" s="11">
        <v>0.03</v>
      </c>
      <c r="I648" s="11" t="s">
        <v>24</v>
      </c>
      <c r="J648" s="11" t="s">
        <v>586</v>
      </c>
      <c r="K648" s="13"/>
      <c r="L648" s="11"/>
      <c r="M648" s="13"/>
      <c r="N648" s="11"/>
      <c r="O648" s="14"/>
      <c r="AE648" s="9"/>
      <c r="AF648" s="9"/>
      <c r="AG648" s="9" t="s">
        <v>584</v>
      </c>
      <c r="AL648" s="9"/>
      <c r="AN648" s="9"/>
    </row>
    <row r="649" spans="1:40" customFormat="1" ht="33.75" x14ac:dyDescent="0.25">
      <c r="A649" s="15"/>
      <c r="B649" s="16"/>
      <c r="C649" s="17" t="s">
        <v>567</v>
      </c>
      <c r="D649" s="149" t="s">
        <v>577</v>
      </c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50"/>
      <c r="AE649" s="9"/>
      <c r="AF649" s="9"/>
      <c r="AG649" s="9"/>
      <c r="AH649" s="2" t="s">
        <v>577</v>
      </c>
      <c r="AL649" s="9"/>
      <c r="AN649" s="9"/>
    </row>
    <row r="650" spans="1:40" customFormat="1" ht="33.75" x14ac:dyDescent="0.25">
      <c r="A650" s="15"/>
      <c r="B650" s="16"/>
      <c r="C650" s="17" t="s">
        <v>113</v>
      </c>
      <c r="D650" s="149" t="s">
        <v>114</v>
      </c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50"/>
      <c r="AE650" s="9"/>
      <c r="AF650" s="9"/>
      <c r="AG650" s="9"/>
      <c r="AH650" s="2" t="s">
        <v>114</v>
      </c>
      <c r="AL650" s="9"/>
      <c r="AN650" s="9"/>
    </row>
    <row r="651" spans="1:40" customFormat="1" ht="57" x14ac:dyDescent="0.25">
      <c r="A651" s="15"/>
      <c r="B651" s="16"/>
      <c r="C651" s="17" t="s">
        <v>47</v>
      </c>
      <c r="D651" s="149" t="s">
        <v>48</v>
      </c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50"/>
      <c r="AE651" s="9"/>
      <c r="AF651" s="9"/>
      <c r="AG651" s="9"/>
      <c r="AH651" s="2" t="s">
        <v>48</v>
      </c>
      <c r="AL651" s="9"/>
      <c r="AN651" s="9"/>
    </row>
    <row r="652" spans="1:40" customFormat="1" ht="15" x14ac:dyDescent="0.25">
      <c r="A652" s="15"/>
      <c r="B652" s="18"/>
      <c r="C652" s="17" t="s">
        <v>24</v>
      </c>
      <c r="D652" s="144" t="s">
        <v>49</v>
      </c>
      <c r="E652" s="144"/>
      <c r="F652" s="144"/>
      <c r="G652" s="19"/>
      <c r="H652" s="20"/>
      <c r="I652" s="20"/>
      <c r="J652" s="20"/>
      <c r="K652" s="21">
        <v>375.75</v>
      </c>
      <c r="L652" s="45">
        <v>0.92574999999999996</v>
      </c>
      <c r="M652" s="21">
        <v>10.44</v>
      </c>
      <c r="N652" s="22">
        <v>44.77</v>
      </c>
      <c r="O652" s="49">
        <v>467.4</v>
      </c>
      <c r="AE652" s="9"/>
      <c r="AF652" s="9"/>
      <c r="AG652" s="9"/>
      <c r="AI652" s="2" t="s">
        <v>49</v>
      </c>
      <c r="AL652" s="9"/>
      <c r="AN652" s="9"/>
    </row>
    <row r="653" spans="1:40" customFormat="1" ht="15" x14ac:dyDescent="0.25">
      <c r="A653" s="15"/>
      <c r="B653" s="18"/>
      <c r="C653" s="17" t="s">
        <v>50</v>
      </c>
      <c r="D653" s="144" t="s">
        <v>51</v>
      </c>
      <c r="E653" s="144"/>
      <c r="F653" s="144"/>
      <c r="G653" s="19"/>
      <c r="H653" s="20"/>
      <c r="I653" s="20"/>
      <c r="J653" s="20"/>
      <c r="K653" s="21">
        <v>732.4</v>
      </c>
      <c r="L653" s="45">
        <v>1.0062500000000001</v>
      </c>
      <c r="M653" s="21">
        <v>22.11</v>
      </c>
      <c r="N653" s="22">
        <v>13.24</v>
      </c>
      <c r="O653" s="49">
        <v>292.74</v>
      </c>
      <c r="AE653" s="9"/>
      <c r="AF653" s="9"/>
      <c r="AG653" s="9"/>
      <c r="AI653" s="2" t="s">
        <v>51</v>
      </c>
      <c r="AL653" s="9"/>
      <c r="AN653" s="9"/>
    </row>
    <row r="654" spans="1:40" customFormat="1" ht="15" x14ac:dyDescent="0.25">
      <c r="A654" s="15"/>
      <c r="B654" s="18"/>
      <c r="C654" s="17" t="s">
        <v>52</v>
      </c>
      <c r="D654" s="144" t="s">
        <v>53</v>
      </c>
      <c r="E654" s="144"/>
      <c r="F654" s="144"/>
      <c r="G654" s="19"/>
      <c r="H654" s="20"/>
      <c r="I654" s="20"/>
      <c r="J654" s="20"/>
      <c r="K654" s="21">
        <v>345.45</v>
      </c>
      <c r="L654" s="45">
        <v>1.0062500000000001</v>
      </c>
      <c r="M654" s="21">
        <v>10.43</v>
      </c>
      <c r="N654" s="22">
        <v>44.77</v>
      </c>
      <c r="O654" s="49">
        <v>466.95</v>
      </c>
      <c r="AE654" s="9"/>
      <c r="AF654" s="9"/>
      <c r="AG654" s="9"/>
      <c r="AI654" s="2" t="s">
        <v>53</v>
      </c>
      <c r="AL654" s="9"/>
      <c r="AN654" s="9"/>
    </row>
    <row r="655" spans="1:40" customFormat="1" ht="15" x14ac:dyDescent="0.25">
      <c r="A655" s="25"/>
      <c r="B655" s="18"/>
      <c r="C655" s="17"/>
      <c r="D655" s="144" t="s">
        <v>56</v>
      </c>
      <c r="E655" s="144"/>
      <c r="F655" s="144"/>
      <c r="G655" s="19" t="s">
        <v>57</v>
      </c>
      <c r="H655" s="22">
        <v>44.05</v>
      </c>
      <c r="I655" s="45">
        <v>0.92574999999999996</v>
      </c>
      <c r="J655" s="26">
        <v>1.2233786</v>
      </c>
      <c r="K655" s="27"/>
      <c r="L655" s="20"/>
      <c r="M655" s="27"/>
      <c r="N655" s="20"/>
      <c r="O655" s="28"/>
      <c r="AE655" s="9"/>
      <c r="AF655" s="9"/>
      <c r="AG655" s="9"/>
      <c r="AJ655" s="2" t="s">
        <v>56</v>
      </c>
      <c r="AL655" s="9"/>
      <c r="AN655" s="9"/>
    </row>
    <row r="656" spans="1:40" customFormat="1" ht="15" x14ac:dyDescent="0.25">
      <c r="A656" s="25"/>
      <c r="B656" s="18"/>
      <c r="C656" s="17"/>
      <c r="D656" s="144" t="s">
        <v>58</v>
      </c>
      <c r="E656" s="144"/>
      <c r="F656" s="144"/>
      <c r="G656" s="19" t="s">
        <v>57</v>
      </c>
      <c r="H656" s="22">
        <v>29.78</v>
      </c>
      <c r="I656" s="45">
        <v>1.0062500000000001</v>
      </c>
      <c r="J656" s="26">
        <v>0.8989838</v>
      </c>
      <c r="K656" s="27"/>
      <c r="L656" s="20"/>
      <c r="M656" s="27"/>
      <c r="N656" s="20"/>
      <c r="O656" s="28"/>
      <c r="AE656" s="9"/>
      <c r="AF656" s="9"/>
      <c r="AG656" s="9"/>
      <c r="AJ656" s="2" t="s">
        <v>58</v>
      </c>
      <c r="AL656" s="9"/>
      <c r="AN656" s="9"/>
    </row>
    <row r="657" spans="1:40" customFormat="1" ht="15" x14ac:dyDescent="0.25">
      <c r="A657" s="29"/>
      <c r="B657" s="19"/>
      <c r="C657" s="17"/>
      <c r="D657" s="152" t="s">
        <v>59</v>
      </c>
      <c r="E657" s="152"/>
      <c r="F657" s="152"/>
      <c r="G657" s="30"/>
      <c r="H657" s="31"/>
      <c r="I657" s="31"/>
      <c r="J657" s="31"/>
      <c r="K657" s="32">
        <v>1108.1500000000001</v>
      </c>
      <c r="L657" s="31"/>
      <c r="M657" s="47">
        <v>32.549999999999997</v>
      </c>
      <c r="N657" s="31"/>
      <c r="O657" s="55">
        <v>760.14</v>
      </c>
      <c r="AE657" s="9"/>
      <c r="AF657" s="9"/>
      <c r="AG657" s="9"/>
      <c r="AK657" s="2" t="s">
        <v>59</v>
      </c>
      <c r="AL657" s="9"/>
      <c r="AN657" s="9"/>
    </row>
    <row r="658" spans="1:40" customFormat="1" ht="15" x14ac:dyDescent="0.25">
      <c r="A658" s="25"/>
      <c r="B658" s="18"/>
      <c r="C658" s="17"/>
      <c r="D658" s="144" t="s">
        <v>60</v>
      </c>
      <c r="E658" s="144"/>
      <c r="F658" s="144"/>
      <c r="G658" s="19"/>
      <c r="H658" s="20"/>
      <c r="I658" s="20"/>
      <c r="J658" s="20"/>
      <c r="K658" s="27"/>
      <c r="L658" s="20"/>
      <c r="M658" s="21">
        <v>20.87</v>
      </c>
      <c r="N658" s="20"/>
      <c r="O658" s="49">
        <v>934.35</v>
      </c>
      <c r="AE658" s="9"/>
      <c r="AF658" s="9"/>
      <c r="AG658" s="9"/>
      <c r="AJ658" s="2" t="s">
        <v>60</v>
      </c>
      <c r="AL658" s="9"/>
      <c r="AN658" s="9"/>
    </row>
    <row r="659" spans="1:40" customFormat="1" ht="33.75" x14ac:dyDescent="0.25">
      <c r="A659" s="25"/>
      <c r="B659" s="18"/>
      <c r="C659" s="17" t="s">
        <v>578</v>
      </c>
      <c r="D659" s="144" t="s">
        <v>579</v>
      </c>
      <c r="E659" s="144"/>
      <c r="F659" s="144"/>
      <c r="G659" s="19" t="s">
        <v>63</v>
      </c>
      <c r="H659" s="34">
        <v>93</v>
      </c>
      <c r="I659" s="20"/>
      <c r="J659" s="34">
        <v>93</v>
      </c>
      <c r="K659" s="27"/>
      <c r="L659" s="20"/>
      <c r="M659" s="21">
        <v>19.41</v>
      </c>
      <c r="N659" s="20"/>
      <c r="O659" s="49">
        <v>868.95</v>
      </c>
      <c r="AE659" s="9"/>
      <c r="AF659" s="9"/>
      <c r="AG659" s="9"/>
      <c r="AJ659" s="2" t="s">
        <v>579</v>
      </c>
      <c r="AL659" s="9"/>
      <c r="AN659" s="9"/>
    </row>
    <row r="660" spans="1:40" customFormat="1" ht="56.25" x14ac:dyDescent="0.25">
      <c r="A660" s="25"/>
      <c r="B660" s="18"/>
      <c r="C660" s="17" t="s">
        <v>580</v>
      </c>
      <c r="D660" s="144" t="s">
        <v>581</v>
      </c>
      <c r="E660" s="144"/>
      <c r="F660" s="144"/>
      <c r="G660" s="19" t="s">
        <v>63</v>
      </c>
      <c r="H660" s="34">
        <v>62</v>
      </c>
      <c r="I660" s="22">
        <v>0.85</v>
      </c>
      <c r="J660" s="35">
        <v>52.7</v>
      </c>
      <c r="K660" s="27"/>
      <c r="L660" s="20"/>
      <c r="M660" s="21">
        <v>11</v>
      </c>
      <c r="N660" s="20"/>
      <c r="O660" s="49">
        <v>492.4</v>
      </c>
      <c r="AE660" s="9"/>
      <c r="AF660" s="9"/>
      <c r="AG660" s="9"/>
      <c r="AJ660" s="2" t="s">
        <v>581</v>
      </c>
      <c r="AL660" s="9"/>
      <c r="AN660" s="9"/>
    </row>
    <row r="661" spans="1:40" customFormat="1" ht="15" x14ac:dyDescent="0.25">
      <c r="A661" s="15"/>
      <c r="B661" s="36"/>
      <c r="C661" s="37"/>
      <c r="D661" s="151" t="s">
        <v>66</v>
      </c>
      <c r="E661" s="151"/>
      <c r="F661" s="151"/>
      <c r="G661" s="11"/>
      <c r="H661" s="38"/>
      <c r="I661" s="38"/>
      <c r="J661" s="38"/>
      <c r="K661" s="39"/>
      <c r="L661" s="38"/>
      <c r="M661" s="42">
        <v>62.96</v>
      </c>
      <c r="N661" s="31"/>
      <c r="O661" s="41">
        <v>2121.4899999999998</v>
      </c>
      <c r="AE661" s="9"/>
      <c r="AF661" s="9"/>
      <c r="AG661" s="9"/>
      <c r="AL661" s="9" t="s">
        <v>66</v>
      </c>
      <c r="AN661" s="9"/>
    </row>
    <row r="662" spans="1:40" customFormat="1" ht="57" x14ac:dyDescent="0.25">
      <c r="A662" s="10" t="s">
        <v>587</v>
      </c>
      <c r="B662" s="11" t="s">
        <v>587</v>
      </c>
      <c r="C662" s="12" t="s">
        <v>156</v>
      </c>
      <c r="D662" s="148" t="s">
        <v>588</v>
      </c>
      <c r="E662" s="148"/>
      <c r="F662" s="148"/>
      <c r="G662" s="11" t="s">
        <v>158</v>
      </c>
      <c r="H662" s="11">
        <v>8.9499999999999993</v>
      </c>
      <c r="I662" s="11" t="s">
        <v>24</v>
      </c>
      <c r="J662" s="11" t="s">
        <v>589</v>
      </c>
      <c r="K662" s="13" t="s">
        <v>160</v>
      </c>
      <c r="L662" s="11"/>
      <c r="M662" s="13" t="s">
        <v>590</v>
      </c>
      <c r="N662" s="11" t="s">
        <v>104</v>
      </c>
      <c r="O662" s="14" t="s">
        <v>591</v>
      </c>
      <c r="AE662" s="9"/>
      <c r="AF662" s="9"/>
      <c r="AG662" s="9" t="s">
        <v>588</v>
      </c>
      <c r="AL662" s="9"/>
      <c r="AN662" s="9"/>
    </row>
    <row r="663" spans="1:40" customFormat="1" ht="15" x14ac:dyDescent="0.25">
      <c r="A663" s="15"/>
      <c r="B663" s="36"/>
      <c r="C663" s="37"/>
      <c r="D663" s="151" t="s">
        <v>66</v>
      </c>
      <c r="E663" s="151"/>
      <c r="F663" s="151"/>
      <c r="G663" s="11"/>
      <c r="H663" s="38"/>
      <c r="I663" s="38"/>
      <c r="J663" s="38"/>
      <c r="K663" s="39"/>
      <c r="L663" s="38"/>
      <c r="M663" s="42">
        <v>29.36</v>
      </c>
      <c r="N663" s="31"/>
      <c r="O663" s="43">
        <v>388.73</v>
      </c>
      <c r="AE663" s="9"/>
      <c r="AF663" s="9"/>
      <c r="AG663" s="9"/>
      <c r="AL663" s="9" t="s">
        <v>66</v>
      </c>
      <c r="AN663" s="9"/>
    </row>
    <row r="664" spans="1:40" customFormat="1" ht="33.75" x14ac:dyDescent="0.25">
      <c r="A664" s="83" t="s">
        <v>592</v>
      </c>
      <c r="B664" s="84" t="s">
        <v>592</v>
      </c>
      <c r="C664" s="85" t="s">
        <v>847</v>
      </c>
      <c r="D664" s="153" t="s">
        <v>164</v>
      </c>
      <c r="E664" s="153"/>
      <c r="F664" s="153"/>
      <c r="G664" s="84" t="s">
        <v>91</v>
      </c>
      <c r="H664" s="84">
        <v>3.53</v>
      </c>
      <c r="I664" s="84" t="s">
        <v>24</v>
      </c>
      <c r="J664" s="84" t="s">
        <v>593</v>
      </c>
      <c r="K664" s="86" t="s">
        <v>166</v>
      </c>
      <c r="L664" s="84"/>
      <c r="M664" s="86" t="s">
        <v>594</v>
      </c>
      <c r="N664" s="84" t="s">
        <v>73</v>
      </c>
      <c r="O664" s="87" t="s">
        <v>595</v>
      </c>
      <c r="P664" s="88"/>
      <c r="Q664" s="88"/>
      <c r="AE664" s="9"/>
      <c r="AF664" s="9"/>
      <c r="AG664" s="9" t="s">
        <v>164</v>
      </c>
      <c r="AL664" s="9"/>
      <c r="AN664" s="9"/>
    </row>
    <row r="665" spans="1:40" customFormat="1" ht="15" x14ac:dyDescent="0.25">
      <c r="A665" s="48"/>
      <c r="B665" s="36"/>
      <c r="C665" s="37"/>
      <c r="D665" s="144" t="s">
        <v>169</v>
      </c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54"/>
      <c r="AE665" s="9"/>
      <c r="AF665" s="9"/>
      <c r="AG665" s="9"/>
      <c r="AL665" s="9"/>
      <c r="AM665" s="2" t="s">
        <v>169</v>
      </c>
      <c r="AN665" s="9"/>
    </row>
    <row r="666" spans="1:40" customFormat="1" ht="15" x14ac:dyDescent="0.25">
      <c r="A666" s="15"/>
      <c r="B666" s="36"/>
      <c r="C666" s="37"/>
      <c r="D666" s="151" t="s">
        <v>66</v>
      </c>
      <c r="E666" s="151"/>
      <c r="F666" s="151"/>
      <c r="G666" s="11"/>
      <c r="H666" s="38"/>
      <c r="I666" s="38"/>
      <c r="J666" s="38"/>
      <c r="K666" s="39"/>
      <c r="L666" s="38"/>
      <c r="M666" s="42">
        <v>573.20000000000005</v>
      </c>
      <c r="N666" s="31"/>
      <c r="O666" s="41">
        <v>4677.3100000000004</v>
      </c>
      <c r="AE666" s="9"/>
      <c r="AF666" s="9"/>
      <c r="AG666" s="9"/>
      <c r="AL666" s="9" t="s">
        <v>66</v>
      </c>
      <c r="AN666" s="9"/>
    </row>
    <row r="667" spans="1:40" customFormat="1" ht="15" x14ac:dyDescent="0.25">
      <c r="A667" s="145" t="s">
        <v>596</v>
      </c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7"/>
      <c r="AE667" s="9"/>
      <c r="AF667" s="9" t="s">
        <v>596</v>
      </c>
      <c r="AG667" s="9"/>
      <c r="AL667" s="9"/>
      <c r="AN667" s="9"/>
    </row>
    <row r="668" spans="1:40" customFormat="1" ht="23.25" x14ac:dyDescent="0.25">
      <c r="A668" s="10" t="s">
        <v>597</v>
      </c>
      <c r="B668" s="11" t="s">
        <v>597</v>
      </c>
      <c r="C668" s="12" t="s">
        <v>564</v>
      </c>
      <c r="D668" s="148" t="s">
        <v>598</v>
      </c>
      <c r="E668" s="148"/>
      <c r="F668" s="148"/>
      <c r="G668" s="11" t="s">
        <v>45</v>
      </c>
      <c r="H668" s="11">
        <v>0.125</v>
      </c>
      <c r="I668" s="11" t="s">
        <v>24</v>
      </c>
      <c r="J668" s="11" t="s">
        <v>599</v>
      </c>
      <c r="K668" s="13"/>
      <c r="L668" s="11"/>
      <c r="M668" s="13"/>
      <c r="N668" s="11"/>
      <c r="O668" s="14"/>
      <c r="AE668" s="9"/>
      <c r="AF668" s="9"/>
      <c r="AG668" s="9" t="s">
        <v>598</v>
      </c>
      <c r="AL668" s="9"/>
      <c r="AN668" s="9"/>
    </row>
    <row r="669" spans="1:40" customFormat="1" ht="33.75" x14ac:dyDescent="0.25">
      <c r="A669" s="15"/>
      <c r="B669" s="16"/>
      <c r="C669" s="17" t="s">
        <v>113</v>
      </c>
      <c r="D669" s="149" t="s">
        <v>114</v>
      </c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50"/>
      <c r="AE669" s="9"/>
      <c r="AF669" s="9"/>
      <c r="AG669" s="9"/>
      <c r="AH669" s="2" t="s">
        <v>114</v>
      </c>
      <c r="AL669" s="9"/>
      <c r="AN669" s="9"/>
    </row>
    <row r="670" spans="1:40" customFormat="1" ht="57" x14ac:dyDescent="0.25">
      <c r="A670" s="15"/>
      <c r="B670" s="16"/>
      <c r="C670" s="17" t="s">
        <v>47</v>
      </c>
      <c r="D670" s="149" t="s">
        <v>48</v>
      </c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50"/>
      <c r="AE670" s="9"/>
      <c r="AF670" s="9"/>
      <c r="AG670" s="9"/>
      <c r="AH670" s="2" t="s">
        <v>48</v>
      </c>
      <c r="AL670" s="9"/>
      <c r="AN670" s="9"/>
    </row>
    <row r="671" spans="1:40" customFormat="1" ht="15" x14ac:dyDescent="0.25">
      <c r="A671" s="15"/>
      <c r="B671" s="18"/>
      <c r="C671" s="17" t="s">
        <v>24</v>
      </c>
      <c r="D671" s="144" t="s">
        <v>49</v>
      </c>
      <c r="E671" s="144"/>
      <c r="F671" s="144"/>
      <c r="G671" s="19"/>
      <c r="H671" s="20"/>
      <c r="I671" s="20"/>
      <c r="J671" s="20"/>
      <c r="K671" s="21">
        <v>806.26</v>
      </c>
      <c r="L671" s="44">
        <v>1.3225</v>
      </c>
      <c r="M671" s="21">
        <v>133.28</v>
      </c>
      <c r="N671" s="22">
        <v>44.77</v>
      </c>
      <c r="O671" s="23">
        <v>5966.95</v>
      </c>
      <c r="AE671" s="9"/>
      <c r="AF671" s="9"/>
      <c r="AG671" s="9"/>
      <c r="AI671" s="2" t="s">
        <v>49</v>
      </c>
      <c r="AL671" s="9"/>
      <c r="AN671" s="9"/>
    </row>
    <row r="672" spans="1:40" customFormat="1" ht="15" x14ac:dyDescent="0.25">
      <c r="A672" s="15"/>
      <c r="B672" s="18"/>
      <c r="C672" s="17" t="s">
        <v>50</v>
      </c>
      <c r="D672" s="144" t="s">
        <v>51</v>
      </c>
      <c r="E672" s="144"/>
      <c r="F672" s="144"/>
      <c r="G672" s="19"/>
      <c r="H672" s="20"/>
      <c r="I672" s="20"/>
      <c r="J672" s="20"/>
      <c r="K672" s="24">
        <v>4008.11</v>
      </c>
      <c r="L672" s="44">
        <v>1.4375</v>
      </c>
      <c r="M672" s="21">
        <v>720.21</v>
      </c>
      <c r="N672" s="22">
        <v>13.24</v>
      </c>
      <c r="O672" s="23">
        <v>9535.58</v>
      </c>
      <c r="AE672" s="9"/>
      <c r="AF672" s="9"/>
      <c r="AG672" s="9"/>
      <c r="AI672" s="2" t="s">
        <v>51</v>
      </c>
      <c r="AL672" s="9"/>
      <c r="AN672" s="9"/>
    </row>
    <row r="673" spans="1:40" customFormat="1" ht="15" x14ac:dyDescent="0.25">
      <c r="A673" s="15"/>
      <c r="B673" s="18"/>
      <c r="C673" s="17" t="s">
        <v>52</v>
      </c>
      <c r="D673" s="144" t="s">
        <v>53</v>
      </c>
      <c r="E673" s="144"/>
      <c r="F673" s="144"/>
      <c r="G673" s="19"/>
      <c r="H673" s="20"/>
      <c r="I673" s="20"/>
      <c r="J673" s="20"/>
      <c r="K673" s="21">
        <v>474.7</v>
      </c>
      <c r="L673" s="44">
        <v>1.4375</v>
      </c>
      <c r="M673" s="21">
        <v>85.3</v>
      </c>
      <c r="N673" s="22">
        <v>44.77</v>
      </c>
      <c r="O673" s="23">
        <v>3818.88</v>
      </c>
      <c r="AE673" s="9"/>
      <c r="AF673" s="9"/>
      <c r="AG673" s="9"/>
      <c r="AI673" s="2" t="s">
        <v>53</v>
      </c>
      <c r="AL673" s="9"/>
      <c r="AN673" s="9"/>
    </row>
    <row r="674" spans="1:40" customFormat="1" ht="15" x14ac:dyDescent="0.25">
      <c r="A674" s="15"/>
      <c r="B674" s="18"/>
      <c r="C674" s="17" t="s">
        <v>54</v>
      </c>
      <c r="D674" s="144" t="s">
        <v>55</v>
      </c>
      <c r="E674" s="144"/>
      <c r="F674" s="144"/>
      <c r="G674" s="19"/>
      <c r="H674" s="20"/>
      <c r="I674" s="20"/>
      <c r="J674" s="20"/>
      <c r="K674" s="21">
        <v>62.5</v>
      </c>
      <c r="L674" s="20"/>
      <c r="M674" s="21">
        <v>7.81</v>
      </c>
      <c r="N674" s="22">
        <v>8.16</v>
      </c>
      <c r="O674" s="49">
        <v>63.73</v>
      </c>
      <c r="AE674" s="9"/>
      <c r="AF674" s="9"/>
      <c r="AG674" s="9"/>
      <c r="AI674" s="2" t="s">
        <v>55</v>
      </c>
      <c r="AL674" s="9"/>
      <c r="AN674" s="9"/>
    </row>
    <row r="675" spans="1:40" customFormat="1" ht="15" x14ac:dyDescent="0.25">
      <c r="A675" s="25"/>
      <c r="B675" s="18"/>
      <c r="C675" s="17"/>
      <c r="D675" s="144" t="s">
        <v>56</v>
      </c>
      <c r="E675" s="144"/>
      <c r="F675" s="144"/>
      <c r="G675" s="19" t="s">
        <v>57</v>
      </c>
      <c r="H675" s="34">
        <v>91</v>
      </c>
      <c r="I675" s="44">
        <v>1.3225</v>
      </c>
      <c r="J675" s="26">
        <v>15.0434375</v>
      </c>
      <c r="K675" s="27"/>
      <c r="L675" s="20"/>
      <c r="M675" s="27"/>
      <c r="N675" s="20"/>
      <c r="O675" s="28"/>
      <c r="AE675" s="9"/>
      <c r="AF675" s="9"/>
      <c r="AG675" s="9"/>
      <c r="AJ675" s="2" t="s">
        <v>56</v>
      </c>
      <c r="AL675" s="9"/>
      <c r="AN675" s="9"/>
    </row>
    <row r="676" spans="1:40" customFormat="1" ht="15" x14ac:dyDescent="0.25">
      <c r="A676" s="25"/>
      <c r="B676" s="18"/>
      <c r="C676" s="17"/>
      <c r="D676" s="144" t="s">
        <v>58</v>
      </c>
      <c r="E676" s="144"/>
      <c r="F676" s="144"/>
      <c r="G676" s="19" t="s">
        <v>57</v>
      </c>
      <c r="H676" s="22">
        <v>35.619999999999997</v>
      </c>
      <c r="I676" s="44">
        <v>1.4375</v>
      </c>
      <c r="J676" s="26">
        <v>6.4004687999999996</v>
      </c>
      <c r="K676" s="27"/>
      <c r="L676" s="20"/>
      <c r="M676" s="27"/>
      <c r="N676" s="20"/>
      <c r="O676" s="28"/>
      <c r="AE676" s="9"/>
      <c r="AF676" s="9"/>
      <c r="AG676" s="9"/>
      <c r="AJ676" s="2" t="s">
        <v>58</v>
      </c>
      <c r="AL676" s="9"/>
      <c r="AN676" s="9"/>
    </row>
    <row r="677" spans="1:40" customFormat="1" ht="15" x14ac:dyDescent="0.25">
      <c r="A677" s="29"/>
      <c r="B677" s="19"/>
      <c r="C677" s="17"/>
      <c r="D677" s="152" t="s">
        <v>59</v>
      </c>
      <c r="E677" s="152"/>
      <c r="F677" s="152"/>
      <c r="G677" s="30"/>
      <c r="H677" s="31"/>
      <c r="I677" s="31"/>
      <c r="J677" s="31"/>
      <c r="K677" s="32">
        <v>4876.87</v>
      </c>
      <c r="L677" s="31"/>
      <c r="M677" s="47">
        <v>861.3</v>
      </c>
      <c r="N677" s="31"/>
      <c r="O677" s="33">
        <v>15566.26</v>
      </c>
      <c r="AE677" s="9"/>
      <c r="AF677" s="9"/>
      <c r="AG677" s="9"/>
      <c r="AK677" s="2" t="s">
        <v>59</v>
      </c>
      <c r="AL677" s="9"/>
      <c r="AN677" s="9"/>
    </row>
    <row r="678" spans="1:40" customFormat="1" ht="15" x14ac:dyDescent="0.25">
      <c r="A678" s="25"/>
      <c r="B678" s="18"/>
      <c r="C678" s="17"/>
      <c r="D678" s="144" t="s">
        <v>60</v>
      </c>
      <c r="E678" s="144"/>
      <c r="F678" s="144"/>
      <c r="G678" s="19"/>
      <c r="H678" s="20"/>
      <c r="I678" s="20"/>
      <c r="J678" s="20"/>
      <c r="K678" s="27"/>
      <c r="L678" s="20"/>
      <c r="M678" s="21">
        <v>218.58</v>
      </c>
      <c r="N678" s="20"/>
      <c r="O678" s="23">
        <v>9785.83</v>
      </c>
      <c r="AE678" s="9"/>
      <c r="AF678" s="9"/>
      <c r="AG678" s="9"/>
      <c r="AJ678" s="2" t="s">
        <v>60</v>
      </c>
      <c r="AL678" s="9"/>
      <c r="AN678" s="9"/>
    </row>
    <row r="679" spans="1:40" customFormat="1" ht="34.5" x14ac:dyDescent="0.25">
      <c r="A679" s="25"/>
      <c r="B679" s="18"/>
      <c r="C679" s="17" t="s">
        <v>569</v>
      </c>
      <c r="D679" s="144" t="s">
        <v>570</v>
      </c>
      <c r="E679" s="144"/>
      <c r="F679" s="144"/>
      <c r="G679" s="19" t="s">
        <v>63</v>
      </c>
      <c r="H679" s="34">
        <v>110</v>
      </c>
      <c r="I679" s="20"/>
      <c r="J679" s="34">
        <v>110</v>
      </c>
      <c r="K679" s="27"/>
      <c r="L679" s="20"/>
      <c r="M679" s="21">
        <v>240.44</v>
      </c>
      <c r="N679" s="20"/>
      <c r="O679" s="23">
        <v>10764.41</v>
      </c>
      <c r="AE679" s="9"/>
      <c r="AF679" s="9"/>
      <c r="AG679" s="9"/>
      <c r="AJ679" s="2" t="s">
        <v>570</v>
      </c>
      <c r="AL679" s="9"/>
      <c r="AN679" s="9"/>
    </row>
    <row r="680" spans="1:40" customFormat="1" ht="56.25" x14ac:dyDescent="0.25">
      <c r="A680" s="25"/>
      <c r="B680" s="18"/>
      <c r="C680" s="17" t="s">
        <v>571</v>
      </c>
      <c r="D680" s="144" t="s">
        <v>572</v>
      </c>
      <c r="E680" s="144"/>
      <c r="F680" s="144"/>
      <c r="G680" s="19" t="s">
        <v>63</v>
      </c>
      <c r="H680" s="34">
        <v>73</v>
      </c>
      <c r="I680" s="22">
        <v>0.85</v>
      </c>
      <c r="J680" s="22">
        <v>62.05</v>
      </c>
      <c r="K680" s="27"/>
      <c r="L680" s="20"/>
      <c r="M680" s="21">
        <v>135.63</v>
      </c>
      <c r="N680" s="20"/>
      <c r="O680" s="23">
        <v>6072.11</v>
      </c>
      <c r="AE680" s="9"/>
      <c r="AF680" s="9"/>
      <c r="AG680" s="9"/>
      <c r="AJ680" s="2" t="s">
        <v>572</v>
      </c>
      <c r="AL680" s="9"/>
      <c r="AN680" s="9"/>
    </row>
    <row r="681" spans="1:40" customFormat="1" ht="15" x14ac:dyDescent="0.25">
      <c r="A681" s="15"/>
      <c r="B681" s="36"/>
      <c r="C681" s="37"/>
      <c r="D681" s="151" t="s">
        <v>66</v>
      </c>
      <c r="E681" s="151"/>
      <c r="F681" s="151"/>
      <c r="G681" s="11"/>
      <c r="H681" s="38"/>
      <c r="I681" s="38"/>
      <c r="J681" s="38"/>
      <c r="K681" s="39"/>
      <c r="L681" s="38"/>
      <c r="M681" s="40">
        <v>1237.3699999999999</v>
      </c>
      <c r="N681" s="31"/>
      <c r="O681" s="41">
        <v>32402.78</v>
      </c>
      <c r="AE681" s="9"/>
      <c r="AF681" s="9"/>
      <c r="AG681" s="9"/>
      <c r="AL681" s="9" t="s">
        <v>66</v>
      </c>
      <c r="AN681" s="9"/>
    </row>
    <row r="682" spans="1:40" customFormat="1" ht="34.5" x14ac:dyDescent="0.25">
      <c r="A682" s="10" t="s">
        <v>600</v>
      </c>
      <c r="B682" s="11" t="s">
        <v>600</v>
      </c>
      <c r="C682" s="12" t="s">
        <v>601</v>
      </c>
      <c r="D682" s="148" t="s">
        <v>602</v>
      </c>
      <c r="E682" s="148"/>
      <c r="F682" s="148"/>
      <c r="G682" s="11" t="s">
        <v>91</v>
      </c>
      <c r="H682" s="11">
        <v>1.012</v>
      </c>
      <c r="I682" s="11" t="s">
        <v>24</v>
      </c>
      <c r="J682" s="11" t="s">
        <v>236</v>
      </c>
      <c r="K682" s="13" t="s">
        <v>603</v>
      </c>
      <c r="L682" s="11"/>
      <c r="M682" s="13" t="s">
        <v>604</v>
      </c>
      <c r="N682" s="11" t="s">
        <v>73</v>
      </c>
      <c r="O682" s="14" t="s">
        <v>605</v>
      </c>
      <c r="AE682" s="9"/>
      <c r="AF682" s="9"/>
      <c r="AG682" s="9" t="s">
        <v>602</v>
      </c>
      <c r="AL682" s="9"/>
      <c r="AN682" s="9"/>
    </row>
    <row r="683" spans="1:40" customFormat="1" ht="15" x14ac:dyDescent="0.25">
      <c r="A683" s="15"/>
      <c r="B683" s="36"/>
      <c r="C683" s="37"/>
      <c r="D683" s="151" t="s">
        <v>66</v>
      </c>
      <c r="E683" s="151"/>
      <c r="F683" s="151"/>
      <c r="G683" s="11"/>
      <c r="H683" s="38"/>
      <c r="I683" s="38"/>
      <c r="J683" s="38"/>
      <c r="K683" s="39"/>
      <c r="L683" s="38"/>
      <c r="M683" s="40">
        <v>1010.46</v>
      </c>
      <c r="N683" s="31"/>
      <c r="O683" s="41">
        <v>8245.35</v>
      </c>
      <c r="AE683" s="9"/>
      <c r="AF683" s="9"/>
      <c r="AG683" s="9"/>
      <c r="AL683" s="9" t="s">
        <v>66</v>
      </c>
      <c r="AN683" s="9"/>
    </row>
    <row r="684" spans="1:40" customFormat="1" ht="23.25" x14ac:dyDescent="0.25">
      <c r="A684" s="10" t="s">
        <v>606</v>
      </c>
      <c r="B684" s="11" t="s">
        <v>606</v>
      </c>
      <c r="C684" s="12" t="s">
        <v>607</v>
      </c>
      <c r="D684" s="148" t="s">
        <v>608</v>
      </c>
      <c r="E684" s="148"/>
      <c r="F684" s="148"/>
      <c r="G684" s="11" t="s">
        <v>325</v>
      </c>
      <c r="H684" s="11">
        <v>5</v>
      </c>
      <c r="I684" s="11" t="s">
        <v>24</v>
      </c>
      <c r="J684" s="11" t="s">
        <v>88</v>
      </c>
      <c r="K684" s="13" t="s">
        <v>609</v>
      </c>
      <c r="L684" s="11"/>
      <c r="M684" s="13" t="s">
        <v>610</v>
      </c>
      <c r="N684" s="11" t="s">
        <v>73</v>
      </c>
      <c r="O684" s="14" t="s">
        <v>611</v>
      </c>
      <c r="AE684" s="9"/>
      <c r="AF684" s="9"/>
      <c r="AG684" s="9" t="s">
        <v>608</v>
      </c>
      <c r="AL684" s="9"/>
      <c r="AN684" s="9"/>
    </row>
    <row r="685" spans="1:40" customFormat="1" ht="15" x14ac:dyDescent="0.25">
      <c r="A685" s="15"/>
      <c r="B685" s="36"/>
      <c r="C685" s="37"/>
      <c r="D685" s="151" t="s">
        <v>66</v>
      </c>
      <c r="E685" s="151"/>
      <c r="F685" s="151"/>
      <c r="G685" s="11"/>
      <c r="H685" s="38"/>
      <c r="I685" s="38"/>
      <c r="J685" s="38"/>
      <c r="K685" s="39"/>
      <c r="L685" s="38"/>
      <c r="M685" s="40">
        <v>7103.05</v>
      </c>
      <c r="N685" s="31"/>
      <c r="O685" s="41">
        <v>57960.89</v>
      </c>
      <c r="AE685" s="9"/>
      <c r="AF685" s="9"/>
      <c r="AG685" s="9"/>
      <c r="AL685" s="9" t="s">
        <v>66</v>
      </c>
      <c r="AN685" s="9"/>
    </row>
    <row r="686" spans="1:40" customFormat="1" ht="23.25" x14ac:dyDescent="0.25">
      <c r="A686" s="10" t="s">
        <v>612</v>
      </c>
      <c r="B686" s="11" t="s">
        <v>612</v>
      </c>
      <c r="C686" s="12" t="s">
        <v>613</v>
      </c>
      <c r="D686" s="148" t="s">
        <v>614</v>
      </c>
      <c r="E686" s="148"/>
      <c r="F686" s="148"/>
      <c r="G686" s="11" t="s">
        <v>91</v>
      </c>
      <c r="H686" s="11">
        <v>0.2</v>
      </c>
      <c r="I686" s="11" t="s">
        <v>24</v>
      </c>
      <c r="J686" s="11" t="s">
        <v>615</v>
      </c>
      <c r="K686" s="13" t="s">
        <v>616</v>
      </c>
      <c r="L686" s="11"/>
      <c r="M686" s="13" t="s">
        <v>617</v>
      </c>
      <c r="N686" s="11" t="s">
        <v>73</v>
      </c>
      <c r="O686" s="14" t="s">
        <v>618</v>
      </c>
      <c r="AE686" s="9"/>
      <c r="AF686" s="9"/>
      <c r="AG686" s="9" t="s">
        <v>614</v>
      </c>
      <c r="AL686" s="9"/>
      <c r="AN686" s="9"/>
    </row>
    <row r="687" spans="1:40" customFormat="1" ht="15" x14ac:dyDescent="0.25">
      <c r="A687" s="15"/>
      <c r="B687" s="36"/>
      <c r="C687" s="37"/>
      <c r="D687" s="151" t="s">
        <v>66</v>
      </c>
      <c r="E687" s="151"/>
      <c r="F687" s="151"/>
      <c r="G687" s="11"/>
      <c r="H687" s="38"/>
      <c r="I687" s="38"/>
      <c r="J687" s="38"/>
      <c r="K687" s="39"/>
      <c r="L687" s="38"/>
      <c r="M687" s="42">
        <v>133</v>
      </c>
      <c r="N687" s="31"/>
      <c r="O687" s="41">
        <v>1085.28</v>
      </c>
      <c r="AE687" s="9"/>
      <c r="AF687" s="9"/>
      <c r="AG687" s="9"/>
      <c r="AL687" s="9" t="s">
        <v>66</v>
      </c>
      <c r="AN687" s="9"/>
    </row>
    <row r="688" spans="1:40" customFormat="1" ht="15" x14ac:dyDescent="0.25">
      <c r="A688" s="51"/>
      <c r="B688" s="4"/>
      <c r="C688" s="13"/>
      <c r="D688" s="151" t="s">
        <v>619</v>
      </c>
      <c r="E688" s="151"/>
      <c r="F688" s="151"/>
      <c r="G688" s="151"/>
      <c r="H688" s="151"/>
      <c r="I688" s="151"/>
      <c r="J688" s="151"/>
      <c r="K688" s="151"/>
      <c r="L688" s="151"/>
      <c r="M688" s="52">
        <v>10845.35</v>
      </c>
      <c r="N688" s="53"/>
      <c r="O688" s="54"/>
      <c r="AE688" s="9"/>
      <c r="AF688" s="9"/>
      <c r="AG688" s="9"/>
      <c r="AL688" s="9"/>
      <c r="AN688" s="9" t="s">
        <v>619</v>
      </c>
    </row>
    <row r="689" spans="1:40" customFormat="1" ht="15" x14ac:dyDescent="0.25">
      <c r="A689" s="145" t="s">
        <v>620</v>
      </c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7"/>
      <c r="AE689" s="9" t="s">
        <v>620</v>
      </c>
      <c r="AF689" s="9"/>
      <c r="AG689" s="9"/>
      <c r="AL689" s="9"/>
      <c r="AN689" s="9"/>
    </row>
    <row r="690" spans="1:40" customFormat="1" ht="34.5" x14ac:dyDescent="0.25">
      <c r="A690" s="10" t="s">
        <v>621</v>
      </c>
      <c r="B690" s="11" t="s">
        <v>621</v>
      </c>
      <c r="C690" s="12" t="s">
        <v>622</v>
      </c>
      <c r="D690" s="148" t="s">
        <v>623</v>
      </c>
      <c r="E690" s="148"/>
      <c r="F690" s="148"/>
      <c r="G690" s="11" t="s">
        <v>585</v>
      </c>
      <c r="H690" s="11">
        <v>0.04</v>
      </c>
      <c r="I690" s="11" t="s">
        <v>24</v>
      </c>
      <c r="J690" s="11" t="s">
        <v>624</v>
      </c>
      <c r="K690" s="13"/>
      <c r="L690" s="11"/>
      <c r="M690" s="13"/>
      <c r="N690" s="11"/>
      <c r="O690" s="14"/>
      <c r="AE690" s="9"/>
      <c r="AF690" s="9"/>
      <c r="AG690" s="9" t="s">
        <v>623</v>
      </c>
      <c r="AL690" s="9"/>
      <c r="AN690" s="9"/>
    </row>
    <row r="691" spans="1:40" customFormat="1" ht="33.75" x14ac:dyDescent="0.25">
      <c r="A691" s="15"/>
      <c r="B691" s="16"/>
      <c r="C691" s="17" t="s">
        <v>113</v>
      </c>
      <c r="D691" s="149" t="s">
        <v>114</v>
      </c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50"/>
      <c r="AE691" s="9"/>
      <c r="AF691" s="9"/>
      <c r="AG691" s="9"/>
      <c r="AH691" s="2" t="s">
        <v>114</v>
      </c>
      <c r="AL691" s="9"/>
      <c r="AN691" s="9"/>
    </row>
    <row r="692" spans="1:40" customFormat="1" ht="57" x14ac:dyDescent="0.25">
      <c r="A692" s="15"/>
      <c r="B692" s="16"/>
      <c r="C692" s="17" t="s">
        <v>47</v>
      </c>
      <c r="D692" s="149" t="s">
        <v>48</v>
      </c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50"/>
      <c r="AE692" s="9"/>
      <c r="AF692" s="9"/>
      <c r="AG692" s="9"/>
      <c r="AH692" s="2" t="s">
        <v>48</v>
      </c>
      <c r="AL692" s="9"/>
      <c r="AN692" s="9"/>
    </row>
    <row r="693" spans="1:40" customFormat="1" ht="15" x14ac:dyDescent="0.25">
      <c r="A693" s="15"/>
      <c r="B693" s="18"/>
      <c r="C693" s="17" t="s">
        <v>24</v>
      </c>
      <c r="D693" s="144" t="s">
        <v>49</v>
      </c>
      <c r="E693" s="144"/>
      <c r="F693" s="144"/>
      <c r="G693" s="19"/>
      <c r="H693" s="20"/>
      <c r="I693" s="20"/>
      <c r="J693" s="20"/>
      <c r="K693" s="24">
        <v>2729.6</v>
      </c>
      <c r="L693" s="44">
        <v>1.3225</v>
      </c>
      <c r="M693" s="21">
        <v>144.4</v>
      </c>
      <c r="N693" s="22">
        <v>44.77</v>
      </c>
      <c r="O693" s="23">
        <v>6464.79</v>
      </c>
      <c r="AE693" s="9"/>
      <c r="AF693" s="9"/>
      <c r="AG693" s="9"/>
      <c r="AI693" s="2" t="s">
        <v>49</v>
      </c>
      <c r="AL693" s="9"/>
      <c r="AN693" s="9"/>
    </row>
    <row r="694" spans="1:40" customFormat="1" ht="15" x14ac:dyDescent="0.25">
      <c r="A694" s="15"/>
      <c r="B694" s="18"/>
      <c r="C694" s="17" t="s">
        <v>50</v>
      </c>
      <c r="D694" s="144" t="s">
        <v>51</v>
      </c>
      <c r="E694" s="144"/>
      <c r="F694" s="144"/>
      <c r="G694" s="19"/>
      <c r="H694" s="20"/>
      <c r="I694" s="20"/>
      <c r="J694" s="20"/>
      <c r="K694" s="24">
        <v>2371.9699999999998</v>
      </c>
      <c r="L694" s="44">
        <v>1.4375</v>
      </c>
      <c r="M694" s="21">
        <v>136.38999999999999</v>
      </c>
      <c r="N694" s="22">
        <v>13.24</v>
      </c>
      <c r="O694" s="23">
        <v>1805.8</v>
      </c>
      <c r="AE694" s="9"/>
      <c r="AF694" s="9"/>
      <c r="AG694" s="9"/>
      <c r="AI694" s="2" t="s">
        <v>51</v>
      </c>
      <c r="AL694" s="9"/>
      <c r="AN694" s="9"/>
    </row>
    <row r="695" spans="1:40" customFormat="1" ht="15" x14ac:dyDescent="0.25">
      <c r="A695" s="15"/>
      <c r="B695" s="18"/>
      <c r="C695" s="17" t="s">
        <v>52</v>
      </c>
      <c r="D695" s="144" t="s">
        <v>53</v>
      </c>
      <c r="E695" s="144"/>
      <c r="F695" s="144"/>
      <c r="G695" s="19"/>
      <c r="H695" s="20"/>
      <c r="I695" s="20"/>
      <c r="J695" s="20"/>
      <c r="K695" s="21">
        <v>224.9</v>
      </c>
      <c r="L695" s="44">
        <v>1.4375</v>
      </c>
      <c r="M695" s="21">
        <v>12.93</v>
      </c>
      <c r="N695" s="22">
        <v>44.77</v>
      </c>
      <c r="O695" s="49">
        <v>578.88</v>
      </c>
      <c r="AE695" s="9"/>
      <c r="AF695" s="9"/>
      <c r="AG695" s="9"/>
      <c r="AI695" s="2" t="s">
        <v>53</v>
      </c>
      <c r="AL695" s="9"/>
      <c r="AN695" s="9"/>
    </row>
    <row r="696" spans="1:40" customFormat="1" ht="15" x14ac:dyDescent="0.25">
      <c r="A696" s="15"/>
      <c r="B696" s="18"/>
      <c r="C696" s="17" t="s">
        <v>54</v>
      </c>
      <c r="D696" s="144" t="s">
        <v>55</v>
      </c>
      <c r="E696" s="144"/>
      <c r="F696" s="144"/>
      <c r="G696" s="19"/>
      <c r="H696" s="20"/>
      <c r="I696" s="20"/>
      <c r="J696" s="20"/>
      <c r="K696" s="24">
        <v>1707.47</v>
      </c>
      <c r="L696" s="20"/>
      <c r="M696" s="21">
        <v>68.3</v>
      </c>
      <c r="N696" s="22">
        <v>8.16</v>
      </c>
      <c r="O696" s="49">
        <v>557.33000000000004</v>
      </c>
      <c r="AE696" s="9"/>
      <c r="AF696" s="9"/>
      <c r="AG696" s="9"/>
      <c r="AI696" s="2" t="s">
        <v>55</v>
      </c>
      <c r="AL696" s="9"/>
      <c r="AN696" s="9"/>
    </row>
    <row r="697" spans="1:40" customFormat="1" ht="15" x14ac:dyDescent="0.25">
      <c r="A697" s="25"/>
      <c r="B697" s="18"/>
      <c r="C697" s="17"/>
      <c r="D697" s="144" t="s">
        <v>56</v>
      </c>
      <c r="E697" s="144"/>
      <c r="F697" s="144"/>
      <c r="G697" s="19" t="s">
        <v>57</v>
      </c>
      <c r="H697" s="34">
        <v>320</v>
      </c>
      <c r="I697" s="44">
        <v>1.3225</v>
      </c>
      <c r="J697" s="50">
        <v>16.928000000000001</v>
      </c>
      <c r="K697" s="27"/>
      <c r="L697" s="20"/>
      <c r="M697" s="27"/>
      <c r="N697" s="20"/>
      <c r="O697" s="28"/>
      <c r="AE697" s="9"/>
      <c r="AF697" s="9"/>
      <c r="AG697" s="9"/>
      <c r="AJ697" s="2" t="s">
        <v>56</v>
      </c>
      <c r="AL697" s="9"/>
      <c r="AN697" s="9"/>
    </row>
    <row r="698" spans="1:40" customFormat="1" ht="15" x14ac:dyDescent="0.25">
      <c r="A698" s="25"/>
      <c r="B698" s="18"/>
      <c r="C698" s="17"/>
      <c r="D698" s="144" t="s">
        <v>58</v>
      </c>
      <c r="E698" s="144"/>
      <c r="F698" s="144"/>
      <c r="G698" s="19" t="s">
        <v>57</v>
      </c>
      <c r="H698" s="22">
        <v>14.53</v>
      </c>
      <c r="I698" s="44">
        <v>1.4375</v>
      </c>
      <c r="J698" s="46">
        <v>0.83547499999999997</v>
      </c>
      <c r="K698" s="27"/>
      <c r="L698" s="20"/>
      <c r="M698" s="27"/>
      <c r="N698" s="20"/>
      <c r="O698" s="28"/>
      <c r="AE698" s="9"/>
      <c r="AF698" s="9"/>
      <c r="AG698" s="9"/>
      <c r="AJ698" s="2" t="s">
        <v>58</v>
      </c>
      <c r="AL698" s="9"/>
      <c r="AN698" s="9"/>
    </row>
    <row r="699" spans="1:40" customFormat="1" ht="15" x14ac:dyDescent="0.25">
      <c r="A699" s="29"/>
      <c r="B699" s="19"/>
      <c r="C699" s="17"/>
      <c r="D699" s="152" t="s">
        <v>59</v>
      </c>
      <c r="E699" s="152"/>
      <c r="F699" s="152"/>
      <c r="G699" s="30"/>
      <c r="H699" s="31"/>
      <c r="I699" s="31"/>
      <c r="J699" s="31"/>
      <c r="K699" s="32">
        <v>6809.04</v>
      </c>
      <c r="L699" s="31"/>
      <c r="M699" s="47">
        <v>349.09</v>
      </c>
      <c r="N699" s="31"/>
      <c r="O699" s="33">
        <v>8827.92</v>
      </c>
      <c r="AE699" s="9"/>
      <c r="AF699" s="9"/>
      <c r="AG699" s="9"/>
      <c r="AK699" s="2" t="s">
        <v>59</v>
      </c>
      <c r="AL699" s="9"/>
      <c r="AN699" s="9"/>
    </row>
    <row r="700" spans="1:40" customFormat="1" ht="15" x14ac:dyDescent="0.25">
      <c r="A700" s="25"/>
      <c r="B700" s="18"/>
      <c r="C700" s="17"/>
      <c r="D700" s="144" t="s">
        <v>60</v>
      </c>
      <c r="E700" s="144"/>
      <c r="F700" s="144"/>
      <c r="G700" s="19"/>
      <c r="H700" s="20"/>
      <c r="I700" s="20"/>
      <c r="J700" s="20"/>
      <c r="K700" s="27"/>
      <c r="L700" s="20"/>
      <c r="M700" s="21">
        <v>157.33000000000001</v>
      </c>
      <c r="N700" s="20"/>
      <c r="O700" s="23">
        <v>7043.67</v>
      </c>
      <c r="AE700" s="9"/>
      <c r="AF700" s="9"/>
      <c r="AG700" s="9"/>
      <c r="AJ700" s="2" t="s">
        <v>60</v>
      </c>
      <c r="AL700" s="9"/>
      <c r="AN700" s="9"/>
    </row>
    <row r="701" spans="1:40" customFormat="1" ht="56.25" x14ac:dyDescent="0.25">
      <c r="A701" s="25"/>
      <c r="B701" s="18"/>
      <c r="C701" s="17" t="s">
        <v>61</v>
      </c>
      <c r="D701" s="144" t="s">
        <v>62</v>
      </c>
      <c r="E701" s="144"/>
      <c r="F701" s="144"/>
      <c r="G701" s="19" t="s">
        <v>63</v>
      </c>
      <c r="H701" s="34">
        <v>147</v>
      </c>
      <c r="I701" s="20"/>
      <c r="J701" s="34">
        <v>147</v>
      </c>
      <c r="K701" s="27"/>
      <c r="L701" s="20"/>
      <c r="M701" s="21">
        <v>231.28</v>
      </c>
      <c r="N701" s="20"/>
      <c r="O701" s="23">
        <v>10354.19</v>
      </c>
      <c r="AE701" s="9"/>
      <c r="AF701" s="9"/>
      <c r="AG701" s="9"/>
      <c r="AJ701" s="2" t="s">
        <v>62</v>
      </c>
      <c r="AL701" s="9"/>
      <c r="AN701" s="9"/>
    </row>
    <row r="702" spans="1:40" customFormat="1" ht="78.75" x14ac:dyDescent="0.25">
      <c r="A702" s="25"/>
      <c r="B702" s="18"/>
      <c r="C702" s="17" t="s">
        <v>64</v>
      </c>
      <c r="D702" s="144" t="s">
        <v>65</v>
      </c>
      <c r="E702" s="144"/>
      <c r="F702" s="144"/>
      <c r="G702" s="19" t="s">
        <v>63</v>
      </c>
      <c r="H702" s="34">
        <v>134</v>
      </c>
      <c r="I702" s="22">
        <v>0.85</v>
      </c>
      <c r="J702" s="35">
        <v>113.9</v>
      </c>
      <c r="K702" s="27"/>
      <c r="L702" s="20"/>
      <c r="M702" s="21">
        <v>179.2</v>
      </c>
      <c r="N702" s="20"/>
      <c r="O702" s="23">
        <v>8022.74</v>
      </c>
      <c r="AE702" s="9"/>
      <c r="AF702" s="9"/>
      <c r="AG702" s="9"/>
      <c r="AJ702" s="2" t="s">
        <v>65</v>
      </c>
      <c r="AL702" s="9"/>
      <c r="AN702" s="9"/>
    </row>
    <row r="703" spans="1:40" customFormat="1" ht="15" x14ac:dyDescent="0.25">
      <c r="A703" s="15"/>
      <c r="B703" s="36"/>
      <c r="C703" s="37"/>
      <c r="D703" s="151" t="s">
        <v>66</v>
      </c>
      <c r="E703" s="151"/>
      <c r="F703" s="151"/>
      <c r="G703" s="11"/>
      <c r="H703" s="38"/>
      <c r="I703" s="38"/>
      <c r="J703" s="38"/>
      <c r="K703" s="39"/>
      <c r="L703" s="38"/>
      <c r="M703" s="42">
        <v>759.57</v>
      </c>
      <c r="N703" s="31"/>
      <c r="O703" s="41">
        <v>27204.85</v>
      </c>
      <c r="AE703" s="9"/>
      <c r="AF703" s="9"/>
      <c r="AG703" s="9"/>
      <c r="AL703" s="9" t="s">
        <v>66</v>
      </c>
      <c r="AN703" s="9"/>
    </row>
    <row r="704" spans="1:40" customFormat="1" ht="23.25" x14ac:dyDescent="0.25">
      <c r="A704" s="10" t="s">
        <v>625</v>
      </c>
      <c r="B704" s="11" t="s">
        <v>625</v>
      </c>
      <c r="C704" s="12" t="s">
        <v>373</v>
      </c>
      <c r="D704" s="148" t="s">
        <v>374</v>
      </c>
      <c r="E704" s="148"/>
      <c r="F704" s="148"/>
      <c r="G704" s="11" t="s">
        <v>325</v>
      </c>
      <c r="H704" s="11">
        <v>4</v>
      </c>
      <c r="I704" s="11" t="s">
        <v>24</v>
      </c>
      <c r="J704" s="11" t="s">
        <v>54</v>
      </c>
      <c r="K704" s="13" t="s">
        <v>375</v>
      </c>
      <c r="L704" s="11"/>
      <c r="M704" s="13" t="s">
        <v>626</v>
      </c>
      <c r="N704" s="11" t="s">
        <v>73</v>
      </c>
      <c r="O704" s="14" t="s">
        <v>627</v>
      </c>
      <c r="AE704" s="9"/>
      <c r="AF704" s="9"/>
      <c r="AG704" s="9" t="s">
        <v>374</v>
      </c>
      <c r="AL704" s="9"/>
      <c r="AN704" s="9"/>
    </row>
    <row r="705" spans="1:40" customFormat="1" ht="15" x14ac:dyDescent="0.25">
      <c r="A705" s="15"/>
      <c r="B705" s="36"/>
      <c r="C705" s="37"/>
      <c r="D705" s="151" t="s">
        <v>66</v>
      </c>
      <c r="E705" s="151"/>
      <c r="F705" s="151"/>
      <c r="G705" s="11"/>
      <c r="H705" s="38"/>
      <c r="I705" s="38"/>
      <c r="J705" s="38"/>
      <c r="K705" s="39"/>
      <c r="L705" s="38"/>
      <c r="M705" s="42">
        <v>847.32</v>
      </c>
      <c r="N705" s="31"/>
      <c r="O705" s="41">
        <v>6914.13</v>
      </c>
      <c r="AE705" s="9"/>
      <c r="AF705" s="9"/>
      <c r="AG705" s="9"/>
      <c r="AL705" s="9" t="s">
        <v>66</v>
      </c>
      <c r="AN705" s="9"/>
    </row>
    <row r="706" spans="1:40" customFormat="1" ht="23.25" x14ac:dyDescent="0.25">
      <c r="A706" s="10" t="s">
        <v>628</v>
      </c>
      <c r="B706" s="11" t="s">
        <v>628</v>
      </c>
      <c r="C706" s="12" t="s">
        <v>379</v>
      </c>
      <c r="D706" s="148" t="s">
        <v>380</v>
      </c>
      <c r="E706" s="148"/>
      <c r="F706" s="148"/>
      <c r="G706" s="11" t="s">
        <v>325</v>
      </c>
      <c r="H706" s="11">
        <v>8</v>
      </c>
      <c r="I706" s="11" t="s">
        <v>24</v>
      </c>
      <c r="J706" s="11" t="s">
        <v>115</v>
      </c>
      <c r="K706" s="13" t="s">
        <v>381</v>
      </c>
      <c r="L706" s="11"/>
      <c r="M706" s="13" t="s">
        <v>629</v>
      </c>
      <c r="N706" s="11" t="s">
        <v>73</v>
      </c>
      <c r="O706" s="14" t="s">
        <v>630</v>
      </c>
      <c r="AE706" s="9"/>
      <c r="AF706" s="9"/>
      <c r="AG706" s="9" t="s">
        <v>380</v>
      </c>
      <c r="AL706" s="9"/>
      <c r="AN706" s="9"/>
    </row>
    <row r="707" spans="1:40" customFormat="1" ht="15" x14ac:dyDescent="0.25">
      <c r="A707" s="15"/>
      <c r="B707" s="36"/>
      <c r="C707" s="37"/>
      <c r="D707" s="151" t="s">
        <v>66</v>
      </c>
      <c r="E707" s="151"/>
      <c r="F707" s="151"/>
      <c r="G707" s="11"/>
      <c r="H707" s="38"/>
      <c r="I707" s="38"/>
      <c r="J707" s="38"/>
      <c r="K707" s="39"/>
      <c r="L707" s="38"/>
      <c r="M707" s="42">
        <v>269.68</v>
      </c>
      <c r="N707" s="31"/>
      <c r="O707" s="41">
        <v>2200.59</v>
      </c>
      <c r="AE707" s="9"/>
      <c r="AF707" s="9"/>
      <c r="AG707" s="9"/>
      <c r="AL707" s="9" t="s">
        <v>66</v>
      </c>
      <c r="AN707" s="9"/>
    </row>
    <row r="708" spans="1:40" customFormat="1" ht="45.75" x14ac:dyDescent="0.25">
      <c r="A708" s="10" t="s">
        <v>631</v>
      </c>
      <c r="B708" s="11" t="s">
        <v>631</v>
      </c>
      <c r="C708" s="12" t="s">
        <v>367</v>
      </c>
      <c r="D708" s="148" t="s">
        <v>368</v>
      </c>
      <c r="E708" s="148"/>
      <c r="F708" s="148"/>
      <c r="G708" s="11" t="s">
        <v>325</v>
      </c>
      <c r="H708" s="11">
        <v>4</v>
      </c>
      <c r="I708" s="11" t="s">
        <v>24</v>
      </c>
      <c r="J708" s="11" t="s">
        <v>54</v>
      </c>
      <c r="K708" s="13" t="s">
        <v>369</v>
      </c>
      <c r="L708" s="11"/>
      <c r="M708" s="13" t="s">
        <v>370</v>
      </c>
      <c r="N708" s="11" t="s">
        <v>73</v>
      </c>
      <c r="O708" s="14" t="s">
        <v>371</v>
      </c>
      <c r="AE708" s="9"/>
      <c r="AF708" s="9"/>
      <c r="AG708" s="9" t="s">
        <v>368</v>
      </c>
      <c r="AL708" s="9"/>
      <c r="AN708" s="9"/>
    </row>
    <row r="709" spans="1:40" customFormat="1" ht="15" x14ac:dyDescent="0.25">
      <c r="A709" s="15"/>
      <c r="B709" s="36"/>
      <c r="C709" s="37"/>
      <c r="D709" s="151" t="s">
        <v>66</v>
      </c>
      <c r="E709" s="151"/>
      <c r="F709" s="151"/>
      <c r="G709" s="11"/>
      <c r="H709" s="38"/>
      <c r="I709" s="38"/>
      <c r="J709" s="38"/>
      <c r="K709" s="39"/>
      <c r="L709" s="38"/>
      <c r="M709" s="40">
        <v>1271.28</v>
      </c>
      <c r="N709" s="31"/>
      <c r="O709" s="41">
        <v>10373.64</v>
      </c>
      <c r="AE709" s="9"/>
      <c r="AF709" s="9"/>
      <c r="AG709" s="9"/>
      <c r="AL709" s="9" t="s">
        <v>66</v>
      </c>
      <c r="AN709" s="9"/>
    </row>
    <row r="710" spans="1:40" customFormat="1" ht="34.5" x14ac:dyDescent="0.25">
      <c r="A710" s="10" t="s">
        <v>632</v>
      </c>
      <c r="B710" s="11" t="s">
        <v>632</v>
      </c>
      <c r="C710" s="12" t="s">
        <v>633</v>
      </c>
      <c r="D710" s="148" t="s">
        <v>634</v>
      </c>
      <c r="E710" s="148"/>
      <c r="F710" s="148"/>
      <c r="G710" s="11" t="s">
        <v>69</v>
      </c>
      <c r="H710" s="11">
        <v>5.5E-2</v>
      </c>
      <c r="I710" s="11" t="s">
        <v>24</v>
      </c>
      <c r="J710" s="11" t="s">
        <v>635</v>
      </c>
      <c r="K710" s="13" t="s">
        <v>636</v>
      </c>
      <c r="L710" s="11"/>
      <c r="M710" s="13" t="s">
        <v>637</v>
      </c>
      <c r="N710" s="11" t="s">
        <v>73</v>
      </c>
      <c r="O710" s="14" t="s">
        <v>638</v>
      </c>
      <c r="AE710" s="9"/>
      <c r="AF710" s="9"/>
      <c r="AG710" s="9" t="s">
        <v>634</v>
      </c>
      <c r="AL710" s="9"/>
      <c r="AN710" s="9"/>
    </row>
    <row r="711" spans="1:40" customFormat="1" ht="15" x14ac:dyDescent="0.25">
      <c r="A711" s="15"/>
      <c r="B711" s="36"/>
      <c r="C711" s="37"/>
      <c r="D711" s="151" t="s">
        <v>66</v>
      </c>
      <c r="E711" s="151"/>
      <c r="F711" s="151"/>
      <c r="G711" s="11"/>
      <c r="H711" s="38"/>
      <c r="I711" s="38"/>
      <c r="J711" s="38"/>
      <c r="K711" s="39"/>
      <c r="L711" s="38"/>
      <c r="M711" s="42">
        <v>26.4</v>
      </c>
      <c r="N711" s="31"/>
      <c r="O711" s="43">
        <v>215.42</v>
      </c>
      <c r="AE711" s="9"/>
      <c r="AF711" s="9"/>
      <c r="AG711" s="9"/>
      <c r="AL711" s="9" t="s">
        <v>66</v>
      </c>
      <c r="AN711" s="9"/>
    </row>
    <row r="712" spans="1:40" customFormat="1" ht="23.25" x14ac:dyDescent="0.25">
      <c r="A712" s="10" t="s">
        <v>639</v>
      </c>
      <c r="B712" s="11" t="s">
        <v>639</v>
      </c>
      <c r="C712" s="12" t="s">
        <v>640</v>
      </c>
      <c r="D712" s="148" t="s">
        <v>641</v>
      </c>
      <c r="E712" s="148"/>
      <c r="F712" s="148"/>
      <c r="G712" s="11" t="s">
        <v>642</v>
      </c>
      <c r="H712" s="11">
        <v>6.0000000000000001E-3</v>
      </c>
      <c r="I712" s="11" t="s">
        <v>24</v>
      </c>
      <c r="J712" s="11" t="s">
        <v>643</v>
      </c>
      <c r="K712" s="13"/>
      <c r="L712" s="11"/>
      <c r="M712" s="13"/>
      <c r="N712" s="11"/>
      <c r="O712" s="14"/>
      <c r="AE712" s="9"/>
      <c r="AF712" s="9"/>
      <c r="AG712" s="9" t="s">
        <v>641</v>
      </c>
      <c r="AL712" s="9"/>
      <c r="AN712" s="9"/>
    </row>
    <row r="713" spans="1:40" customFormat="1" ht="33.75" x14ac:dyDescent="0.25">
      <c r="A713" s="15"/>
      <c r="B713" s="16"/>
      <c r="C713" s="17" t="s">
        <v>113</v>
      </c>
      <c r="D713" s="149" t="s">
        <v>114</v>
      </c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50"/>
      <c r="AE713" s="9"/>
      <c r="AF713" s="9"/>
      <c r="AG713" s="9"/>
      <c r="AH713" s="2" t="s">
        <v>114</v>
      </c>
      <c r="AL713" s="9"/>
      <c r="AN713" s="9"/>
    </row>
    <row r="714" spans="1:40" customFormat="1" ht="57" x14ac:dyDescent="0.25">
      <c r="A714" s="15"/>
      <c r="B714" s="16"/>
      <c r="C714" s="17" t="s">
        <v>47</v>
      </c>
      <c r="D714" s="149" t="s">
        <v>48</v>
      </c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50"/>
      <c r="AE714" s="9"/>
      <c r="AF714" s="9"/>
      <c r="AG714" s="9"/>
      <c r="AH714" s="2" t="s">
        <v>48</v>
      </c>
      <c r="AL714" s="9"/>
      <c r="AN714" s="9"/>
    </row>
    <row r="715" spans="1:40" customFormat="1" ht="15" x14ac:dyDescent="0.25">
      <c r="A715" s="15"/>
      <c r="B715" s="18"/>
      <c r="C715" s="17" t="s">
        <v>24</v>
      </c>
      <c r="D715" s="144" t="s">
        <v>49</v>
      </c>
      <c r="E715" s="144"/>
      <c r="F715" s="144"/>
      <c r="G715" s="19"/>
      <c r="H715" s="20"/>
      <c r="I715" s="20"/>
      <c r="J715" s="20"/>
      <c r="K715" s="21">
        <v>28.11</v>
      </c>
      <c r="L715" s="44">
        <v>1.3225</v>
      </c>
      <c r="M715" s="21">
        <v>0.22</v>
      </c>
      <c r="N715" s="22">
        <v>44.77</v>
      </c>
      <c r="O715" s="49">
        <v>9.85</v>
      </c>
      <c r="AE715" s="9"/>
      <c r="AF715" s="9"/>
      <c r="AG715" s="9"/>
      <c r="AI715" s="2" t="s">
        <v>49</v>
      </c>
      <c r="AL715" s="9"/>
      <c r="AN715" s="9"/>
    </row>
    <row r="716" spans="1:40" customFormat="1" ht="15" x14ac:dyDescent="0.25">
      <c r="A716" s="15"/>
      <c r="B716" s="18"/>
      <c r="C716" s="17" t="s">
        <v>50</v>
      </c>
      <c r="D716" s="144" t="s">
        <v>51</v>
      </c>
      <c r="E716" s="144"/>
      <c r="F716" s="144"/>
      <c r="G716" s="19"/>
      <c r="H716" s="20"/>
      <c r="I716" s="20"/>
      <c r="J716" s="20"/>
      <c r="K716" s="21">
        <v>177.58</v>
      </c>
      <c r="L716" s="44">
        <v>1.4375</v>
      </c>
      <c r="M716" s="21">
        <v>1.53</v>
      </c>
      <c r="N716" s="22">
        <v>13.24</v>
      </c>
      <c r="O716" s="49">
        <v>20.260000000000002</v>
      </c>
      <c r="AE716" s="9"/>
      <c r="AF716" s="9"/>
      <c r="AG716" s="9"/>
      <c r="AI716" s="2" t="s">
        <v>51</v>
      </c>
      <c r="AL716" s="9"/>
      <c r="AN716" s="9"/>
    </row>
    <row r="717" spans="1:40" customFormat="1" ht="15" x14ac:dyDescent="0.25">
      <c r="A717" s="15"/>
      <c r="B717" s="18"/>
      <c r="C717" s="17" t="s">
        <v>52</v>
      </c>
      <c r="D717" s="144" t="s">
        <v>53</v>
      </c>
      <c r="E717" s="144"/>
      <c r="F717" s="144"/>
      <c r="G717" s="19"/>
      <c r="H717" s="20"/>
      <c r="I717" s="20"/>
      <c r="J717" s="20"/>
      <c r="K717" s="21">
        <v>25.59</v>
      </c>
      <c r="L717" s="44">
        <v>1.4375</v>
      </c>
      <c r="M717" s="21">
        <v>0.22</v>
      </c>
      <c r="N717" s="22">
        <v>44.77</v>
      </c>
      <c r="O717" s="49">
        <v>9.85</v>
      </c>
      <c r="AE717" s="9"/>
      <c r="AF717" s="9"/>
      <c r="AG717" s="9"/>
      <c r="AI717" s="2" t="s">
        <v>53</v>
      </c>
      <c r="AL717" s="9"/>
      <c r="AN717" s="9"/>
    </row>
    <row r="718" spans="1:40" customFormat="1" ht="15" x14ac:dyDescent="0.25">
      <c r="A718" s="15"/>
      <c r="B718" s="18"/>
      <c r="C718" s="17" t="s">
        <v>54</v>
      </c>
      <c r="D718" s="144" t="s">
        <v>55</v>
      </c>
      <c r="E718" s="144"/>
      <c r="F718" s="144"/>
      <c r="G718" s="19"/>
      <c r="H718" s="20"/>
      <c r="I718" s="20"/>
      <c r="J718" s="20"/>
      <c r="K718" s="21">
        <v>32.520000000000003</v>
      </c>
      <c r="L718" s="20"/>
      <c r="M718" s="21">
        <v>0.2</v>
      </c>
      <c r="N718" s="22">
        <v>8.16</v>
      </c>
      <c r="O718" s="49">
        <v>1.63</v>
      </c>
      <c r="AE718" s="9"/>
      <c r="AF718" s="9"/>
      <c r="AG718" s="9"/>
      <c r="AI718" s="2" t="s">
        <v>55</v>
      </c>
      <c r="AL718" s="9"/>
      <c r="AN718" s="9"/>
    </row>
    <row r="719" spans="1:40" customFormat="1" ht="15" x14ac:dyDescent="0.25">
      <c r="A719" s="25"/>
      <c r="B719" s="18"/>
      <c r="C719" s="17"/>
      <c r="D719" s="144" t="s">
        <v>56</v>
      </c>
      <c r="E719" s="144"/>
      <c r="F719" s="144"/>
      <c r="G719" s="19" t="s">
        <v>57</v>
      </c>
      <c r="H719" s="22">
        <v>3.66</v>
      </c>
      <c r="I719" s="44">
        <v>1.3225</v>
      </c>
      <c r="J719" s="26">
        <v>2.9042100000000001E-2</v>
      </c>
      <c r="K719" s="27"/>
      <c r="L719" s="20"/>
      <c r="M719" s="27"/>
      <c r="N719" s="20"/>
      <c r="O719" s="28"/>
      <c r="AE719" s="9"/>
      <c r="AF719" s="9"/>
      <c r="AG719" s="9"/>
      <c r="AJ719" s="2" t="s">
        <v>56</v>
      </c>
      <c r="AL719" s="9"/>
      <c r="AN719" s="9"/>
    </row>
    <row r="720" spans="1:40" customFormat="1" ht="15" x14ac:dyDescent="0.25">
      <c r="A720" s="25"/>
      <c r="B720" s="18"/>
      <c r="C720" s="17"/>
      <c r="D720" s="144" t="s">
        <v>58</v>
      </c>
      <c r="E720" s="144"/>
      <c r="F720" s="144"/>
      <c r="G720" s="19" t="s">
        <v>57</v>
      </c>
      <c r="H720" s="22">
        <v>2.04</v>
      </c>
      <c r="I720" s="44">
        <v>1.4375</v>
      </c>
      <c r="J720" s="46">
        <v>1.7595E-2</v>
      </c>
      <c r="K720" s="27"/>
      <c r="L720" s="20"/>
      <c r="M720" s="27"/>
      <c r="N720" s="20"/>
      <c r="O720" s="28"/>
      <c r="AE720" s="9"/>
      <c r="AF720" s="9"/>
      <c r="AG720" s="9"/>
      <c r="AJ720" s="2" t="s">
        <v>58</v>
      </c>
      <c r="AL720" s="9"/>
      <c r="AN720" s="9"/>
    </row>
    <row r="721" spans="1:40" customFormat="1" ht="15" x14ac:dyDescent="0.25">
      <c r="A721" s="29"/>
      <c r="B721" s="19"/>
      <c r="C721" s="17"/>
      <c r="D721" s="152" t="s">
        <v>59</v>
      </c>
      <c r="E721" s="152"/>
      <c r="F721" s="152"/>
      <c r="G721" s="30"/>
      <c r="H721" s="31"/>
      <c r="I721" s="31"/>
      <c r="J721" s="31"/>
      <c r="K721" s="47">
        <v>238.21</v>
      </c>
      <c r="L721" s="31"/>
      <c r="M721" s="47">
        <v>1.95</v>
      </c>
      <c r="N721" s="31"/>
      <c r="O721" s="55">
        <v>31.74</v>
      </c>
      <c r="AE721" s="9"/>
      <c r="AF721" s="9"/>
      <c r="AG721" s="9"/>
      <c r="AK721" s="2" t="s">
        <v>59</v>
      </c>
      <c r="AL721" s="9"/>
      <c r="AN721" s="9"/>
    </row>
    <row r="722" spans="1:40" customFormat="1" ht="15" x14ac:dyDescent="0.25">
      <c r="A722" s="25"/>
      <c r="B722" s="18"/>
      <c r="C722" s="17"/>
      <c r="D722" s="144" t="s">
        <v>60</v>
      </c>
      <c r="E722" s="144"/>
      <c r="F722" s="144"/>
      <c r="G722" s="19"/>
      <c r="H722" s="20"/>
      <c r="I722" s="20"/>
      <c r="J722" s="20"/>
      <c r="K722" s="27"/>
      <c r="L722" s="20"/>
      <c r="M722" s="21">
        <v>0.44</v>
      </c>
      <c r="N722" s="20"/>
      <c r="O722" s="49">
        <v>19.7</v>
      </c>
      <c r="AE722" s="9"/>
      <c r="AF722" s="9"/>
      <c r="AG722" s="9"/>
      <c r="AJ722" s="2" t="s">
        <v>60</v>
      </c>
      <c r="AL722" s="9"/>
      <c r="AN722" s="9"/>
    </row>
    <row r="723" spans="1:40" customFormat="1" ht="56.25" x14ac:dyDescent="0.25">
      <c r="A723" s="25"/>
      <c r="B723" s="18"/>
      <c r="C723" s="17" t="s">
        <v>61</v>
      </c>
      <c r="D723" s="144" t="s">
        <v>62</v>
      </c>
      <c r="E723" s="144"/>
      <c r="F723" s="144"/>
      <c r="G723" s="19" t="s">
        <v>63</v>
      </c>
      <c r="H723" s="34">
        <v>147</v>
      </c>
      <c r="I723" s="20"/>
      <c r="J723" s="34">
        <v>147</v>
      </c>
      <c r="K723" s="27"/>
      <c r="L723" s="20"/>
      <c r="M723" s="21">
        <v>0.65</v>
      </c>
      <c r="N723" s="20"/>
      <c r="O723" s="49">
        <v>28.96</v>
      </c>
      <c r="AE723" s="9"/>
      <c r="AF723" s="9"/>
      <c r="AG723" s="9"/>
      <c r="AJ723" s="2" t="s">
        <v>62</v>
      </c>
      <c r="AL723" s="9"/>
      <c r="AN723" s="9"/>
    </row>
    <row r="724" spans="1:40" customFormat="1" ht="78.75" x14ac:dyDescent="0.25">
      <c r="A724" s="25"/>
      <c r="B724" s="18"/>
      <c r="C724" s="17" t="s">
        <v>64</v>
      </c>
      <c r="D724" s="144" t="s">
        <v>65</v>
      </c>
      <c r="E724" s="144"/>
      <c r="F724" s="144"/>
      <c r="G724" s="19" t="s">
        <v>63</v>
      </c>
      <c r="H724" s="34">
        <v>134</v>
      </c>
      <c r="I724" s="22">
        <v>0.85</v>
      </c>
      <c r="J724" s="35">
        <v>113.9</v>
      </c>
      <c r="K724" s="27"/>
      <c r="L724" s="20"/>
      <c r="M724" s="21">
        <v>0.5</v>
      </c>
      <c r="N724" s="20"/>
      <c r="O724" s="49">
        <v>22.44</v>
      </c>
      <c r="AE724" s="9"/>
      <c r="AF724" s="9"/>
      <c r="AG724" s="9"/>
      <c r="AJ724" s="2" t="s">
        <v>65</v>
      </c>
      <c r="AL724" s="9"/>
      <c r="AN724" s="9"/>
    </row>
    <row r="725" spans="1:40" customFormat="1" ht="15" x14ac:dyDescent="0.25">
      <c r="A725" s="15"/>
      <c r="B725" s="36"/>
      <c r="C725" s="37"/>
      <c r="D725" s="151" t="s">
        <v>66</v>
      </c>
      <c r="E725" s="151"/>
      <c r="F725" s="151"/>
      <c r="G725" s="11"/>
      <c r="H725" s="38"/>
      <c r="I725" s="38"/>
      <c r="J725" s="38"/>
      <c r="K725" s="39"/>
      <c r="L725" s="38"/>
      <c r="M725" s="42">
        <v>3.1</v>
      </c>
      <c r="N725" s="31"/>
      <c r="O725" s="43">
        <v>83.14</v>
      </c>
      <c r="AE725" s="9"/>
      <c r="AF725" s="9"/>
      <c r="AG725" s="9"/>
      <c r="AL725" s="9" t="s">
        <v>66</v>
      </c>
      <c r="AN725" s="9"/>
    </row>
    <row r="726" spans="1:40" customFormat="1" ht="23.25" x14ac:dyDescent="0.25">
      <c r="A726" s="10" t="s">
        <v>644</v>
      </c>
      <c r="B726" s="11" t="s">
        <v>644</v>
      </c>
      <c r="C726" s="12" t="s">
        <v>645</v>
      </c>
      <c r="D726" s="148" t="s">
        <v>646</v>
      </c>
      <c r="E726" s="148"/>
      <c r="F726" s="148"/>
      <c r="G726" s="11" t="s">
        <v>69</v>
      </c>
      <c r="H726" s="11">
        <v>5.0000000000000001E-4</v>
      </c>
      <c r="I726" s="11" t="s">
        <v>24</v>
      </c>
      <c r="J726" s="11" t="s">
        <v>647</v>
      </c>
      <c r="K726" s="13" t="s">
        <v>648</v>
      </c>
      <c r="L726" s="11"/>
      <c r="M726" s="13" t="s">
        <v>649</v>
      </c>
      <c r="N726" s="11" t="s">
        <v>73</v>
      </c>
      <c r="O726" s="14" t="s">
        <v>650</v>
      </c>
      <c r="AE726" s="9"/>
      <c r="AF726" s="9"/>
      <c r="AG726" s="9" t="s">
        <v>646</v>
      </c>
      <c r="AL726" s="9"/>
      <c r="AN726" s="9"/>
    </row>
    <row r="727" spans="1:40" customFormat="1" ht="15" x14ac:dyDescent="0.25">
      <c r="A727" s="15"/>
      <c r="B727" s="36"/>
      <c r="C727" s="37"/>
      <c r="D727" s="151" t="s">
        <v>66</v>
      </c>
      <c r="E727" s="151"/>
      <c r="F727" s="151"/>
      <c r="G727" s="11"/>
      <c r="H727" s="38"/>
      <c r="I727" s="38"/>
      <c r="J727" s="38"/>
      <c r="K727" s="39"/>
      <c r="L727" s="38"/>
      <c r="M727" s="42">
        <v>15.92</v>
      </c>
      <c r="N727" s="31"/>
      <c r="O727" s="43">
        <v>129.91</v>
      </c>
      <c r="AE727" s="9"/>
      <c r="AF727" s="9"/>
      <c r="AG727" s="9"/>
      <c r="AL727" s="9" t="s">
        <v>66</v>
      </c>
      <c r="AN727" s="9"/>
    </row>
    <row r="728" spans="1:40" customFormat="1" ht="15" x14ac:dyDescent="0.25">
      <c r="A728" s="51"/>
      <c r="B728" s="4"/>
      <c r="C728" s="13"/>
      <c r="D728" s="151" t="s">
        <v>651</v>
      </c>
      <c r="E728" s="151"/>
      <c r="F728" s="151"/>
      <c r="G728" s="151"/>
      <c r="H728" s="151"/>
      <c r="I728" s="151"/>
      <c r="J728" s="151"/>
      <c r="K728" s="151"/>
      <c r="L728" s="151"/>
      <c r="M728" s="52">
        <v>3193.27</v>
      </c>
      <c r="N728" s="53"/>
      <c r="O728" s="54"/>
      <c r="AE728" s="9"/>
      <c r="AF728" s="9"/>
      <c r="AG728" s="9"/>
      <c r="AL728" s="9"/>
      <c r="AN728" s="9" t="s">
        <v>651</v>
      </c>
    </row>
    <row r="729" spans="1:40" customFormat="1" ht="15" x14ac:dyDescent="0.25">
      <c r="A729" s="145" t="s">
        <v>652</v>
      </c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7"/>
      <c r="AE729" s="9" t="s">
        <v>652</v>
      </c>
      <c r="AF729" s="9"/>
      <c r="AG729" s="9"/>
      <c r="AL729" s="9"/>
      <c r="AN729" s="9"/>
    </row>
    <row r="730" spans="1:40" customFormat="1" ht="15" x14ac:dyDescent="0.25">
      <c r="A730" s="145" t="s">
        <v>653</v>
      </c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7"/>
      <c r="AE730" s="9"/>
      <c r="AF730" s="9" t="s">
        <v>653</v>
      </c>
      <c r="AG730" s="9"/>
      <c r="AL730" s="9"/>
      <c r="AN730" s="9"/>
    </row>
    <row r="731" spans="1:40" customFormat="1" ht="23.25" x14ac:dyDescent="0.25">
      <c r="A731" s="10" t="s">
        <v>654</v>
      </c>
      <c r="B731" s="11" t="s">
        <v>654</v>
      </c>
      <c r="C731" s="12" t="s">
        <v>655</v>
      </c>
      <c r="D731" s="148" t="s">
        <v>656</v>
      </c>
      <c r="E731" s="148"/>
      <c r="F731" s="148"/>
      <c r="G731" s="11" t="s">
        <v>325</v>
      </c>
      <c r="H731" s="11">
        <v>1</v>
      </c>
      <c r="I731" s="11" t="s">
        <v>24</v>
      </c>
      <c r="J731" s="11" t="s">
        <v>24</v>
      </c>
      <c r="K731" s="13"/>
      <c r="L731" s="11"/>
      <c r="M731" s="13"/>
      <c r="N731" s="11"/>
      <c r="O731" s="14"/>
      <c r="AE731" s="9"/>
      <c r="AF731" s="9"/>
      <c r="AG731" s="9" t="s">
        <v>656</v>
      </c>
      <c r="AL731" s="9"/>
      <c r="AN731" s="9"/>
    </row>
    <row r="732" spans="1:40" customFormat="1" ht="57" x14ac:dyDescent="0.25">
      <c r="A732" s="15"/>
      <c r="B732" s="16"/>
      <c r="C732" s="17" t="s">
        <v>47</v>
      </c>
      <c r="D732" s="149" t="s">
        <v>48</v>
      </c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50"/>
      <c r="AE732" s="9"/>
      <c r="AF732" s="9"/>
      <c r="AG732" s="9"/>
      <c r="AH732" s="2" t="s">
        <v>48</v>
      </c>
      <c r="AL732" s="9"/>
      <c r="AN732" s="9"/>
    </row>
    <row r="733" spans="1:40" customFormat="1" ht="15" x14ac:dyDescent="0.25">
      <c r="A733" s="15"/>
      <c r="B733" s="18"/>
      <c r="C733" s="17" t="s">
        <v>24</v>
      </c>
      <c r="D733" s="144" t="s">
        <v>49</v>
      </c>
      <c r="E733" s="144"/>
      <c r="F733" s="144"/>
      <c r="G733" s="19"/>
      <c r="H733" s="20"/>
      <c r="I733" s="20"/>
      <c r="J733" s="20"/>
      <c r="K733" s="21">
        <v>17.86</v>
      </c>
      <c r="L733" s="22">
        <v>1.1499999999999999</v>
      </c>
      <c r="M733" s="21">
        <v>20.54</v>
      </c>
      <c r="N733" s="22">
        <v>44.77</v>
      </c>
      <c r="O733" s="49">
        <v>919.58</v>
      </c>
      <c r="AE733" s="9"/>
      <c r="AF733" s="9"/>
      <c r="AG733" s="9"/>
      <c r="AI733" s="2" t="s">
        <v>49</v>
      </c>
      <c r="AL733" s="9"/>
      <c r="AN733" s="9"/>
    </row>
    <row r="734" spans="1:40" customFormat="1" ht="15" x14ac:dyDescent="0.25">
      <c r="A734" s="25"/>
      <c r="B734" s="18"/>
      <c r="C734" s="17"/>
      <c r="D734" s="144" t="s">
        <v>56</v>
      </c>
      <c r="E734" s="144"/>
      <c r="F734" s="144"/>
      <c r="G734" s="19" t="s">
        <v>57</v>
      </c>
      <c r="H734" s="22">
        <v>2.27</v>
      </c>
      <c r="I734" s="22">
        <v>1.1499999999999999</v>
      </c>
      <c r="J734" s="44">
        <v>2.6105</v>
      </c>
      <c r="K734" s="27"/>
      <c r="L734" s="20"/>
      <c r="M734" s="27"/>
      <c r="N734" s="20"/>
      <c r="O734" s="28"/>
      <c r="AE734" s="9"/>
      <c r="AF734" s="9"/>
      <c r="AG734" s="9"/>
      <c r="AJ734" s="2" t="s">
        <v>56</v>
      </c>
      <c r="AL734" s="9"/>
      <c r="AN734" s="9"/>
    </row>
    <row r="735" spans="1:40" customFormat="1" ht="15" x14ac:dyDescent="0.25">
      <c r="A735" s="29"/>
      <c r="B735" s="19"/>
      <c r="C735" s="17"/>
      <c r="D735" s="152" t="s">
        <v>59</v>
      </c>
      <c r="E735" s="152"/>
      <c r="F735" s="152"/>
      <c r="G735" s="30"/>
      <c r="H735" s="31"/>
      <c r="I735" s="31"/>
      <c r="J735" s="31"/>
      <c r="K735" s="47">
        <v>17.86</v>
      </c>
      <c r="L735" s="31"/>
      <c r="M735" s="47">
        <v>20.54</v>
      </c>
      <c r="N735" s="31"/>
      <c r="O735" s="55">
        <v>919.58</v>
      </c>
      <c r="AE735" s="9"/>
      <c r="AF735" s="9"/>
      <c r="AG735" s="9"/>
      <c r="AK735" s="2" t="s">
        <v>59</v>
      </c>
      <c r="AL735" s="9"/>
      <c r="AN735" s="9"/>
    </row>
    <row r="736" spans="1:40" customFormat="1" ht="15" x14ac:dyDescent="0.25">
      <c r="A736" s="25"/>
      <c r="B736" s="18"/>
      <c r="C736" s="17"/>
      <c r="D736" s="144" t="s">
        <v>60</v>
      </c>
      <c r="E736" s="144"/>
      <c r="F736" s="144"/>
      <c r="G736" s="19"/>
      <c r="H736" s="20"/>
      <c r="I736" s="20"/>
      <c r="J736" s="20"/>
      <c r="K736" s="27"/>
      <c r="L736" s="20"/>
      <c r="M736" s="21">
        <v>20.54</v>
      </c>
      <c r="N736" s="20"/>
      <c r="O736" s="49">
        <v>919.58</v>
      </c>
      <c r="AE736" s="9"/>
      <c r="AF736" s="9"/>
      <c r="AG736" s="9"/>
      <c r="AJ736" s="2" t="s">
        <v>60</v>
      </c>
      <c r="AL736" s="9"/>
      <c r="AN736" s="9"/>
    </row>
    <row r="737" spans="1:40" customFormat="1" ht="34.5" x14ac:dyDescent="0.25">
      <c r="A737" s="25"/>
      <c r="B737" s="18"/>
      <c r="C737" s="17" t="s">
        <v>657</v>
      </c>
      <c r="D737" s="144" t="s">
        <v>658</v>
      </c>
      <c r="E737" s="144"/>
      <c r="F737" s="144"/>
      <c r="G737" s="19" t="s">
        <v>63</v>
      </c>
      <c r="H737" s="34">
        <v>89</v>
      </c>
      <c r="I737" s="20"/>
      <c r="J737" s="34">
        <v>89</v>
      </c>
      <c r="K737" s="27"/>
      <c r="L737" s="20"/>
      <c r="M737" s="21">
        <v>18.28</v>
      </c>
      <c r="N737" s="20"/>
      <c r="O737" s="49">
        <v>818.43</v>
      </c>
      <c r="AE737" s="9"/>
      <c r="AF737" s="9"/>
      <c r="AG737" s="9"/>
      <c r="AJ737" s="2" t="s">
        <v>658</v>
      </c>
      <c r="AL737" s="9"/>
      <c r="AN737" s="9"/>
    </row>
    <row r="738" spans="1:40" customFormat="1" ht="34.5" x14ac:dyDescent="0.25">
      <c r="A738" s="25"/>
      <c r="B738" s="18"/>
      <c r="C738" s="17" t="s">
        <v>659</v>
      </c>
      <c r="D738" s="144" t="s">
        <v>660</v>
      </c>
      <c r="E738" s="144"/>
      <c r="F738" s="144"/>
      <c r="G738" s="19" t="s">
        <v>63</v>
      </c>
      <c r="H738" s="34">
        <v>44</v>
      </c>
      <c r="I738" s="20"/>
      <c r="J738" s="34">
        <v>44</v>
      </c>
      <c r="K738" s="27"/>
      <c r="L738" s="20"/>
      <c r="M738" s="21">
        <v>9.0399999999999991</v>
      </c>
      <c r="N738" s="20"/>
      <c r="O738" s="49">
        <v>404.62</v>
      </c>
      <c r="AE738" s="9"/>
      <c r="AF738" s="9"/>
      <c r="AG738" s="9"/>
      <c r="AJ738" s="2" t="s">
        <v>660</v>
      </c>
      <c r="AL738" s="9"/>
      <c r="AN738" s="9"/>
    </row>
    <row r="739" spans="1:40" customFormat="1" ht="15" x14ac:dyDescent="0.25">
      <c r="A739" s="15"/>
      <c r="B739" s="36"/>
      <c r="C739" s="37"/>
      <c r="D739" s="151" t="s">
        <v>66</v>
      </c>
      <c r="E739" s="151"/>
      <c r="F739" s="151"/>
      <c r="G739" s="11"/>
      <c r="H739" s="38"/>
      <c r="I739" s="38"/>
      <c r="J739" s="38"/>
      <c r="K739" s="39"/>
      <c r="L739" s="38"/>
      <c r="M739" s="42">
        <v>47.86</v>
      </c>
      <c r="N739" s="31"/>
      <c r="O739" s="41">
        <v>2142.63</v>
      </c>
      <c r="AE739" s="9"/>
      <c r="AF739" s="9"/>
      <c r="AG739" s="9"/>
      <c r="AL739" s="9" t="s">
        <v>66</v>
      </c>
      <c r="AN739" s="9"/>
    </row>
    <row r="740" spans="1:40" customFormat="1" ht="45.75" x14ac:dyDescent="0.25">
      <c r="A740" s="10" t="s">
        <v>661</v>
      </c>
      <c r="B740" s="11" t="s">
        <v>661</v>
      </c>
      <c r="C740" s="12" t="s">
        <v>662</v>
      </c>
      <c r="D740" s="148" t="s">
        <v>663</v>
      </c>
      <c r="E740" s="148"/>
      <c r="F740" s="148"/>
      <c r="G740" s="11" t="s">
        <v>664</v>
      </c>
      <c r="H740" s="11">
        <v>0.16600000000000001</v>
      </c>
      <c r="I740" s="11" t="s">
        <v>24</v>
      </c>
      <c r="J740" s="11" t="s">
        <v>665</v>
      </c>
      <c r="K740" s="13"/>
      <c r="L740" s="11"/>
      <c r="M740" s="13"/>
      <c r="N740" s="11"/>
      <c r="O740" s="14"/>
      <c r="AE740" s="9"/>
      <c r="AF740" s="9"/>
      <c r="AG740" s="9" t="s">
        <v>663</v>
      </c>
      <c r="AL740" s="9"/>
      <c r="AN740" s="9"/>
    </row>
    <row r="741" spans="1:40" customFormat="1" ht="33.75" x14ac:dyDescent="0.25">
      <c r="A741" s="15"/>
      <c r="B741" s="16"/>
      <c r="C741" s="17" t="s">
        <v>567</v>
      </c>
      <c r="D741" s="149" t="s">
        <v>568</v>
      </c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50"/>
      <c r="AE741" s="9"/>
      <c r="AF741" s="9"/>
      <c r="AG741" s="9"/>
      <c r="AH741" s="2" t="s">
        <v>568</v>
      </c>
      <c r="AL741" s="9"/>
      <c r="AN741" s="9"/>
    </row>
    <row r="742" spans="1:40" customFormat="1" ht="57" x14ac:dyDescent="0.25">
      <c r="A742" s="15"/>
      <c r="B742" s="16"/>
      <c r="C742" s="17" t="s">
        <v>47</v>
      </c>
      <c r="D742" s="149" t="s">
        <v>48</v>
      </c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50"/>
      <c r="AE742" s="9"/>
      <c r="AF742" s="9"/>
      <c r="AG742" s="9"/>
      <c r="AH742" s="2" t="s">
        <v>48</v>
      </c>
      <c r="AL742" s="9"/>
      <c r="AN742" s="9"/>
    </row>
    <row r="743" spans="1:40" customFormat="1" ht="15" x14ac:dyDescent="0.25">
      <c r="A743" s="15"/>
      <c r="B743" s="18"/>
      <c r="C743" s="17" t="s">
        <v>24</v>
      </c>
      <c r="D743" s="144" t="s">
        <v>49</v>
      </c>
      <c r="E743" s="144"/>
      <c r="F743" s="144"/>
      <c r="G743" s="19"/>
      <c r="H743" s="20"/>
      <c r="I743" s="20"/>
      <c r="J743" s="20"/>
      <c r="K743" s="24">
        <v>1257.92</v>
      </c>
      <c r="L743" s="22">
        <v>0.92</v>
      </c>
      <c r="M743" s="21">
        <v>192.11</v>
      </c>
      <c r="N743" s="22">
        <v>44.77</v>
      </c>
      <c r="O743" s="23">
        <v>8600.76</v>
      </c>
      <c r="AE743" s="9"/>
      <c r="AF743" s="9"/>
      <c r="AG743" s="9"/>
      <c r="AI743" s="2" t="s">
        <v>49</v>
      </c>
      <c r="AL743" s="9"/>
      <c r="AN743" s="9"/>
    </row>
    <row r="744" spans="1:40" customFormat="1" ht="15" x14ac:dyDescent="0.25">
      <c r="A744" s="15"/>
      <c r="B744" s="18"/>
      <c r="C744" s="17" t="s">
        <v>50</v>
      </c>
      <c r="D744" s="144" t="s">
        <v>51</v>
      </c>
      <c r="E744" s="144"/>
      <c r="F744" s="144"/>
      <c r="G744" s="19"/>
      <c r="H744" s="20"/>
      <c r="I744" s="20"/>
      <c r="J744" s="20"/>
      <c r="K744" s="24">
        <v>2297.79</v>
      </c>
      <c r="L744" s="22">
        <v>0.92</v>
      </c>
      <c r="M744" s="21">
        <v>350.92</v>
      </c>
      <c r="N744" s="22">
        <v>13.24</v>
      </c>
      <c r="O744" s="23">
        <v>4646.18</v>
      </c>
      <c r="AE744" s="9"/>
      <c r="AF744" s="9"/>
      <c r="AG744" s="9"/>
      <c r="AI744" s="2" t="s">
        <v>51</v>
      </c>
      <c r="AL744" s="9"/>
      <c r="AN744" s="9"/>
    </row>
    <row r="745" spans="1:40" customFormat="1" ht="15" x14ac:dyDescent="0.25">
      <c r="A745" s="15"/>
      <c r="B745" s="18"/>
      <c r="C745" s="17" t="s">
        <v>52</v>
      </c>
      <c r="D745" s="144" t="s">
        <v>53</v>
      </c>
      <c r="E745" s="144"/>
      <c r="F745" s="144"/>
      <c r="G745" s="19"/>
      <c r="H745" s="20"/>
      <c r="I745" s="20"/>
      <c r="J745" s="20"/>
      <c r="K745" s="21">
        <v>286.33999999999997</v>
      </c>
      <c r="L745" s="22">
        <v>0.92</v>
      </c>
      <c r="M745" s="21">
        <v>43.73</v>
      </c>
      <c r="N745" s="22">
        <v>44.77</v>
      </c>
      <c r="O745" s="23">
        <v>1957.79</v>
      </c>
      <c r="AE745" s="9"/>
      <c r="AF745" s="9"/>
      <c r="AG745" s="9"/>
      <c r="AI745" s="2" t="s">
        <v>53</v>
      </c>
      <c r="AL745" s="9"/>
      <c r="AN745" s="9"/>
    </row>
    <row r="746" spans="1:40" customFormat="1" ht="15" x14ac:dyDescent="0.25">
      <c r="A746" s="15"/>
      <c r="B746" s="18"/>
      <c r="C746" s="17" t="s">
        <v>54</v>
      </c>
      <c r="D746" s="144" t="s">
        <v>55</v>
      </c>
      <c r="E746" s="144"/>
      <c r="F746" s="144"/>
      <c r="G746" s="19"/>
      <c r="H746" s="20"/>
      <c r="I746" s="20"/>
      <c r="J746" s="20"/>
      <c r="K746" s="24">
        <v>3018.09</v>
      </c>
      <c r="L746" s="34">
        <v>0</v>
      </c>
      <c r="M746" s="21">
        <v>0</v>
      </c>
      <c r="N746" s="22">
        <v>8.16</v>
      </c>
      <c r="O746" s="28"/>
      <c r="AE746" s="9"/>
      <c r="AF746" s="9"/>
      <c r="AG746" s="9"/>
      <c r="AI746" s="2" t="s">
        <v>55</v>
      </c>
      <c r="AL746" s="9"/>
      <c r="AN746" s="9"/>
    </row>
    <row r="747" spans="1:40" customFormat="1" ht="15" x14ac:dyDescent="0.25">
      <c r="A747" s="25"/>
      <c r="B747" s="18"/>
      <c r="C747" s="17"/>
      <c r="D747" s="144" t="s">
        <v>56</v>
      </c>
      <c r="E747" s="144"/>
      <c r="F747" s="144"/>
      <c r="G747" s="19" t="s">
        <v>57</v>
      </c>
      <c r="H747" s="22">
        <v>138.69</v>
      </c>
      <c r="I747" s="22">
        <v>0.92</v>
      </c>
      <c r="J747" s="26">
        <v>21.180736799999998</v>
      </c>
      <c r="K747" s="27"/>
      <c r="L747" s="20"/>
      <c r="M747" s="27"/>
      <c r="N747" s="20"/>
      <c r="O747" s="28"/>
      <c r="AE747" s="9"/>
      <c r="AF747" s="9"/>
      <c r="AG747" s="9"/>
      <c r="AJ747" s="2" t="s">
        <v>56</v>
      </c>
      <c r="AL747" s="9"/>
      <c r="AN747" s="9"/>
    </row>
    <row r="748" spans="1:40" customFormat="1" ht="15" x14ac:dyDescent="0.25">
      <c r="A748" s="25"/>
      <c r="B748" s="18"/>
      <c r="C748" s="17"/>
      <c r="D748" s="144" t="s">
        <v>58</v>
      </c>
      <c r="E748" s="144"/>
      <c r="F748" s="144"/>
      <c r="G748" s="19" t="s">
        <v>57</v>
      </c>
      <c r="H748" s="22">
        <v>21.87</v>
      </c>
      <c r="I748" s="22">
        <v>0.92</v>
      </c>
      <c r="J748" s="26">
        <v>3.3399863999999999</v>
      </c>
      <c r="K748" s="27"/>
      <c r="L748" s="20"/>
      <c r="M748" s="27"/>
      <c r="N748" s="20"/>
      <c r="O748" s="28"/>
      <c r="AE748" s="9"/>
      <c r="AF748" s="9"/>
      <c r="AG748" s="9"/>
      <c r="AJ748" s="2" t="s">
        <v>58</v>
      </c>
      <c r="AL748" s="9"/>
      <c r="AN748" s="9"/>
    </row>
    <row r="749" spans="1:40" customFormat="1" ht="15" x14ac:dyDescent="0.25">
      <c r="A749" s="29"/>
      <c r="B749" s="19"/>
      <c r="C749" s="17"/>
      <c r="D749" s="152" t="s">
        <v>59</v>
      </c>
      <c r="E749" s="152"/>
      <c r="F749" s="152"/>
      <c r="G749" s="30"/>
      <c r="H749" s="31"/>
      <c r="I749" s="31"/>
      <c r="J749" s="31"/>
      <c r="K749" s="32">
        <v>6573.8</v>
      </c>
      <c r="L749" s="31"/>
      <c r="M749" s="47">
        <v>543.03</v>
      </c>
      <c r="N749" s="31"/>
      <c r="O749" s="33">
        <v>13246.94</v>
      </c>
      <c r="AE749" s="9"/>
      <c r="AF749" s="9"/>
      <c r="AG749" s="9"/>
      <c r="AK749" s="2" t="s">
        <v>59</v>
      </c>
      <c r="AL749" s="9"/>
      <c r="AN749" s="9"/>
    </row>
    <row r="750" spans="1:40" customFormat="1" ht="15" x14ac:dyDescent="0.25">
      <c r="A750" s="25"/>
      <c r="B750" s="18"/>
      <c r="C750" s="17"/>
      <c r="D750" s="144" t="s">
        <v>60</v>
      </c>
      <c r="E750" s="144"/>
      <c r="F750" s="144"/>
      <c r="G750" s="19"/>
      <c r="H750" s="20"/>
      <c r="I750" s="20"/>
      <c r="J750" s="20"/>
      <c r="K750" s="27"/>
      <c r="L750" s="20"/>
      <c r="M750" s="21">
        <v>235.84</v>
      </c>
      <c r="N750" s="20"/>
      <c r="O750" s="23">
        <v>10558.55</v>
      </c>
      <c r="AE750" s="9"/>
      <c r="AF750" s="9"/>
      <c r="AG750" s="9"/>
      <c r="AJ750" s="2" t="s">
        <v>60</v>
      </c>
      <c r="AL750" s="9"/>
      <c r="AN750" s="9"/>
    </row>
    <row r="751" spans="1:40" customFormat="1" ht="34.5" x14ac:dyDescent="0.25">
      <c r="A751" s="25"/>
      <c r="B751" s="18"/>
      <c r="C751" s="17" t="s">
        <v>666</v>
      </c>
      <c r="D751" s="144" t="s">
        <v>667</v>
      </c>
      <c r="E751" s="144"/>
      <c r="F751" s="144"/>
      <c r="G751" s="19" t="s">
        <v>63</v>
      </c>
      <c r="H751" s="34">
        <v>117</v>
      </c>
      <c r="I751" s="20"/>
      <c r="J751" s="34">
        <v>117</v>
      </c>
      <c r="K751" s="27"/>
      <c r="L751" s="20"/>
      <c r="M751" s="21">
        <v>275.93</v>
      </c>
      <c r="N751" s="20"/>
      <c r="O751" s="23">
        <v>12353.5</v>
      </c>
      <c r="AE751" s="9"/>
      <c r="AF751" s="9"/>
      <c r="AG751" s="9"/>
      <c r="AJ751" s="2" t="s">
        <v>667</v>
      </c>
      <c r="AL751" s="9"/>
      <c r="AN751" s="9"/>
    </row>
    <row r="752" spans="1:40" customFormat="1" ht="56.25" x14ac:dyDescent="0.25">
      <c r="A752" s="25"/>
      <c r="B752" s="18"/>
      <c r="C752" s="17" t="s">
        <v>668</v>
      </c>
      <c r="D752" s="144" t="s">
        <v>669</v>
      </c>
      <c r="E752" s="144"/>
      <c r="F752" s="144"/>
      <c r="G752" s="19" t="s">
        <v>63</v>
      </c>
      <c r="H752" s="34">
        <v>74</v>
      </c>
      <c r="I752" s="22">
        <v>0.85</v>
      </c>
      <c r="J752" s="35">
        <v>62.9</v>
      </c>
      <c r="K752" s="27"/>
      <c r="L752" s="20"/>
      <c r="M752" s="21">
        <v>148.34</v>
      </c>
      <c r="N752" s="20"/>
      <c r="O752" s="23">
        <v>6641.33</v>
      </c>
      <c r="AE752" s="9"/>
      <c r="AF752" s="9"/>
      <c r="AG752" s="9"/>
      <c r="AJ752" s="2" t="s">
        <v>669</v>
      </c>
      <c r="AL752" s="9"/>
      <c r="AN752" s="9"/>
    </row>
    <row r="753" spans="1:40" customFormat="1" ht="15" x14ac:dyDescent="0.25">
      <c r="A753" s="15"/>
      <c r="B753" s="36"/>
      <c r="C753" s="37"/>
      <c r="D753" s="151" t="s">
        <v>66</v>
      </c>
      <c r="E753" s="151"/>
      <c r="F753" s="151"/>
      <c r="G753" s="11"/>
      <c r="H753" s="38"/>
      <c r="I753" s="38"/>
      <c r="J753" s="38"/>
      <c r="K753" s="39"/>
      <c r="L753" s="38"/>
      <c r="M753" s="42">
        <v>967.3</v>
      </c>
      <c r="N753" s="31"/>
      <c r="O753" s="41">
        <v>32241.77</v>
      </c>
      <c r="AE753" s="9"/>
      <c r="AF753" s="9"/>
      <c r="AG753" s="9"/>
      <c r="AL753" s="9" t="s">
        <v>66</v>
      </c>
      <c r="AN753" s="9"/>
    </row>
    <row r="754" spans="1:40" customFormat="1" ht="45.75" x14ac:dyDescent="0.25">
      <c r="A754" s="10" t="s">
        <v>670</v>
      </c>
      <c r="B754" s="11" t="s">
        <v>670</v>
      </c>
      <c r="C754" s="12" t="s">
        <v>671</v>
      </c>
      <c r="D754" s="148" t="s">
        <v>672</v>
      </c>
      <c r="E754" s="148"/>
      <c r="F754" s="148"/>
      <c r="G754" s="11" t="s">
        <v>664</v>
      </c>
      <c r="H754" s="11">
        <v>5.3999999999999999E-2</v>
      </c>
      <c r="I754" s="11" t="s">
        <v>24</v>
      </c>
      <c r="J754" s="11" t="s">
        <v>673</v>
      </c>
      <c r="K754" s="13"/>
      <c r="L754" s="11"/>
      <c r="M754" s="13"/>
      <c r="N754" s="11"/>
      <c r="O754" s="14"/>
      <c r="AE754" s="9"/>
      <c r="AF754" s="9"/>
      <c r="AG754" s="9" t="s">
        <v>672</v>
      </c>
      <c r="AL754" s="9"/>
      <c r="AN754" s="9"/>
    </row>
    <row r="755" spans="1:40" customFormat="1" ht="33.75" x14ac:dyDescent="0.25">
      <c r="A755" s="15"/>
      <c r="B755" s="16"/>
      <c r="C755" s="17" t="s">
        <v>567</v>
      </c>
      <c r="D755" s="149" t="s">
        <v>568</v>
      </c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50"/>
      <c r="AE755" s="9"/>
      <c r="AF755" s="9"/>
      <c r="AG755" s="9"/>
      <c r="AH755" s="2" t="s">
        <v>568</v>
      </c>
      <c r="AL755" s="9"/>
      <c r="AN755" s="9"/>
    </row>
    <row r="756" spans="1:40" customFormat="1" ht="57" x14ac:dyDescent="0.25">
      <c r="A756" s="15"/>
      <c r="B756" s="16"/>
      <c r="C756" s="17" t="s">
        <v>47</v>
      </c>
      <c r="D756" s="149" t="s">
        <v>48</v>
      </c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50"/>
      <c r="AE756" s="9"/>
      <c r="AF756" s="9"/>
      <c r="AG756" s="9"/>
      <c r="AH756" s="2" t="s">
        <v>48</v>
      </c>
      <c r="AL756" s="9"/>
      <c r="AN756" s="9"/>
    </row>
    <row r="757" spans="1:40" customFormat="1" ht="15" x14ac:dyDescent="0.25">
      <c r="A757" s="15"/>
      <c r="B757" s="18"/>
      <c r="C757" s="17" t="s">
        <v>24</v>
      </c>
      <c r="D757" s="144" t="s">
        <v>49</v>
      </c>
      <c r="E757" s="144"/>
      <c r="F757" s="144"/>
      <c r="G757" s="19"/>
      <c r="H757" s="20"/>
      <c r="I757" s="20"/>
      <c r="J757" s="20"/>
      <c r="K757" s="21">
        <v>875.71</v>
      </c>
      <c r="L757" s="22">
        <v>0.92</v>
      </c>
      <c r="M757" s="21">
        <v>43.51</v>
      </c>
      <c r="N757" s="22">
        <v>44.77</v>
      </c>
      <c r="O757" s="23">
        <v>1947.94</v>
      </c>
      <c r="AE757" s="9"/>
      <c r="AF757" s="9"/>
      <c r="AG757" s="9"/>
      <c r="AI757" s="2" t="s">
        <v>49</v>
      </c>
      <c r="AL757" s="9"/>
      <c r="AN757" s="9"/>
    </row>
    <row r="758" spans="1:40" customFormat="1" ht="15" x14ac:dyDescent="0.25">
      <c r="A758" s="15"/>
      <c r="B758" s="18"/>
      <c r="C758" s="17" t="s">
        <v>50</v>
      </c>
      <c r="D758" s="144" t="s">
        <v>51</v>
      </c>
      <c r="E758" s="144"/>
      <c r="F758" s="144"/>
      <c r="G758" s="19"/>
      <c r="H758" s="20"/>
      <c r="I758" s="20"/>
      <c r="J758" s="20"/>
      <c r="K758" s="24">
        <v>1531.19</v>
      </c>
      <c r="L758" s="22">
        <v>0.92</v>
      </c>
      <c r="M758" s="21">
        <v>76.069999999999993</v>
      </c>
      <c r="N758" s="22">
        <v>13.24</v>
      </c>
      <c r="O758" s="23">
        <v>1007.17</v>
      </c>
      <c r="AE758" s="9"/>
      <c r="AF758" s="9"/>
      <c r="AG758" s="9"/>
      <c r="AI758" s="2" t="s">
        <v>51</v>
      </c>
      <c r="AL758" s="9"/>
      <c r="AN758" s="9"/>
    </row>
    <row r="759" spans="1:40" customFormat="1" ht="15" x14ac:dyDescent="0.25">
      <c r="A759" s="15"/>
      <c r="B759" s="18"/>
      <c r="C759" s="17" t="s">
        <v>52</v>
      </c>
      <c r="D759" s="144" t="s">
        <v>53</v>
      </c>
      <c r="E759" s="144"/>
      <c r="F759" s="144"/>
      <c r="G759" s="19"/>
      <c r="H759" s="20"/>
      <c r="I759" s="20"/>
      <c r="J759" s="20"/>
      <c r="K759" s="21">
        <v>202.72</v>
      </c>
      <c r="L759" s="22">
        <v>0.92</v>
      </c>
      <c r="M759" s="21">
        <v>10.07</v>
      </c>
      <c r="N759" s="22">
        <v>44.77</v>
      </c>
      <c r="O759" s="49">
        <v>450.83</v>
      </c>
      <c r="AE759" s="9"/>
      <c r="AF759" s="9"/>
      <c r="AG759" s="9"/>
      <c r="AI759" s="2" t="s">
        <v>53</v>
      </c>
      <c r="AL759" s="9"/>
      <c r="AN759" s="9"/>
    </row>
    <row r="760" spans="1:40" customFormat="1" ht="15" x14ac:dyDescent="0.25">
      <c r="A760" s="15"/>
      <c r="B760" s="18"/>
      <c r="C760" s="17" t="s">
        <v>54</v>
      </c>
      <c r="D760" s="144" t="s">
        <v>55</v>
      </c>
      <c r="E760" s="144"/>
      <c r="F760" s="144"/>
      <c r="G760" s="19"/>
      <c r="H760" s="20"/>
      <c r="I760" s="20"/>
      <c r="J760" s="20"/>
      <c r="K760" s="24">
        <v>3692.89</v>
      </c>
      <c r="L760" s="34">
        <v>0</v>
      </c>
      <c r="M760" s="21">
        <v>0</v>
      </c>
      <c r="N760" s="22">
        <v>8.16</v>
      </c>
      <c r="O760" s="28"/>
      <c r="AE760" s="9"/>
      <c r="AF760" s="9"/>
      <c r="AG760" s="9"/>
      <c r="AI760" s="2" t="s">
        <v>55</v>
      </c>
      <c r="AL760" s="9"/>
      <c r="AN760" s="9"/>
    </row>
    <row r="761" spans="1:40" customFormat="1" ht="15" x14ac:dyDescent="0.25">
      <c r="A761" s="25"/>
      <c r="B761" s="18"/>
      <c r="C761" s="17"/>
      <c r="D761" s="144" t="s">
        <v>56</v>
      </c>
      <c r="E761" s="144"/>
      <c r="F761" s="144"/>
      <c r="G761" s="19" t="s">
        <v>57</v>
      </c>
      <c r="H761" s="22">
        <v>96.55</v>
      </c>
      <c r="I761" s="22">
        <v>0.92</v>
      </c>
      <c r="J761" s="46">
        <v>4.7966040000000003</v>
      </c>
      <c r="K761" s="27"/>
      <c r="L761" s="20"/>
      <c r="M761" s="27"/>
      <c r="N761" s="20"/>
      <c r="O761" s="28"/>
      <c r="AE761" s="9"/>
      <c r="AF761" s="9"/>
      <c r="AG761" s="9"/>
      <c r="AJ761" s="2" t="s">
        <v>56</v>
      </c>
      <c r="AL761" s="9"/>
      <c r="AN761" s="9"/>
    </row>
    <row r="762" spans="1:40" customFormat="1" ht="15" x14ac:dyDescent="0.25">
      <c r="A762" s="25"/>
      <c r="B762" s="18"/>
      <c r="C762" s="17"/>
      <c r="D762" s="144" t="s">
        <v>58</v>
      </c>
      <c r="E762" s="144"/>
      <c r="F762" s="144"/>
      <c r="G762" s="19" t="s">
        <v>57</v>
      </c>
      <c r="H762" s="22">
        <v>15.89</v>
      </c>
      <c r="I762" s="22">
        <v>0.92</v>
      </c>
      <c r="J762" s="26">
        <v>0.78941519999999998</v>
      </c>
      <c r="K762" s="27"/>
      <c r="L762" s="20"/>
      <c r="M762" s="27"/>
      <c r="N762" s="20"/>
      <c r="O762" s="28"/>
      <c r="AE762" s="9"/>
      <c r="AF762" s="9"/>
      <c r="AG762" s="9"/>
      <c r="AJ762" s="2" t="s">
        <v>58</v>
      </c>
      <c r="AL762" s="9"/>
      <c r="AN762" s="9"/>
    </row>
    <row r="763" spans="1:40" customFormat="1" ht="15" x14ac:dyDescent="0.25">
      <c r="A763" s="29"/>
      <c r="B763" s="19"/>
      <c r="C763" s="17"/>
      <c r="D763" s="152" t="s">
        <v>59</v>
      </c>
      <c r="E763" s="152"/>
      <c r="F763" s="152"/>
      <c r="G763" s="30"/>
      <c r="H763" s="31"/>
      <c r="I763" s="31"/>
      <c r="J763" s="31"/>
      <c r="K763" s="32">
        <v>6099.79</v>
      </c>
      <c r="L763" s="31"/>
      <c r="M763" s="47">
        <v>119.58</v>
      </c>
      <c r="N763" s="31"/>
      <c r="O763" s="33">
        <v>2955.11</v>
      </c>
      <c r="AE763" s="9"/>
      <c r="AF763" s="9"/>
      <c r="AG763" s="9"/>
      <c r="AK763" s="2" t="s">
        <v>59</v>
      </c>
      <c r="AL763" s="9"/>
      <c r="AN763" s="9"/>
    </row>
    <row r="764" spans="1:40" customFormat="1" ht="15" x14ac:dyDescent="0.25">
      <c r="A764" s="25"/>
      <c r="B764" s="18"/>
      <c r="C764" s="17"/>
      <c r="D764" s="144" t="s">
        <v>60</v>
      </c>
      <c r="E764" s="144"/>
      <c r="F764" s="144"/>
      <c r="G764" s="19"/>
      <c r="H764" s="20"/>
      <c r="I764" s="20"/>
      <c r="J764" s="20"/>
      <c r="K764" s="27"/>
      <c r="L764" s="20"/>
      <c r="M764" s="21">
        <v>53.58</v>
      </c>
      <c r="N764" s="20"/>
      <c r="O764" s="23">
        <v>2398.77</v>
      </c>
      <c r="AE764" s="9"/>
      <c r="AF764" s="9"/>
      <c r="AG764" s="9"/>
      <c r="AJ764" s="2" t="s">
        <v>60</v>
      </c>
      <c r="AL764" s="9"/>
      <c r="AN764" s="9"/>
    </row>
    <row r="765" spans="1:40" customFormat="1" ht="34.5" x14ac:dyDescent="0.25">
      <c r="A765" s="25"/>
      <c r="B765" s="18"/>
      <c r="C765" s="17" t="s">
        <v>666</v>
      </c>
      <c r="D765" s="144" t="s">
        <v>667</v>
      </c>
      <c r="E765" s="144"/>
      <c r="F765" s="144"/>
      <c r="G765" s="19" t="s">
        <v>63</v>
      </c>
      <c r="H765" s="34">
        <v>117</v>
      </c>
      <c r="I765" s="20"/>
      <c r="J765" s="34">
        <v>117</v>
      </c>
      <c r="K765" s="27"/>
      <c r="L765" s="20"/>
      <c r="M765" s="21">
        <v>62.69</v>
      </c>
      <c r="N765" s="20"/>
      <c r="O765" s="23">
        <v>2806.56</v>
      </c>
      <c r="AE765" s="9"/>
      <c r="AF765" s="9"/>
      <c r="AG765" s="9"/>
      <c r="AJ765" s="2" t="s">
        <v>667</v>
      </c>
      <c r="AL765" s="9"/>
      <c r="AN765" s="9"/>
    </row>
    <row r="766" spans="1:40" customFormat="1" ht="56.25" x14ac:dyDescent="0.25">
      <c r="A766" s="25"/>
      <c r="B766" s="18"/>
      <c r="C766" s="17" t="s">
        <v>668</v>
      </c>
      <c r="D766" s="144" t="s">
        <v>669</v>
      </c>
      <c r="E766" s="144"/>
      <c r="F766" s="144"/>
      <c r="G766" s="19" t="s">
        <v>63</v>
      </c>
      <c r="H766" s="34">
        <v>74</v>
      </c>
      <c r="I766" s="22">
        <v>0.85</v>
      </c>
      <c r="J766" s="35">
        <v>62.9</v>
      </c>
      <c r="K766" s="27"/>
      <c r="L766" s="20"/>
      <c r="M766" s="21">
        <v>33.700000000000003</v>
      </c>
      <c r="N766" s="20"/>
      <c r="O766" s="23">
        <v>1508.83</v>
      </c>
      <c r="AE766" s="9"/>
      <c r="AF766" s="9"/>
      <c r="AG766" s="9"/>
      <c r="AJ766" s="2" t="s">
        <v>669</v>
      </c>
      <c r="AL766" s="9"/>
      <c r="AN766" s="9"/>
    </row>
    <row r="767" spans="1:40" customFormat="1" ht="15" x14ac:dyDescent="0.25">
      <c r="A767" s="15"/>
      <c r="B767" s="36"/>
      <c r="C767" s="37"/>
      <c r="D767" s="151" t="s">
        <v>66</v>
      </c>
      <c r="E767" s="151"/>
      <c r="F767" s="151"/>
      <c r="G767" s="11"/>
      <c r="H767" s="38"/>
      <c r="I767" s="38"/>
      <c r="J767" s="38"/>
      <c r="K767" s="39"/>
      <c r="L767" s="38"/>
      <c r="M767" s="42">
        <v>215.97</v>
      </c>
      <c r="N767" s="31"/>
      <c r="O767" s="41">
        <v>7270.5</v>
      </c>
      <c r="AE767" s="9"/>
      <c r="AF767" s="9"/>
      <c r="AG767" s="9"/>
      <c r="AL767" s="9" t="s">
        <v>66</v>
      </c>
      <c r="AN767" s="9"/>
    </row>
    <row r="768" spans="1:40" customFormat="1" ht="45.75" x14ac:dyDescent="0.25">
      <c r="A768" s="10" t="s">
        <v>674</v>
      </c>
      <c r="B768" s="11" t="s">
        <v>674</v>
      </c>
      <c r="C768" s="12" t="s">
        <v>675</v>
      </c>
      <c r="D768" s="148" t="s">
        <v>676</v>
      </c>
      <c r="E768" s="148"/>
      <c r="F768" s="148"/>
      <c r="G768" s="11" t="s">
        <v>664</v>
      </c>
      <c r="H768" s="11">
        <v>0.107</v>
      </c>
      <c r="I768" s="11" t="s">
        <v>24</v>
      </c>
      <c r="J768" s="11" t="s">
        <v>677</v>
      </c>
      <c r="K768" s="13"/>
      <c r="L768" s="11"/>
      <c r="M768" s="13"/>
      <c r="N768" s="11"/>
      <c r="O768" s="14"/>
      <c r="AE768" s="9"/>
      <c r="AF768" s="9"/>
      <c r="AG768" s="9" t="s">
        <v>676</v>
      </c>
      <c r="AL768" s="9"/>
      <c r="AN768" s="9"/>
    </row>
    <row r="769" spans="1:40" customFormat="1" ht="33.75" x14ac:dyDescent="0.25">
      <c r="A769" s="15"/>
      <c r="B769" s="16"/>
      <c r="C769" s="17" t="s">
        <v>567</v>
      </c>
      <c r="D769" s="149" t="s">
        <v>568</v>
      </c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50"/>
      <c r="AE769" s="9"/>
      <c r="AF769" s="9"/>
      <c r="AG769" s="9"/>
      <c r="AH769" s="2" t="s">
        <v>568</v>
      </c>
      <c r="AL769" s="9"/>
      <c r="AN769" s="9"/>
    </row>
    <row r="770" spans="1:40" customFormat="1" ht="57" x14ac:dyDescent="0.25">
      <c r="A770" s="15"/>
      <c r="B770" s="16"/>
      <c r="C770" s="17" t="s">
        <v>47</v>
      </c>
      <c r="D770" s="149" t="s">
        <v>48</v>
      </c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50"/>
      <c r="AE770" s="9"/>
      <c r="AF770" s="9"/>
      <c r="AG770" s="9"/>
      <c r="AH770" s="2" t="s">
        <v>48</v>
      </c>
      <c r="AL770" s="9"/>
      <c r="AN770" s="9"/>
    </row>
    <row r="771" spans="1:40" customFormat="1" ht="15" x14ac:dyDescent="0.25">
      <c r="A771" s="15"/>
      <c r="B771" s="18"/>
      <c r="C771" s="17" t="s">
        <v>24</v>
      </c>
      <c r="D771" s="144" t="s">
        <v>49</v>
      </c>
      <c r="E771" s="144"/>
      <c r="F771" s="144"/>
      <c r="G771" s="19"/>
      <c r="H771" s="20"/>
      <c r="I771" s="20"/>
      <c r="J771" s="20"/>
      <c r="K771" s="21">
        <v>731.22</v>
      </c>
      <c r="L771" s="22">
        <v>0.92</v>
      </c>
      <c r="M771" s="21">
        <v>71.98</v>
      </c>
      <c r="N771" s="22">
        <v>44.77</v>
      </c>
      <c r="O771" s="23">
        <v>3222.54</v>
      </c>
      <c r="AE771" s="9"/>
      <c r="AF771" s="9"/>
      <c r="AG771" s="9"/>
      <c r="AI771" s="2" t="s">
        <v>49</v>
      </c>
      <c r="AL771" s="9"/>
      <c r="AN771" s="9"/>
    </row>
    <row r="772" spans="1:40" customFormat="1" ht="15" x14ac:dyDescent="0.25">
      <c r="A772" s="15"/>
      <c r="B772" s="18"/>
      <c r="C772" s="17" t="s">
        <v>50</v>
      </c>
      <c r="D772" s="144" t="s">
        <v>51</v>
      </c>
      <c r="E772" s="144"/>
      <c r="F772" s="144"/>
      <c r="G772" s="19"/>
      <c r="H772" s="20"/>
      <c r="I772" s="20"/>
      <c r="J772" s="20"/>
      <c r="K772" s="24">
        <v>1520.51</v>
      </c>
      <c r="L772" s="22">
        <v>0.92</v>
      </c>
      <c r="M772" s="21">
        <v>149.68</v>
      </c>
      <c r="N772" s="22">
        <v>13.24</v>
      </c>
      <c r="O772" s="23">
        <v>1981.76</v>
      </c>
      <c r="AE772" s="9"/>
      <c r="AF772" s="9"/>
      <c r="AG772" s="9"/>
      <c r="AI772" s="2" t="s">
        <v>51</v>
      </c>
      <c r="AL772" s="9"/>
      <c r="AN772" s="9"/>
    </row>
    <row r="773" spans="1:40" customFormat="1" ht="15" x14ac:dyDescent="0.25">
      <c r="A773" s="15"/>
      <c r="B773" s="18"/>
      <c r="C773" s="17" t="s">
        <v>52</v>
      </c>
      <c r="D773" s="144" t="s">
        <v>53</v>
      </c>
      <c r="E773" s="144"/>
      <c r="F773" s="144"/>
      <c r="G773" s="19"/>
      <c r="H773" s="20"/>
      <c r="I773" s="20"/>
      <c r="J773" s="20"/>
      <c r="K773" s="21">
        <v>201.05</v>
      </c>
      <c r="L773" s="22">
        <v>0.92</v>
      </c>
      <c r="M773" s="21">
        <v>19.79</v>
      </c>
      <c r="N773" s="22">
        <v>44.77</v>
      </c>
      <c r="O773" s="49">
        <v>886</v>
      </c>
      <c r="AE773" s="9"/>
      <c r="AF773" s="9"/>
      <c r="AG773" s="9"/>
      <c r="AI773" s="2" t="s">
        <v>53</v>
      </c>
      <c r="AL773" s="9"/>
      <c r="AN773" s="9"/>
    </row>
    <row r="774" spans="1:40" customFormat="1" ht="15" x14ac:dyDescent="0.25">
      <c r="A774" s="15"/>
      <c r="B774" s="18"/>
      <c r="C774" s="17" t="s">
        <v>54</v>
      </c>
      <c r="D774" s="144" t="s">
        <v>55</v>
      </c>
      <c r="E774" s="144"/>
      <c r="F774" s="144"/>
      <c r="G774" s="19"/>
      <c r="H774" s="20"/>
      <c r="I774" s="20"/>
      <c r="J774" s="20"/>
      <c r="K774" s="24">
        <v>3939.59</v>
      </c>
      <c r="L774" s="34">
        <v>0</v>
      </c>
      <c r="M774" s="21">
        <v>0</v>
      </c>
      <c r="N774" s="22">
        <v>8.16</v>
      </c>
      <c r="O774" s="28"/>
      <c r="AE774" s="9"/>
      <c r="AF774" s="9"/>
      <c r="AG774" s="9"/>
      <c r="AI774" s="2" t="s">
        <v>55</v>
      </c>
      <c r="AL774" s="9"/>
      <c r="AN774" s="9"/>
    </row>
    <row r="775" spans="1:40" customFormat="1" ht="15" x14ac:dyDescent="0.25">
      <c r="A775" s="25"/>
      <c r="B775" s="18"/>
      <c r="C775" s="17"/>
      <c r="D775" s="144" t="s">
        <v>56</v>
      </c>
      <c r="E775" s="144"/>
      <c r="F775" s="144"/>
      <c r="G775" s="19" t="s">
        <v>57</v>
      </c>
      <c r="H775" s="22">
        <v>80.62</v>
      </c>
      <c r="I775" s="22">
        <v>0.92</v>
      </c>
      <c r="J775" s="26">
        <v>7.9362328</v>
      </c>
      <c r="K775" s="27"/>
      <c r="L775" s="20"/>
      <c r="M775" s="27"/>
      <c r="N775" s="20"/>
      <c r="O775" s="28"/>
      <c r="AE775" s="9"/>
      <c r="AF775" s="9"/>
      <c r="AG775" s="9"/>
      <c r="AJ775" s="2" t="s">
        <v>56</v>
      </c>
      <c r="AL775" s="9"/>
      <c r="AN775" s="9"/>
    </row>
    <row r="776" spans="1:40" customFormat="1" ht="15" x14ac:dyDescent="0.25">
      <c r="A776" s="25"/>
      <c r="B776" s="18"/>
      <c r="C776" s="17"/>
      <c r="D776" s="144" t="s">
        <v>58</v>
      </c>
      <c r="E776" s="144"/>
      <c r="F776" s="144"/>
      <c r="G776" s="19" t="s">
        <v>57</v>
      </c>
      <c r="H776" s="22">
        <v>15.75</v>
      </c>
      <c r="I776" s="22">
        <v>0.92</v>
      </c>
      <c r="J776" s="45">
        <v>1.55043</v>
      </c>
      <c r="K776" s="27"/>
      <c r="L776" s="20"/>
      <c r="M776" s="27"/>
      <c r="N776" s="20"/>
      <c r="O776" s="28"/>
      <c r="AE776" s="9"/>
      <c r="AF776" s="9"/>
      <c r="AG776" s="9"/>
      <c r="AJ776" s="2" t="s">
        <v>58</v>
      </c>
      <c r="AL776" s="9"/>
      <c r="AN776" s="9"/>
    </row>
    <row r="777" spans="1:40" customFormat="1" ht="15" x14ac:dyDescent="0.25">
      <c r="A777" s="29"/>
      <c r="B777" s="19"/>
      <c r="C777" s="17"/>
      <c r="D777" s="152" t="s">
        <v>59</v>
      </c>
      <c r="E777" s="152"/>
      <c r="F777" s="152"/>
      <c r="G777" s="30"/>
      <c r="H777" s="31"/>
      <c r="I777" s="31"/>
      <c r="J777" s="31"/>
      <c r="K777" s="32">
        <v>6191.32</v>
      </c>
      <c r="L777" s="31"/>
      <c r="M777" s="47">
        <v>221.66</v>
      </c>
      <c r="N777" s="31"/>
      <c r="O777" s="33">
        <v>5204.3</v>
      </c>
      <c r="AE777" s="9"/>
      <c r="AF777" s="9"/>
      <c r="AG777" s="9"/>
      <c r="AK777" s="2" t="s">
        <v>59</v>
      </c>
      <c r="AL777" s="9"/>
      <c r="AN777" s="9"/>
    </row>
    <row r="778" spans="1:40" customFormat="1" ht="15" x14ac:dyDescent="0.25">
      <c r="A778" s="25"/>
      <c r="B778" s="18"/>
      <c r="C778" s="17"/>
      <c r="D778" s="144" t="s">
        <v>60</v>
      </c>
      <c r="E778" s="144"/>
      <c r="F778" s="144"/>
      <c r="G778" s="19"/>
      <c r="H778" s="20"/>
      <c r="I778" s="20"/>
      <c r="J778" s="20"/>
      <c r="K778" s="27"/>
      <c r="L778" s="20"/>
      <c r="M778" s="21">
        <v>91.77</v>
      </c>
      <c r="N778" s="20"/>
      <c r="O778" s="23">
        <v>4108.54</v>
      </c>
      <c r="AE778" s="9"/>
      <c r="AF778" s="9"/>
      <c r="AG778" s="9"/>
      <c r="AJ778" s="2" t="s">
        <v>60</v>
      </c>
      <c r="AL778" s="9"/>
      <c r="AN778" s="9"/>
    </row>
    <row r="779" spans="1:40" customFormat="1" ht="34.5" x14ac:dyDescent="0.25">
      <c r="A779" s="25"/>
      <c r="B779" s="18"/>
      <c r="C779" s="17" t="s">
        <v>666</v>
      </c>
      <c r="D779" s="144" t="s">
        <v>667</v>
      </c>
      <c r="E779" s="144"/>
      <c r="F779" s="144"/>
      <c r="G779" s="19" t="s">
        <v>63</v>
      </c>
      <c r="H779" s="34">
        <v>117</v>
      </c>
      <c r="I779" s="20"/>
      <c r="J779" s="34">
        <v>117</v>
      </c>
      <c r="K779" s="27"/>
      <c r="L779" s="20"/>
      <c r="M779" s="21">
        <v>107.37</v>
      </c>
      <c r="N779" s="20"/>
      <c r="O779" s="23">
        <v>4806.99</v>
      </c>
      <c r="AE779" s="9"/>
      <c r="AF779" s="9"/>
      <c r="AG779" s="9"/>
      <c r="AJ779" s="2" t="s">
        <v>667</v>
      </c>
      <c r="AL779" s="9"/>
      <c r="AN779" s="9"/>
    </row>
    <row r="780" spans="1:40" customFormat="1" ht="56.25" x14ac:dyDescent="0.25">
      <c r="A780" s="25"/>
      <c r="B780" s="18"/>
      <c r="C780" s="17" t="s">
        <v>668</v>
      </c>
      <c r="D780" s="144" t="s">
        <v>669</v>
      </c>
      <c r="E780" s="144"/>
      <c r="F780" s="144"/>
      <c r="G780" s="19" t="s">
        <v>63</v>
      </c>
      <c r="H780" s="34">
        <v>74</v>
      </c>
      <c r="I780" s="22">
        <v>0.85</v>
      </c>
      <c r="J780" s="35">
        <v>62.9</v>
      </c>
      <c r="K780" s="27"/>
      <c r="L780" s="20"/>
      <c r="M780" s="21">
        <v>57.72</v>
      </c>
      <c r="N780" s="20"/>
      <c r="O780" s="23">
        <v>2584.27</v>
      </c>
      <c r="AE780" s="9"/>
      <c r="AF780" s="9"/>
      <c r="AG780" s="9"/>
      <c r="AJ780" s="2" t="s">
        <v>669</v>
      </c>
      <c r="AL780" s="9"/>
      <c r="AN780" s="9"/>
    </row>
    <row r="781" spans="1:40" customFormat="1" ht="15" x14ac:dyDescent="0.25">
      <c r="A781" s="15"/>
      <c r="B781" s="36"/>
      <c r="C781" s="37"/>
      <c r="D781" s="151" t="s">
        <v>66</v>
      </c>
      <c r="E781" s="151"/>
      <c r="F781" s="151"/>
      <c r="G781" s="11"/>
      <c r="H781" s="38"/>
      <c r="I781" s="38"/>
      <c r="J781" s="38"/>
      <c r="K781" s="39"/>
      <c r="L781" s="38"/>
      <c r="M781" s="42">
        <v>386.75</v>
      </c>
      <c r="N781" s="31"/>
      <c r="O781" s="41">
        <v>12595.56</v>
      </c>
      <c r="AE781" s="9"/>
      <c r="AF781" s="9"/>
      <c r="AG781" s="9"/>
      <c r="AL781" s="9" t="s">
        <v>66</v>
      </c>
      <c r="AN781" s="9"/>
    </row>
    <row r="782" spans="1:40" customFormat="1" ht="45.75" x14ac:dyDescent="0.25">
      <c r="A782" s="10" t="s">
        <v>678</v>
      </c>
      <c r="B782" s="11" t="s">
        <v>678</v>
      </c>
      <c r="C782" s="12" t="s">
        <v>679</v>
      </c>
      <c r="D782" s="148" t="s">
        <v>680</v>
      </c>
      <c r="E782" s="148"/>
      <c r="F782" s="148"/>
      <c r="G782" s="11" t="s">
        <v>45</v>
      </c>
      <c r="H782" s="11">
        <v>0.08</v>
      </c>
      <c r="I782" s="11" t="s">
        <v>24</v>
      </c>
      <c r="J782" s="11" t="s">
        <v>681</v>
      </c>
      <c r="K782" s="13"/>
      <c r="L782" s="11"/>
      <c r="M782" s="13"/>
      <c r="N782" s="11"/>
      <c r="O782" s="14"/>
      <c r="AE782" s="9"/>
      <c r="AF782" s="9"/>
      <c r="AG782" s="9" t="s">
        <v>680</v>
      </c>
      <c r="AL782" s="9"/>
      <c r="AN782" s="9"/>
    </row>
    <row r="783" spans="1:40" customFormat="1" ht="33.75" x14ac:dyDescent="0.25">
      <c r="A783" s="15"/>
      <c r="B783" s="16"/>
      <c r="C783" s="17" t="s">
        <v>567</v>
      </c>
      <c r="D783" s="149" t="s">
        <v>682</v>
      </c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50"/>
      <c r="AE783" s="9"/>
      <c r="AF783" s="9"/>
      <c r="AG783" s="9"/>
      <c r="AH783" s="2" t="s">
        <v>682</v>
      </c>
      <c r="AL783" s="9"/>
      <c r="AN783" s="9"/>
    </row>
    <row r="784" spans="1:40" customFormat="1" ht="57" x14ac:dyDescent="0.25">
      <c r="A784" s="15"/>
      <c r="B784" s="16"/>
      <c r="C784" s="17" t="s">
        <v>47</v>
      </c>
      <c r="D784" s="149" t="s">
        <v>48</v>
      </c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50"/>
      <c r="AE784" s="9"/>
      <c r="AF784" s="9"/>
      <c r="AG784" s="9"/>
      <c r="AH784" s="2" t="s">
        <v>48</v>
      </c>
      <c r="AL784" s="9"/>
      <c r="AN784" s="9"/>
    </row>
    <row r="785" spans="1:40" customFormat="1" ht="15" x14ac:dyDescent="0.25">
      <c r="A785" s="15"/>
      <c r="B785" s="18"/>
      <c r="C785" s="17" t="s">
        <v>24</v>
      </c>
      <c r="D785" s="144" t="s">
        <v>49</v>
      </c>
      <c r="E785" s="144"/>
      <c r="F785" s="144"/>
      <c r="G785" s="19"/>
      <c r="H785" s="20"/>
      <c r="I785" s="20"/>
      <c r="J785" s="20"/>
      <c r="K785" s="21">
        <v>756.21</v>
      </c>
      <c r="L785" s="22">
        <v>0.69</v>
      </c>
      <c r="M785" s="21">
        <v>41.74</v>
      </c>
      <c r="N785" s="22">
        <v>44.77</v>
      </c>
      <c r="O785" s="23">
        <v>1868.7</v>
      </c>
      <c r="AE785" s="9"/>
      <c r="AF785" s="9"/>
      <c r="AG785" s="9"/>
      <c r="AI785" s="2" t="s">
        <v>49</v>
      </c>
      <c r="AL785" s="9"/>
      <c r="AN785" s="9"/>
    </row>
    <row r="786" spans="1:40" customFormat="1" ht="15" x14ac:dyDescent="0.25">
      <c r="A786" s="15"/>
      <c r="B786" s="18"/>
      <c r="C786" s="17" t="s">
        <v>50</v>
      </c>
      <c r="D786" s="144" t="s">
        <v>51</v>
      </c>
      <c r="E786" s="144"/>
      <c r="F786" s="144"/>
      <c r="G786" s="19"/>
      <c r="H786" s="20"/>
      <c r="I786" s="20"/>
      <c r="J786" s="20"/>
      <c r="K786" s="24">
        <v>1011.36</v>
      </c>
      <c r="L786" s="22">
        <v>0.69</v>
      </c>
      <c r="M786" s="21">
        <v>55.83</v>
      </c>
      <c r="N786" s="22">
        <v>13.24</v>
      </c>
      <c r="O786" s="49">
        <v>739.19</v>
      </c>
      <c r="AE786" s="9"/>
      <c r="AF786" s="9"/>
      <c r="AG786" s="9"/>
      <c r="AI786" s="2" t="s">
        <v>51</v>
      </c>
      <c r="AL786" s="9"/>
      <c r="AN786" s="9"/>
    </row>
    <row r="787" spans="1:40" customFormat="1" ht="15" x14ac:dyDescent="0.25">
      <c r="A787" s="15"/>
      <c r="B787" s="18"/>
      <c r="C787" s="17" t="s">
        <v>52</v>
      </c>
      <c r="D787" s="144" t="s">
        <v>53</v>
      </c>
      <c r="E787" s="144"/>
      <c r="F787" s="144"/>
      <c r="G787" s="19"/>
      <c r="H787" s="20"/>
      <c r="I787" s="20"/>
      <c r="J787" s="20"/>
      <c r="K787" s="21">
        <v>91.97</v>
      </c>
      <c r="L787" s="22">
        <v>0.69</v>
      </c>
      <c r="M787" s="21">
        <v>5.08</v>
      </c>
      <c r="N787" s="22">
        <v>44.77</v>
      </c>
      <c r="O787" s="49">
        <v>227.43</v>
      </c>
      <c r="AE787" s="9"/>
      <c r="AF787" s="9"/>
      <c r="AG787" s="9"/>
      <c r="AI787" s="2" t="s">
        <v>53</v>
      </c>
      <c r="AL787" s="9"/>
      <c r="AN787" s="9"/>
    </row>
    <row r="788" spans="1:40" customFormat="1" ht="15" x14ac:dyDescent="0.25">
      <c r="A788" s="15"/>
      <c r="B788" s="18"/>
      <c r="C788" s="17" t="s">
        <v>54</v>
      </c>
      <c r="D788" s="144" t="s">
        <v>55</v>
      </c>
      <c r="E788" s="144"/>
      <c r="F788" s="144"/>
      <c r="G788" s="19"/>
      <c r="H788" s="20"/>
      <c r="I788" s="20"/>
      <c r="J788" s="20"/>
      <c r="K788" s="24">
        <v>1135.1400000000001</v>
      </c>
      <c r="L788" s="34">
        <v>0</v>
      </c>
      <c r="M788" s="21">
        <v>0</v>
      </c>
      <c r="N788" s="22">
        <v>8.16</v>
      </c>
      <c r="O788" s="28"/>
      <c r="AE788" s="9"/>
      <c r="AF788" s="9"/>
      <c r="AG788" s="9"/>
      <c r="AI788" s="2" t="s">
        <v>55</v>
      </c>
      <c r="AL788" s="9"/>
      <c r="AN788" s="9"/>
    </row>
    <row r="789" spans="1:40" customFormat="1" ht="15" x14ac:dyDescent="0.25">
      <c r="A789" s="25"/>
      <c r="B789" s="18"/>
      <c r="C789" s="17"/>
      <c r="D789" s="144" t="s">
        <v>56</v>
      </c>
      <c r="E789" s="144"/>
      <c r="F789" s="144"/>
      <c r="G789" s="19" t="s">
        <v>57</v>
      </c>
      <c r="H789" s="35">
        <v>81.400000000000006</v>
      </c>
      <c r="I789" s="22">
        <v>0.69</v>
      </c>
      <c r="J789" s="45">
        <v>4.4932800000000004</v>
      </c>
      <c r="K789" s="27"/>
      <c r="L789" s="20"/>
      <c r="M789" s="27"/>
      <c r="N789" s="20"/>
      <c r="O789" s="28"/>
      <c r="AE789" s="9"/>
      <c r="AF789" s="9"/>
      <c r="AG789" s="9"/>
      <c r="AJ789" s="2" t="s">
        <v>56</v>
      </c>
      <c r="AL789" s="9"/>
      <c r="AN789" s="9"/>
    </row>
    <row r="790" spans="1:40" customFormat="1" ht="15" x14ac:dyDescent="0.25">
      <c r="A790" s="25"/>
      <c r="B790" s="18"/>
      <c r="C790" s="17"/>
      <c r="D790" s="144" t="s">
        <v>58</v>
      </c>
      <c r="E790" s="144"/>
      <c r="F790" s="144"/>
      <c r="G790" s="19" t="s">
        <v>57</v>
      </c>
      <c r="H790" s="22">
        <v>6.42</v>
      </c>
      <c r="I790" s="22">
        <v>0.69</v>
      </c>
      <c r="J790" s="46">
        <v>0.35438399999999998</v>
      </c>
      <c r="K790" s="27"/>
      <c r="L790" s="20"/>
      <c r="M790" s="27"/>
      <c r="N790" s="20"/>
      <c r="O790" s="28"/>
      <c r="AE790" s="9"/>
      <c r="AF790" s="9"/>
      <c r="AG790" s="9"/>
      <c r="AJ790" s="2" t="s">
        <v>58</v>
      </c>
      <c r="AL790" s="9"/>
      <c r="AN790" s="9"/>
    </row>
    <row r="791" spans="1:40" customFormat="1" ht="15" x14ac:dyDescent="0.25">
      <c r="A791" s="29"/>
      <c r="B791" s="19"/>
      <c r="C791" s="17"/>
      <c r="D791" s="152" t="s">
        <v>59</v>
      </c>
      <c r="E791" s="152"/>
      <c r="F791" s="152"/>
      <c r="G791" s="30"/>
      <c r="H791" s="31"/>
      <c r="I791" s="31"/>
      <c r="J791" s="31"/>
      <c r="K791" s="32">
        <v>2902.71</v>
      </c>
      <c r="L791" s="31"/>
      <c r="M791" s="47">
        <v>97.57</v>
      </c>
      <c r="N791" s="31"/>
      <c r="O791" s="33">
        <v>2607.89</v>
      </c>
      <c r="AE791" s="9"/>
      <c r="AF791" s="9"/>
      <c r="AG791" s="9"/>
      <c r="AK791" s="2" t="s">
        <v>59</v>
      </c>
      <c r="AL791" s="9"/>
      <c r="AN791" s="9"/>
    </row>
    <row r="792" spans="1:40" customFormat="1" ht="15" x14ac:dyDescent="0.25">
      <c r="A792" s="25"/>
      <c r="B792" s="18"/>
      <c r="C792" s="17"/>
      <c r="D792" s="144" t="s">
        <v>60</v>
      </c>
      <c r="E792" s="144"/>
      <c r="F792" s="144"/>
      <c r="G792" s="19"/>
      <c r="H792" s="20"/>
      <c r="I792" s="20"/>
      <c r="J792" s="20"/>
      <c r="K792" s="27"/>
      <c r="L792" s="20"/>
      <c r="M792" s="21">
        <v>46.82</v>
      </c>
      <c r="N792" s="20"/>
      <c r="O792" s="23">
        <v>2096.13</v>
      </c>
      <c r="AE792" s="9"/>
      <c r="AF792" s="9"/>
      <c r="AG792" s="9"/>
      <c r="AJ792" s="2" t="s">
        <v>60</v>
      </c>
      <c r="AL792" s="9"/>
      <c r="AN792" s="9"/>
    </row>
    <row r="793" spans="1:40" customFormat="1" ht="34.5" x14ac:dyDescent="0.25">
      <c r="A793" s="25"/>
      <c r="B793" s="18"/>
      <c r="C793" s="17" t="s">
        <v>666</v>
      </c>
      <c r="D793" s="144" t="s">
        <v>667</v>
      </c>
      <c r="E793" s="144"/>
      <c r="F793" s="144"/>
      <c r="G793" s="19" t="s">
        <v>63</v>
      </c>
      <c r="H793" s="34">
        <v>117</v>
      </c>
      <c r="I793" s="20"/>
      <c r="J793" s="34">
        <v>117</v>
      </c>
      <c r="K793" s="27"/>
      <c r="L793" s="20"/>
      <c r="M793" s="21">
        <v>54.78</v>
      </c>
      <c r="N793" s="20"/>
      <c r="O793" s="23">
        <v>2452.4699999999998</v>
      </c>
      <c r="AE793" s="9"/>
      <c r="AF793" s="9"/>
      <c r="AG793" s="9"/>
      <c r="AJ793" s="2" t="s">
        <v>667</v>
      </c>
      <c r="AL793" s="9"/>
      <c r="AN793" s="9"/>
    </row>
    <row r="794" spans="1:40" customFormat="1" ht="56.25" x14ac:dyDescent="0.25">
      <c r="A794" s="25"/>
      <c r="B794" s="18"/>
      <c r="C794" s="17" t="s">
        <v>668</v>
      </c>
      <c r="D794" s="144" t="s">
        <v>669</v>
      </c>
      <c r="E794" s="144"/>
      <c r="F794" s="144"/>
      <c r="G794" s="19" t="s">
        <v>63</v>
      </c>
      <c r="H794" s="34">
        <v>74</v>
      </c>
      <c r="I794" s="22">
        <v>0.85</v>
      </c>
      <c r="J794" s="35">
        <v>62.9</v>
      </c>
      <c r="K794" s="27"/>
      <c r="L794" s="20"/>
      <c r="M794" s="21">
        <v>29.45</v>
      </c>
      <c r="N794" s="20"/>
      <c r="O794" s="23">
        <v>1318.47</v>
      </c>
      <c r="AE794" s="9"/>
      <c r="AF794" s="9"/>
      <c r="AG794" s="9"/>
      <c r="AJ794" s="2" t="s">
        <v>669</v>
      </c>
      <c r="AL794" s="9"/>
      <c r="AN794" s="9"/>
    </row>
    <row r="795" spans="1:40" customFormat="1" ht="15" x14ac:dyDescent="0.25">
      <c r="A795" s="15"/>
      <c r="B795" s="36"/>
      <c r="C795" s="37"/>
      <c r="D795" s="151" t="s">
        <v>66</v>
      </c>
      <c r="E795" s="151"/>
      <c r="F795" s="151"/>
      <c r="G795" s="11"/>
      <c r="H795" s="38"/>
      <c r="I795" s="38"/>
      <c r="J795" s="38"/>
      <c r="K795" s="39"/>
      <c r="L795" s="38"/>
      <c r="M795" s="42">
        <v>181.8</v>
      </c>
      <c r="N795" s="31"/>
      <c r="O795" s="41">
        <v>6378.83</v>
      </c>
      <c r="AE795" s="9"/>
      <c r="AF795" s="9"/>
      <c r="AG795" s="9"/>
      <c r="AL795" s="9" t="s">
        <v>66</v>
      </c>
      <c r="AN795" s="9"/>
    </row>
    <row r="796" spans="1:40" customFormat="1" ht="45.75" x14ac:dyDescent="0.25">
      <c r="A796" s="10" t="s">
        <v>683</v>
      </c>
      <c r="B796" s="11" t="s">
        <v>683</v>
      </c>
      <c r="C796" s="12" t="s">
        <v>684</v>
      </c>
      <c r="D796" s="148" t="s">
        <v>685</v>
      </c>
      <c r="E796" s="148"/>
      <c r="F796" s="148"/>
      <c r="G796" s="11" t="s">
        <v>45</v>
      </c>
      <c r="H796" s="11">
        <v>0.1</v>
      </c>
      <c r="I796" s="11" t="s">
        <v>24</v>
      </c>
      <c r="J796" s="11" t="s">
        <v>566</v>
      </c>
      <c r="K796" s="13"/>
      <c r="L796" s="11"/>
      <c r="M796" s="13"/>
      <c r="N796" s="11"/>
      <c r="O796" s="14"/>
      <c r="AE796" s="9"/>
      <c r="AF796" s="9"/>
      <c r="AG796" s="9" t="s">
        <v>685</v>
      </c>
      <c r="AL796" s="9"/>
      <c r="AN796" s="9"/>
    </row>
    <row r="797" spans="1:40" customFormat="1" ht="33.75" x14ac:dyDescent="0.25">
      <c r="A797" s="15"/>
      <c r="B797" s="16"/>
      <c r="C797" s="17" t="s">
        <v>567</v>
      </c>
      <c r="D797" s="149" t="s">
        <v>682</v>
      </c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50"/>
      <c r="AE797" s="9"/>
      <c r="AF797" s="9"/>
      <c r="AG797" s="9"/>
      <c r="AH797" s="2" t="s">
        <v>682</v>
      </c>
      <c r="AL797" s="9"/>
      <c r="AN797" s="9"/>
    </row>
    <row r="798" spans="1:40" customFormat="1" ht="57" x14ac:dyDescent="0.25">
      <c r="A798" s="15"/>
      <c r="B798" s="16"/>
      <c r="C798" s="17" t="s">
        <v>47</v>
      </c>
      <c r="D798" s="149" t="s">
        <v>48</v>
      </c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50"/>
      <c r="AE798" s="9"/>
      <c r="AF798" s="9"/>
      <c r="AG798" s="9"/>
      <c r="AH798" s="2" t="s">
        <v>48</v>
      </c>
      <c r="AL798" s="9"/>
      <c r="AN798" s="9"/>
    </row>
    <row r="799" spans="1:40" customFormat="1" ht="15" x14ac:dyDescent="0.25">
      <c r="A799" s="15"/>
      <c r="B799" s="18"/>
      <c r="C799" s="17" t="s">
        <v>24</v>
      </c>
      <c r="D799" s="144" t="s">
        <v>49</v>
      </c>
      <c r="E799" s="144"/>
      <c r="F799" s="144"/>
      <c r="G799" s="19"/>
      <c r="H799" s="20"/>
      <c r="I799" s="20"/>
      <c r="J799" s="20"/>
      <c r="K799" s="21">
        <v>208.75</v>
      </c>
      <c r="L799" s="22">
        <v>0.69</v>
      </c>
      <c r="M799" s="21">
        <v>14.4</v>
      </c>
      <c r="N799" s="22">
        <v>44.77</v>
      </c>
      <c r="O799" s="49">
        <v>644.69000000000005</v>
      </c>
      <c r="AE799" s="9"/>
      <c r="AF799" s="9"/>
      <c r="AG799" s="9"/>
      <c r="AI799" s="2" t="s">
        <v>49</v>
      </c>
      <c r="AL799" s="9"/>
      <c r="AN799" s="9"/>
    </row>
    <row r="800" spans="1:40" customFormat="1" ht="15" x14ac:dyDescent="0.25">
      <c r="A800" s="15"/>
      <c r="B800" s="18"/>
      <c r="C800" s="17" t="s">
        <v>50</v>
      </c>
      <c r="D800" s="144" t="s">
        <v>51</v>
      </c>
      <c r="E800" s="144"/>
      <c r="F800" s="144"/>
      <c r="G800" s="19"/>
      <c r="H800" s="20"/>
      <c r="I800" s="20"/>
      <c r="J800" s="20"/>
      <c r="K800" s="21">
        <v>7.91</v>
      </c>
      <c r="L800" s="22">
        <v>0.69</v>
      </c>
      <c r="M800" s="21">
        <v>0.55000000000000004</v>
      </c>
      <c r="N800" s="22">
        <v>13.24</v>
      </c>
      <c r="O800" s="49">
        <v>7.28</v>
      </c>
      <c r="AE800" s="9"/>
      <c r="AF800" s="9"/>
      <c r="AG800" s="9"/>
      <c r="AI800" s="2" t="s">
        <v>51</v>
      </c>
      <c r="AL800" s="9"/>
      <c r="AN800" s="9"/>
    </row>
    <row r="801" spans="1:40" customFormat="1" ht="15" x14ac:dyDescent="0.25">
      <c r="A801" s="15"/>
      <c r="B801" s="18"/>
      <c r="C801" s="17" t="s">
        <v>52</v>
      </c>
      <c r="D801" s="144" t="s">
        <v>53</v>
      </c>
      <c r="E801" s="144"/>
      <c r="F801" s="144"/>
      <c r="G801" s="19"/>
      <c r="H801" s="20"/>
      <c r="I801" s="20"/>
      <c r="J801" s="20"/>
      <c r="K801" s="21">
        <v>1.1200000000000001</v>
      </c>
      <c r="L801" s="22">
        <v>0.69</v>
      </c>
      <c r="M801" s="21">
        <v>0.08</v>
      </c>
      <c r="N801" s="22">
        <v>44.77</v>
      </c>
      <c r="O801" s="49">
        <v>3.58</v>
      </c>
      <c r="AE801" s="9"/>
      <c r="AF801" s="9"/>
      <c r="AG801" s="9"/>
      <c r="AI801" s="2" t="s">
        <v>53</v>
      </c>
      <c r="AL801" s="9"/>
      <c r="AN801" s="9"/>
    </row>
    <row r="802" spans="1:40" customFormat="1" ht="15" x14ac:dyDescent="0.25">
      <c r="A802" s="15"/>
      <c r="B802" s="18"/>
      <c r="C802" s="17" t="s">
        <v>54</v>
      </c>
      <c r="D802" s="144" t="s">
        <v>55</v>
      </c>
      <c r="E802" s="144"/>
      <c r="F802" s="144"/>
      <c r="G802" s="19"/>
      <c r="H802" s="20"/>
      <c r="I802" s="20"/>
      <c r="J802" s="20"/>
      <c r="K802" s="21">
        <v>5</v>
      </c>
      <c r="L802" s="34">
        <v>0</v>
      </c>
      <c r="M802" s="21">
        <v>0</v>
      </c>
      <c r="N802" s="22">
        <v>8.16</v>
      </c>
      <c r="O802" s="28"/>
      <c r="AE802" s="9"/>
      <c r="AF802" s="9"/>
      <c r="AG802" s="9"/>
      <c r="AI802" s="2" t="s">
        <v>55</v>
      </c>
      <c r="AL802" s="9"/>
      <c r="AN802" s="9"/>
    </row>
    <row r="803" spans="1:40" customFormat="1" ht="15" x14ac:dyDescent="0.25">
      <c r="A803" s="25"/>
      <c r="B803" s="18"/>
      <c r="C803" s="17"/>
      <c r="D803" s="144" t="s">
        <v>56</v>
      </c>
      <c r="E803" s="144"/>
      <c r="F803" s="144"/>
      <c r="G803" s="19" t="s">
        <v>57</v>
      </c>
      <c r="H803" s="22">
        <v>22.74</v>
      </c>
      <c r="I803" s="22">
        <v>0.69</v>
      </c>
      <c r="J803" s="45">
        <v>1.5690599999999999</v>
      </c>
      <c r="K803" s="27"/>
      <c r="L803" s="20"/>
      <c r="M803" s="27"/>
      <c r="N803" s="20"/>
      <c r="O803" s="28"/>
      <c r="AE803" s="9"/>
      <c r="AF803" s="9"/>
      <c r="AG803" s="9"/>
      <c r="AJ803" s="2" t="s">
        <v>56</v>
      </c>
      <c r="AL803" s="9"/>
      <c r="AN803" s="9"/>
    </row>
    <row r="804" spans="1:40" customFormat="1" ht="15" x14ac:dyDescent="0.25">
      <c r="A804" s="25"/>
      <c r="B804" s="18"/>
      <c r="C804" s="17"/>
      <c r="D804" s="144" t="s">
        <v>58</v>
      </c>
      <c r="E804" s="144"/>
      <c r="F804" s="144"/>
      <c r="G804" s="19" t="s">
        <v>57</v>
      </c>
      <c r="H804" s="22">
        <v>0.09</v>
      </c>
      <c r="I804" s="22">
        <v>0.69</v>
      </c>
      <c r="J804" s="45">
        <v>6.2100000000000002E-3</v>
      </c>
      <c r="K804" s="27"/>
      <c r="L804" s="20"/>
      <c r="M804" s="27"/>
      <c r="N804" s="20"/>
      <c r="O804" s="28"/>
      <c r="AE804" s="9"/>
      <c r="AF804" s="9"/>
      <c r="AG804" s="9"/>
      <c r="AJ804" s="2" t="s">
        <v>58</v>
      </c>
      <c r="AL804" s="9"/>
      <c r="AN804" s="9"/>
    </row>
    <row r="805" spans="1:40" customFormat="1" ht="15" x14ac:dyDescent="0.25">
      <c r="A805" s="29"/>
      <c r="B805" s="19"/>
      <c r="C805" s="17"/>
      <c r="D805" s="152" t="s">
        <v>59</v>
      </c>
      <c r="E805" s="152"/>
      <c r="F805" s="152"/>
      <c r="G805" s="30"/>
      <c r="H805" s="31"/>
      <c r="I805" s="31"/>
      <c r="J805" s="31"/>
      <c r="K805" s="47">
        <v>221.66</v>
      </c>
      <c r="L805" s="31"/>
      <c r="M805" s="47">
        <v>14.95</v>
      </c>
      <c r="N805" s="31"/>
      <c r="O805" s="55">
        <v>651.97</v>
      </c>
      <c r="AE805" s="9"/>
      <c r="AF805" s="9"/>
      <c r="AG805" s="9"/>
      <c r="AK805" s="2" t="s">
        <v>59</v>
      </c>
      <c r="AL805" s="9"/>
      <c r="AN805" s="9"/>
    </row>
    <row r="806" spans="1:40" customFormat="1" ht="15" x14ac:dyDescent="0.25">
      <c r="A806" s="25"/>
      <c r="B806" s="18"/>
      <c r="C806" s="17"/>
      <c r="D806" s="144" t="s">
        <v>60</v>
      </c>
      <c r="E806" s="144"/>
      <c r="F806" s="144"/>
      <c r="G806" s="19"/>
      <c r="H806" s="20"/>
      <c r="I806" s="20"/>
      <c r="J806" s="20"/>
      <c r="K806" s="27"/>
      <c r="L806" s="20"/>
      <c r="M806" s="21">
        <v>14.48</v>
      </c>
      <c r="N806" s="20"/>
      <c r="O806" s="49">
        <v>648.27</v>
      </c>
      <c r="AE806" s="9"/>
      <c r="AF806" s="9"/>
      <c r="AG806" s="9"/>
      <c r="AJ806" s="2" t="s">
        <v>60</v>
      </c>
      <c r="AL806" s="9"/>
      <c r="AN806" s="9"/>
    </row>
    <row r="807" spans="1:40" customFormat="1" ht="34.5" x14ac:dyDescent="0.25">
      <c r="A807" s="25"/>
      <c r="B807" s="18"/>
      <c r="C807" s="17" t="s">
        <v>666</v>
      </c>
      <c r="D807" s="144" t="s">
        <v>667</v>
      </c>
      <c r="E807" s="144"/>
      <c r="F807" s="144"/>
      <c r="G807" s="19" t="s">
        <v>63</v>
      </c>
      <c r="H807" s="34">
        <v>117</v>
      </c>
      <c r="I807" s="20"/>
      <c r="J807" s="34">
        <v>117</v>
      </c>
      <c r="K807" s="27"/>
      <c r="L807" s="20"/>
      <c r="M807" s="21">
        <v>16.940000000000001</v>
      </c>
      <c r="N807" s="20"/>
      <c r="O807" s="49">
        <v>758.48</v>
      </c>
      <c r="AE807" s="9"/>
      <c r="AF807" s="9"/>
      <c r="AG807" s="9"/>
      <c r="AJ807" s="2" t="s">
        <v>667</v>
      </c>
      <c r="AL807" s="9"/>
      <c r="AN807" s="9"/>
    </row>
    <row r="808" spans="1:40" customFormat="1" ht="56.25" x14ac:dyDescent="0.25">
      <c r="A808" s="25"/>
      <c r="B808" s="18"/>
      <c r="C808" s="17" t="s">
        <v>668</v>
      </c>
      <c r="D808" s="144" t="s">
        <v>669</v>
      </c>
      <c r="E808" s="144"/>
      <c r="F808" s="144"/>
      <c r="G808" s="19" t="s">
        <v>63</v>
      </c>
      <c r="H808" s="34">
        <v>74</v>
      </c>
      <c r="I808" s="22">
        <v>0.85</v>
      </c>
      <c r="J808" s="35">
        <v>62.9</v>
      </c>
      <c r="K808" s="27"/>
      <c r="L808" s="20"/>
      <c r="M808" s="21">
        <v>9.11</v>
      </c>
      <c r="N808" s="20"/>
      <c r="O808" s="49">
        <v>407.76</v>
      </c>
      <c r="AE808" s="9"/>
      <c r="AF808" s="9"/>
      <c r="AG808" s="9"/>
      <c r="AJ808" s="2" t="s">
        <v>669</v>
      </c>
      <c r="AL808" s="9"/>
      <c r="AN808" s="9"/>
    </row>
    <row r="809" spans="1:40" customFormat="1" ht="15" x14ac:dyDescent="0.25">
      <c r="A809" s="15"/>
      <c r="B809" s="36"/>
      <c r="C809" s="37"/>
      <c r="D809" s="151" t="s">
        <v>66</v>
      </c>
      <c r="E809" s="151"/>
      <c r="F809" s="151"/>
      <c r="G809" s="11"/>
      <c r="H809" s="38"/>
      <c r="I809" s="38"/>
      <c r="J809" s="38"/>
      <c r="K809" s="39"/>
      <c r="L809" s="38"/>
      <c r="M809" s="42">
        <v>41</v>
      </c>
      <c r="N809" s="31"/>
      <c r="O809" s="41">
        <v>1818.21</v>
      </c>
      <c r="AE809" s="9"/>
      <c r="AF809" s="9"/>
      <c r="AG809" s="9"/>
      <c r="AL809" s="9" t="s">
        <v>66</v>
      </c>
      <c r="AN809" s="9"/>
    </row>
    <row r="810" spans="1:40" customFormat="1" ht="15" x14ac:dyDescent="0.25">
      <c r="A810" s="145" t="s">
        <v>686</v>
      </c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7"/>
      <c r="AE810" s="9"/>
      <c r="AF810" s="9" t="s">
        <v>686</v>
      </c>
      <c r="AG810" s="9"/>
      <c r="AL810" s="9"/>
      <c r="AN810" s="9"/>
    </row>
    <row r="811" spans="1:40" customFormat="1" ht="45.75" x14ac:dyDescent="0.25">
      <c r="A811" s="10" t="s">
        <v>687</v>
      </c>
      <c r="B811" s="11" t="s">
        <v>687</v>
      </c>
      <c r="C811" s="12" t="s">
        <v>662</v>
      </c>
      <c r="D811" s="148" t="s">
        <v>688</v>
      </c>
      <c r="E811" s="148"/>
      <c r="F811" s="148"/>
      <c r="G811" s="11" t="s">
        <v>664</v>
      </c>
      <c r="H811" s="11">
        <v>8.4000000000000005E-2</v>
      </c>
      <c r="I811" s="11" t="s">
        <v>24</v>
      </c>
      <c r="J811" s="11" t="s">
        <v>689</v>
      </c>
      <c r="K811" s="13"/>
      <c r="L811" s="11"/>
      <c r="M811" s="13"/>
      <c r="N811" s="11"/>
      <c r="O811" s="14"/>
      <c r="AE811" s="9"/>
      <c r="AF811" s="9"/>
      <c r="AG811" s="9" t="s">
        <v>688</v>
      </c>
      <c r="AL811" s="9"/>
      <c r="AN811" s="9"/>
    </row>
    <row r="812" spans="1:40" customFormat="1" ht="33.75" x14ac:dyDescent="0.25">
      <c r="A812" s="15"/>
      <c r="B812" s="16"/>
      <c r="C812" s="17" t="s">
        <v>567</v>
      </c>
      <c r="D812" s="149" t="s">
        <v>568</v>
      </c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50"/>
      <c r="AE812" s="9"/>
      <c r="AF812" s="9"/>
      <c r="AG812" s="9"/>
      <c r="AH812" s="2" t="s">
        <v>568</v>
      </c>
      <c r="AL812" s="9"/>
      <c r="AN812" s="9"/>
    </row>
    <row r="813" spans="1:40" customFormat="1" ht="57" x14ac:dyDescent="0.25">
      <c r="A813" s="15"/>
      <c r="B813" s="16"/>
      <c r="C813" s="17" t="s">
        <v>47</v>
      </c>
      <c r="D813" s="149" t="s">
        <v>48</v>
      </c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50"/>
      <c r="AE813" s="9"/>
      <c r="AF813" s="9"/>
      <c r="AG813" s="9"/>
      <c r="AH813" s="2" t="s">
        <v>48</v>
      </c>
      <c r="AL813" s="9"/>
      <c r="AN813" s="9"/>
    </row>
    <row r="814" spans="1:40" customFormat="1" ht="15" x14ac:dyDescent="0.25">
      <c r="A814" s="15"/>
      <c r="B814" s="18"/>
      <c r="C814" s="17" t="s">
        <v>24</v>
      </c>
      <c r="D814" s="144" t="s">
        <v>49</v>
      </c>
      <c r="E814" s="144"/>
      <c r="F814" s="144"/>
      <c r="G814" s="19"/>
      <c r="H814" s="20"/>
      <c r="I814" s="20"/>
      <c r="J814" s="20"/>
      <c r="K814" s="24">
        <v>1257.92</v>
      </c>
      <c r="L814" s="22">
        <v>0.92</v>
      </c>
      <c r="M814" s="21">
        <v>97.21</v>
      </c>
      <c r="N814" s="22">
        <v>44.77</v>
      </c>
      <c r="O814" s="23">
        <v>4352.09</v>
      </c>
      <c r="AE814" s="9"/>
      <c r="AF814" s="9"/>
      <c r="AG814" s="9"/>
      <c r="AI814" s="2" t="s">
        <v>49</v>
      </c>
      <c r="AL814" s="9"/>
      <c r="AN814" s="9"/>
    </row>
    <row r="815" spans="1:40" customFormat="1" ht="15" x14ac:dyDescent="0.25">
      <c r="A815" s="15"/>
      <c r="B815" s="18"/>
      <c r="C815" s="17" t="s">
        <v>50</v>
      </c>
      <c r="D815" s="144" t="s">
        <v>51</v>
      </c>
      <c r="E815" s="144"/>
      <c r="F815" s="144"/>
      <c r="G815" s="19"/>
      <c r="H815" s="20"/>
      <c r="I815" s="20"/>
      <c r="J815" s="20"/>
      <c r="K815" s="24">
        <v>2297.79</v>
      </c>
      <c r="L815" s="22">
        <v>0.92</v>
      </c>
      <c r="M815" s="21">
        <v>177.57</v>
      </c>
      <c r="N815" s="22">
        <v>13.24</v>
      </c>
      <c r="O815" s="23">
        <v>2351.0300000000002</v>
      </c>
      <c r="AE815" s="9"/>
      <c r="AF815" s="9"/>
      <c r="AG815" s="9"/>
      <c r="AI815" s="2" t="s">
        <v>51</v>
      </c>
      <c r="AL815" s="9"/>
      <c r="AN815" s="9"/>
    </row>
    <row r="816" spans="1:40" customFormat="1" ht="15" x14ac:dyDescent="0.25">
      <c r="A816" s="15"/>
      <c r="B816" s="18"/>
      <c r="C816" s="17" t="s">
        <v>52</v>
      </c>
      <c r="D816" s="144" t="s">
        <v>53</v>
      </c>
      <c r="E816" s="144"/>
      <c r="F816" s="144"/>
      <c r="G816" s="19"/>
      <c r="H816" s="20"/>
      <c r="I816" s="20"/>
      <c r="J816" s="20"/>
      <c r="K816" s="21">
        <v>286.33999999999997</v>
      </c>
      <c r="L816" s="22">
        <v>0.92</v>
      </c>
      <c r="M816" s="21">
        <v>22.13</v>
      </c>
      <c r="N816" s="22">
        <v>44.77</v>
      </c>
      <c r="O816" s="49">
        <v>990.76</v>
      </c>
      <c r="AE816" s="9"/>
      <c r="AF816" s="9"/>
      <c r="AG816" s="9"/>
      <c r="AI816" s="2" t="s">
        <v>53</v>
      </c>
      <c r="AL816" s="9"/>
      <c r="AN816" s="9"/>
    </row>
    <row r="817" spans="1:40" customFormat="1" ht="15" x14ac:dyDescent="0.25">
      <c r="A817" s="15"/>
      <c r="B817" s="18"/>
      <c r="C817" s="17" t="s">
        <v>54</v>
      </c>
      <c r="D817" s="144" t="s">
        <v>55</v>
      </c>
      <c r="E817" s="144"/>
      <c r="F817" s="144"/>
      <c r="G817" s="19"/>
      <c r="H817" s="20"/>
      <c r="I817" s="20"/>
      <c r="J817" s="20"/>
      <c r="K817" s="24">
        <v>3018.09</v>
      </c>
      <c r="L817" s="34">
        <v>0</v>
      </c>
      <c r="M817" s="21">
        <v>0</v>
      </c>
      <c r="N817" s="22">
        <v>8.16</v>
      </c>
      <c r="O817" s="28"/>
      <c r="AE817" s="9"/>
      <c r="AF817" s="9"/>
      <c r="AG817" s="9"/>
      <c r="AI817" s="2" t="s">
        <v>55</v>
      </c>
      <c r="AL817" s="9"/>
      <c r="AN817" s="9"/>
    </row>
    <row r="818" spans="1:40" customFormat="1" ht="15" x14ac:dyDescent="0.25">
      <c r="A818" s="25"/>
      <c r="B818" s="18"/>
      <c r="C818" s="17"/>
      <c r="D818" s="144" t="s">
        <v>56</v>
      </c>
      <c r="E818" s="144"/>
      <c r="F818" s="144"/>
      <c r="G818" s="19" t="s">
        <v>57</v>
      </c>
      <c r="H818" s="22">
        <v>138.69</v>
      </c>
      <c r="I818" s="22">
        <v>0.92</v>
      </c>
      <c r="J818" s="26">
        <v>10.7179632</v>
      </c>
      <c r="K818" s="27"/>
      <c r="L818" s="20"/>
      <c r="M818" s="27"/>
      <c r="N818" s="20"/>
      <c r="O818" s="28"/>
      <c r="AE818" s="9"/>
      <c r="AF818" s="9"/>
      <c r="AG818" s="9"/>
      <c r="AJ818" s="2" t="s">
        <v>56</v>
      </c>
      <c r="AL818" s="9"/>
      <c r="AN818" s="9"/>
    </row>
    <row r="819" spans="1:40" customFormat="1" ht="15" x14ac:dyDescent="0.25">
      <c r="A819" s="25"/>
      <c r="B819" s="18"/>
      <c r="C819" s="17"/>
      <c r="D819" s="144" t="s">
        <v>58</v>
      </c>
      <c r="E819" s="144"/>
      <c r="F819" s="144"/>
      <c r="G819" s="19" t="s">
        <v>57</v>
      </c>
      <c r="H819" s="22">
        <v>21.87</v>
      </c>
      <c r="I819" s="22">
        <v>0.92</v>
      </c>
      <c r="J819" s="26">
        <v>1.6901136000000001</v>
      </c>
      <c r="K819" s="27"/>
      <c r="L819" s="20"/>
      <c r="M819" s="27"/>
      <c r="N819" s="20"/>
      <c r="O819" s="28"/>
      <c r="AE819" s="9"/>
      <c r="AF819" s="9"/>
      <c r="AG819" s="9"/>
      <c r="AJ819" s="2" t="s">
        <v>58</v>
      </c>
      <c r="AL819" s="9"/>
      <c r="AN819" s="9"/>
    </row>
    <row r="820" spans="1:40" customFormat="1" ht="15" x14ac:dyDescent="0.25">
      <c r="A820" s="29"/>
      <c r="B820" s="19"/>
      <c r="C820" s="17"/>
      <c r="D820" s="152" t="s">
        <v>59</v>
      </c>
      <c r="E820" s="152"/>
      <c r="F820" s="152"/>
      <c r="G820" s="30"/>
      <c r="H820" s="31"/>
      <c r="I820" s="31"/>
      <c r="J820" s="31"/>
      <c r="K820" s="32">
        <v>6573.8</v>
      </c>
      <c r="L820" s="31"/>
      <c r="M820" s="47">
        <v>274.77999999999997</v>
      </c>
      <c r="N820" s="31"/>
      <c r="O820" s="33">
        <v>6703.12</v>
      </c>
      <c r="AE820" s="9"/>
      <c r="AF820" s="9"/>
      <c r="AG820" s="9"/>
      <c r="AK820" s="2" t="s">
        <v>59</v>
      </c>
      <c r="AL820" s="9"/>
      <c r="AN820" s="9"/>
    </row>
    <row r="821" spans="1:40" customFormat="1" ht="15" x14ac:dyDescent="0.25">
      <c r="A821" s="25"/>
      <c r="B821" s="18"/>
      <c r="C821" s="17"/>
      <c r="D821" s="144" t="s">
        <v>60</v>
      </c>
      <c r="E821" s="144"/>
      <c r="F821" s="144"/>
      <c r="G821" s="19"/>
      <c r="H821" s="20"/>
      <c r="I821" s="20"/>
      <c r="J821" s="20"/>
      <c r="K821" s="27"/>
      <c r="L821" s="20"/>
      <c r="M821" s="21">
        <v>119.34</v>
      </c>
      <c r="N821" s="20"/>
      <c r="O821" s="23">
        <v>5342.85</v>
      </c>
      <c r="AE821" s="9"/>
      <c r="AF821" s="9"/>
      <c r="AG821" s="9"/>
      <c r="AJ821" s="2" t="s">
        <v>60</v>
      </c>
      <c r="AL821" s="9"/>
      <c r="AN821" s="9"/>
    </row>
    <row r="822" spans="1:40" customFormat="1" ht="34.5" x14ac:dyDescent="0.25">
      <c r="A822" s="25"/>
      <c r="B822" s="18"/>
      <c r="C822" s="17" t="s">
        <v>666</v>
      </c>
      <c r="D822" s="144" t="s">
        <v>667</v>
      </c>
      <c r="E822" s="144"/>
      <c r="F822" s="144"/>
      <c r="G822" s="19" t="s">
        <v>63</v>
      </c>
      <c r="H822" s="34">
        <v>117</v>
      </c>
      <c r="I822" s="20"/>
      <c r="J822" s="34">
        <v>117</v>
      </c>
      <c r="K822" s="27"/>
      <c r="L822" s="20"/>
      <c r="M822" s="21">
        <v>139.63</v>
      </c>
      <c r="N822" s="20"/>
      <c r="O822" s="23">
        <v>6251.13</v>
      </c>
      <c r="AE822" s="9"/>
      <c r="AF822" s="9"/>
      <c r="AG822" s="9"/>
      <c r="AJ822" s="2" t="s">
        <v>667</v>
      </c>
      <c r="AL822" s="9"/>
      <c r="AN822" s="9"/>
    </row>
    <row r="823" spans="1:40" customFormat="1" ht="56.25" x14ac:dyDescent="0.25">
      <c r="A823" s="25"/>
      <c r="B823" s="18"/>
      <c r="C823" s="17" t="s">
        <v>668</v>
      </c>
      <c r="D823" s="144" t="s">
        <v>669</v>
      </c>
      <c r="E823" s="144"/>
      <c r="F823" s="144"/>
      <c r="G823" s="19" t="s">
        <v>63</v>
      </c>
      <c r="H823" s="34">
        <v>74</v>
      </c>
      <c r="I823" s="22">
        <v>0.85</v>
      </c>
      <c r="J823" s="35">
        <v>62.9</v>
      </c>
      <c r="K823" s="27"/>
      <c r="L823" s="20"/>
      <c r="M823" s="21">
        <v>75.06</v>
      </c>
      <c r="N823" s="20"/>
      <c r="O823" s="23">
        <v>3360.65</v>
      </c>
      <c r="AE823" s="9"/>
      <c r="AF823" s="9"/>
      <c r="AG823" s="9"/>
      <c r="AJ823" s="2" t="s">
        <v>669</v>
      </c>
      <c r="AL823" s="9"/>
      <c r="AN823" s="9"/>
    </row>
    <row r="824" spans="1:40" customFormat="1" ht="15" x14ac:dyDescent="0.25">
      <c r="A824" s="15"/>
      <c r="B824" s="36"/>
      <c r="C824" s="37"/>
      <c r="D824" s="151" t="s">
        <v>66</v>
      </c>
      <c r="E824" s="151"/>
      <c r="F824" s="151"/>
      <c r="G824" s="11"/>
      <c r="H824" s="38"/>
      <c r="I824" s="38"/>
      <c r="J824" s="38"/>
      <c r="K824" s="39"/>
      <c r="L824" s="38"/>
      <c r="M824" s="42">
        <v>489.47</v>
      </c>
      <c r="N824" s="31"/>
      <c r="O824" s="41">
        <v>16314.9</v>
      </c>
      <c r="AE824" s="9"/>
      <c r="AF824" s="9"/>
      <c r="AG824" s="9"/>
      <c r="AL824" s="9" t="s">
        <v>66</v>
      </c>
      <c r="AN824" s="9"/>
    </row>
    <row r="825" spans="1:40" customFormat="1" ht="34.5" x14ac:dyDescent="0.25">
      <c r="A825" s="10" t="s">
        <v>690</v>
      </c>
      <c r="B825" s="11" t="s">
        <v>690</v>
      </c>
      <c r="C825" s="12" t="s">
        <v>691</v>
      </c>
      <c r="D825" s="148" t="s">
        <v>692</v>
      </c>
      <c r="E825" s="148"/>
      <c r="F825" s="148"/>
      <c r="G825" s="11" t="s">
        <v>325</v>
      </c>
      <c r="H825" s="11">
        <v>2</v>
      </c>
      <c r="I825" s="11" t="s">
        <v>24</v>
      </c>
      <c r="J825" s="11" t="s">
        <v>50</v>
      </c>
      <c r="K825" s="13" t="s">
        <v>693</v>
      </c>
      <c r="L825" s="11"/>
      <c r="M825" s="13" t="s">
        <v>694</v>
      </c>
      <c r="N825" s="11" t="s">
        <v>73</v>
      </c>
      <c r="O825" s="14" t="s">
        <v>695</v>
      </c>
      <c r="AE825" s="9"/>
      <c r="AF825" s="9"/>
      <c r="AG825" s="9" t="s">
        <v>692</v>
      </c>
      <c r="AL825" s="9"/>
      <c r="AN825" s="9"/>
    </row>
    <row r="826" spans="1:40" customFormat="1" ht="15" x14ac:dyDescent="0.25">
      <c r="A826" s="15"/>
      <c r="B826" s="36"/>
      <c r="C826" s="37"/>
      <c r="D826" s="151" t="s">
        <v>66</v>
      </c>
      <c r="E826" s="151"/>
      <c r="F826" s="151"/>
      <c r="G826" s="11"/>
      <c r="H826" s="38"/>
      <c r="I826" s="38"/>
      <c r="J826" s="38"/>
      <c r="K826" s="39"/>
      <c r="L826" s="38"/>
      <c r="M826" s="42">
        <v>351.14</v>
      </c>
      <c r="N826" s="31"/>
      <c r="O826" s="41">
        <v>2865.3</v>
      </c>
      <c r="AE826" s="9"/>
      <c r="AF826" s="9"/>
      <c r="AG826" s="9"/>
      <c r="AL826" s="9" t="s">
        <v>66</v>
      </c>
      <c r="AN826" s="9"/>
    </row>
    <row r="827" spans="1:40" customFormat="1" ht="34.5" x14ac:dyDescent="0.25">
      <c r="A827" s="10" t="s">
        <v>696</v>
      </c>
      <c r="B827" s="11" t="s">
        <v>696</v>
      </c>
      <c r="C827" s="12" t="s">
        <v>697</v>
      </c>
      <c r="D827" s="148" t="s">
        <v>698</v>
      </c>
      <c r="E827" s="148"/>
      <c r="F827" s="148"/>
      <c r="G827" s="11" t="s">
        <v>325</v>
      </c>
      <c r="H827" s="11">
        <v>1</v>
      </c>
      <c r="I827" s="11" t="s">
        <v>24</v>
      </c>
      <c r="J827" s="11" t="s">
        <v>24</v>
      </c>
      <c r="K827" s="13" t="s">
        <v>699</v>
      </c>
      <c r="L827" s="11"/>
      <c r="M827" s="13" t="s">
        <v>699</v>
      </c>
      <c r="N827" s="11" t="s">
        <v>73</v>
      </c>
      <c r="O827" s="14" t="s">
        <v>700</v>
      </c>
      <c r="AE827" s="9"/>
      <c r="AF827" s="9"/>
      <c r="AG827" s="9" t="s">
        <v>698</v>
      </c>
      <c r="AL827" s="9"/>
      <c r="AN827" s="9"/>
    </row>
    <row r="828" spans="1:40" customFormat="1" ht="15" x14ac:dyDescent="0.25">
      <c r="A828" s="15"/>
      <c r="B828" s="36"/>
      <c r="C828" s="37"/>
      <c r="D828" s="151" t="s">
        <v>66</v>
      </c>
      <c r="E828" s="151"/>
      <c r="F828" s="151"/>
      <c r="G828" s="11"/>
      <c r="H828" s="38"/>
      <c r="I828" s="38"/>
      <c r="J828" s="38"/>
      <c r="K828" s="39"/>
      <c r="L828" s="38"/>
      <c r="M828" s="42">
        <v>215.48</v>
      </c>
      <c r="N828" s="31"/>
      <c r="O828" s="41">
        <v>1758.32</v>
      </c>
      <c r="AE828" s="9"/>
      <c r="AF828" s="9"/>
      <c r="AG828" s="9"/>
      <c r="AL828" s="9" t="s">
        <v>66</v>
      </c>
      <c r="AN828" s="9"/>
    </row>
    <row r="829" spans="1:40" customFormat="1" ht="57" x14ac:dyDescent="0.25">
      <c r="A829" s="10" t="s">
        <v>701</v>
      </c>
      <c r="B829" s="11" t="s">
        <v>701</v>
      </c>
      <c r="C829" s="12" t="s">
        <v>702</v>
      </c>
      <c r="D829" s="148" t="s">
        <v>703</v>
      </c>
      <c r="E829" s="148"/>
      <c r="F829" s="148"/>
      <c r="G829" s="11" t="s">
        <v>325</v>
      </c>
      <c r="H829" s="11">
        <v>2</v>
      </c>
      <c r="I829" s="11" t="s">
        <v>24</v>
      </c>
      <c r="J829" s="11" t="s">
        <v>50</v>
      </c>
      <c r="K829" s="13" t="s">
        <v>704</v>
      </c>
      <c r="L829" s="11"/>
      <c r="M829" s="13" t="s">
        <v>705</v>
      </c>
      <c r="N829" s="11" t="s">
        <v>73</v>
      </c>
      <c r="O829" s="14" t="s">
        <v>706</v>
      </c>
      <c r="AE829" s="9"/>
      <c r="AF829" s="9"/>
      <c r="AG829" s="9" t="s">
        <v>703</v>
      </c>
      <c r="AL829" s="9"/>
      <c r="AN829" s="9"/>
    </row>
    <row r="830" spans="1:40" customFormat="1" ht="15" x14ac:dyDescent="0.25">
      <c r="A830" s="15"/>
      <c r="B830" s="36"/>
      <c r="C830" s="37"/>
      <c r="D830" s="151" t="s">
        <v>66</v>
      </c>
      <c r="E830" s="151"/>
      <c r="F830" s="151"/>
      <c r="G830" s="11"/>
      <c r="H830" s="38"/>
      <c r="I830" s="38"/>
      <c r="J830" s="38"/>
      <c r="K830" s="39"/>
      <c r="L830" s="38"/>
      <c r="M830" s="42">
        <v>469.74</v>
      </c>
      <c r="N830" s="31"/>
      <c r="O830" s="41">
        <v>3833.08</v>
      </c>
      <c r="AE830" s="9"/>
      <c r="AF830" s="9"/>
      <c r="AG830" s="9"/>
      <c r="AL830" s="9" t="s">
        <v>66</v>
      </c>
      <c r="AN830" s="9"/>
    </row>
    <row r="831" spans="1:40" customFormat="1" ht="45.75" x14ac:dyDescent="0.25">
      <c r="A831" s="10" t="s">
        <v>707</v>
      </c>
      <c r="B831" s="11" t="s">
        <v>707</v>
      </c>
      <c r="C831" s="12" t="s">
        <v>708</v>
      </c>
      <c r="D831" s="148" t="s">
        <v>709</v>
      </c>
      <c r="E831" s="148"/>
      <c r="F831" s="148"/>
      <c r="G831" s="11" t="s">
        <v>325</v>
      </c>
      <c r="H831" s="11">
        <v>1</v>
      </c>
      <c r="I831" s="11" t="s">
        <v>24</v>
      </c>
      <c r="J831" s="11" t="s">
        <v>24</v>
      </c>
      <c r="K831" s="13" t="s">
        <v>710</v>
      </c>
      <c r="L831" s="11"/>
      <c r="M831" s="13" t="s">
        <v>710</v>
      </c>
      <c r="N831" s="11" t="s">
        <v>73</v>
      </c>
      <c r="O831" s="14" t="s">
        <v>711</v>
      </c>
      <c r="AE831" s="9"/>
      <c r="AF831" s="9"/>
      <c r="AG831" s="9" t="s">
        <v>709</v>
      </c>
      <c r="AL831" s="9"/>
      <c r="AN831" s="9"/>
    </row>
    <row r="832" spans="1:40" customFormat="1" ht="15" x14ac:dyDescent="0.25">
      <c r="A832" s="15"/>
      <c r="B832" s="36"/>
      <c r="C832" s="37"/>
      <c r="D832" s="151" t="s">
        <v>66</v>
      </c>
      <c r="E832" s="151"/>
      <c r="F832" s="151"/>
      <c r="G832" s="11"/>
      <c r="H832" s="38"/>
      <c r="I832" s="38"/>
      <c r="J832" s="38"/>
      <c r="K832" s="39"/>
      <c r="L832" s="38"/>
      <c r="M832" s="42">
        <v>78.56</v>
      </c>
      <c r="N832" s="31"/>
      <c r="O832" s="43">
        <v>641.04999999999995</v>
      </c>
      <c r="AE832" s="9"/>
      <c r="AF832" s="9"/>
      <c r="AG832" s="9"/>
      <c r="AL832" s="9" t="s">
        <v>66</v>
      </c>
      <c r="AN832" s="9"/>
    </row>
    <row r="833" spans="1:40" customFormat="1" ht="34.5" x14ac:dyDescent="0.25">
      <c r="A833" s="10" t="s">
        <v>712</v>
      </c>
      <c r="B833" s="11" t="s">
        <v>712</v>
      </c>
      <c r="C833" s="12" t="s">
        <v>713</v>
      </c>
      <c r="D833" s="148" t="s">
        <v>714</v>
      </c>
      <c r="E833" s="148"/>
      <c r="F833" s="148"/>
      <c r="G833" s="11" t="s">
        <v>325</v>
      </c>
      <c r="H833" s="11">
        <v>1</v>
      </c>
      <c r="I833" s="11" t="s">
        <v>24</v>
      </c>
      <c r="J833" s="11" t="s">
        <v>24</v>
      </c>
      <c r="K833" s="13" t="s">
        <v>715</v>
      </c>
      <c r="L833" s="11"/>
      <c r="M833" s="13" t="s">
        <v>715</v>
      </c>
      <c r="N833" s="11" t="s">
        <v>73</v>
      </c>
      <c r="O833" s="14" t="s">
        <v>716</v>
      </c>
      <c r="AE833" s="9"/>
      <c r="AF833" s="9"/>
      <c r="AG833" s="9" t="s">
        <v>714</v>
      </c>
      <c r="AL833" s="9"/>
      <c r="AN833" s="9"/>
    </row>
    <row r="834" spans="1:40" customFormat="1" ht="15" x14ac:dyDescent="0.25">
      <c r="A834" s="15"/>
      <c r="B834" s="36"/>
      <c r="C834" s="37"/>
      <c r="D834" s="151" t="s">
        <v>66</v>
      </c>
      <c r="E834" s="151"/>
      <c r="F834" s="151"/>
      <c r="G834" s="11"/>
      <c r="H834" s="38"/>
      <c r="I834" s="38"/>
      <c r="J834" s="38"/>
      <c r="K834" s="39"/>
      <c r="L834" s="38"/>
      <c r="M834" s="42">
        <v>31.43</v>
      </c>
      <c r="N834" s="31"/>
      <c r="O834" s="43">
        <v>256.47000000000003</v>
      </c>
      <c r="AE834" s="9"/>
      <c r="AF834" s="9"/>
      <c r="AG834" s="9"/>
      <c r="AL834" s="9" t="s">
        <v>66</v>
      </c>
      <c r="AN834" s="9"/>
    </row>
    <row r="835" spans="1:40" customFormat="1" ht="34.5" x14ac:dyDescent="0.25">
      <c r="A835" s="10" t="s">
        <v>717</v>
      </c>
      <c r="B835" s="11" t="s">
        <v>717</v>
      </c>
      <c r="C835" s="12" t="s">
        <v>713</v>
      </c>
      <c r="D835" s="148" t="s">
        <v>718</v>
      </c>
      <c r="E835" s="148"/>
      <c r="F835" s="148"/>
      <c r="G835" s="11" t="s">
        <v>325</v>
      </c>
      <c r="H835" s="11">
        <v>4</v>
      </c>
      <c r="I835" s="11" t="s">
        <v>24</v>
      </c>
      <c r="J835" s="11" t="s">
        <v>54</v>
      </c>
      <c r="K835" s="13" t="s">
        <v>715</v>
      </c>
      <c r="L835" s="11"/>
      <c r="M835" s="13" t="s">
        <v>719</v>
      </c>
      <c r="N835" s="11" t="s">
        <v>73</v>
      </c>
      <c r="O835" s="14" t="s">
        <v>720</v>
      </c>
      <c r="AE835" s="9"/>
      <c r="AF835" s="9"/>
      <c r="AG835" s="9" t="s">
        <v>718</v>
      </c>
      <c r="AL835" s="9"/>
      <c r="AN835" s="9"/>
    </row>
    <row r="836" spans="1:40" customFormat="1" ht="15" x14ac:dyDescent="0.25">
      <c r="A836" s="15"/>
      <c r="B836" s="36"/>
      <c r="C836" s="37"/>
      <c r="D836" s="151" t="s">
        <v>66</v>
      </c>
      <c r="E836" s="151"/>
      <c r="F836" s="151"/>
      <c r="G836" s="11"/>
      <c r="H836" s="38"/>
      <c r="I836" s="38"/>
      <c r="J836" s="38"/>
      <c r="K836" s="39"/>
      <c r="L836" s="38"/>
      <c r="M836" s="42">
        <v>125.72</v>
      </c>
      <c r="N836" s="31"/>
      <c r="O836" s="41">
        <v>1025.8800000000001</v>
      </c>
      <c r="AE836" s="9"/>
      <c r="AF836" s="9"/>
      <c r="AG836" s="9"/>
      <c r="AL836" s="9" t="s">
        <v>66</v>
      </c>
      <c r="AN836" s="9"/>
    </row>
    <row r="837" spans="1:40" customFormat="1" ht="45.75" x14ac:dyDescent="0.25">
      <c r="A837" s="10" t="s">
        <v>721</v>
      </c>
      <c r="B837" s="11" t="s">
        <v>721</v>
      </c>
      <c r="C837" s="12" t="s">
        <v>671</v>
      </c>
      <c r="D837" s="148" t="s">
        <v>722</v>
      </c>
      <c r="E837" s="148"/>
      <c r="F837" s="148"/>
      <c r="G837" s="11" t="s">
        <v>664</v>
      </c>
      <c r="H837" s="11">
        <v>5.3999999999999999E-2</v>
      </c>
      <c r="I837" s="11" t="s">
        <v>24</v>
      </c>
      <c r="J837" s="11" t="s">
        <v>673</v>
      </c>
      <c r="K837" s="13"/>
      <c r="L837" s="11"/>
      <c r="M837" s="13"/>
      <c r="N837" s="11"/>
      <c r="O837" s="14"/>
      <c r="AE837" s="9"/>
      <c r="AF837" s="9"/>
      <c r="AG837" s="9" t="s">
        <v>722</v>
      </c>
      <c r="AL837" s="9"/>
      <c r="AN837" s="9"/>
    </row>
    <row r="838" spans="1:40" customFormat="1" ht="33.75" x14ac:dyDescent="0.25">
      <c r="A838" s="15"/>
      <c r="B838" s="16"/>
      <c r="C838" s="17" t="s">
        <v>567</v>
      </c>
      <c r="D838" s="149" t="s">
        <v>568</v>
      </c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50"/>
      <c r="AE838" s="9"/>
      <c r="AF838" s="9"/>
      <c r="AG838" s="9"/>
      <c r="AH838" s="2" t="s">
        <v>568</v>
      </c>
      <c r="AL838" s="9"/>
      <c r="AN838" s="9"/>
    </row>
    <row r="839" spans="1:40" customFormat="1" ht="33.75" x14ac:dyDescent="0.25">
      <c r="A839" s="15"/>
      <c r="B839" s="16"/>
      <c r="C839" s="17" t="s">
        <v>113</v>
      </c>
      <c r="D839" s="149" t="s">
        <v>114</v>
      </c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50"/>
      <c r="AE839" s="9"/>
      <c r="AF839" s="9"/>
      <c r="AG839" s="9"/>
      <c r="AH839" s="2" t="s">
        <v>114</v>
      </c>
      <c r="AL839" s="9"/>
      <c r="AN839" s="9"/>
    </row>
    <row r="840" spans="1:40" customFormat="1" ht="57" x14ac:dyDescent="0.25">
      <c r="A840" s="15"/>
      <c r="B840" s="16"/>
      <c r="C840" s="17" t="s">
        <v>47</v>
      </c>
      <c r="D840" s="149" t="s">
        <v>48</v>
      </c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50"/>
      <c r="AE840" s="9"/>
      <c r="AF840" s="9"/>
      <c r="AG840" s="9"/>
      <c r="AH840" s="2" t="s">
        <v>48</v>
      </c>
      <c r="AL840" s="9"/>
      <c r="AN840" s="9"/>
    </row>
    <row r="841" spans="1:40" customFormat="1" ht="15" x14ac:dyDescent="0.25">
      <c r="A841" s="15"/>
      <c r="B841" s="18"/>
      <c r="C841" s="17" t="s">
        <v>24</v>
      </c>
      <c r="D841" s="144" t="s">
        <v>49</v>
      </c>
      <c r="E841" s="144"/>
      <c r="F841" s="144"/>
      <c r="G841" s="19"/>
      <c r="H841" s="20"/>
      <c r="I841" s="20"/>
      <c r="J841" s="20"/>
      <c r="K841" s="21">
        <v>875.71</v>
      </c>
      <c r="L841" s="50">
        <v>1.0580000000000001</v>
      </c>
      <c r="M841" s="21">
        <v>50.03</v>
      </c>
      <c r="N841" s="22">
        <v>44.77</v>
      </c>
      <c r="O841" s="23">
        <v>2239.84</v>
      </c>
      <c r="AE841" s="9"/>
      <c r="AF841" s="9"/>
      <c r="AG841" s="9"/>
      <c r="AI841" s="2" t="s">
        <v>49</v>
      </c>
      <c r="AL841" s="9"/>
      <c r="AN841" s="9"/>
    </row>
    <row r="842" spans="1:40" customFormat="1" ht="15" x14ac:dyDescent="0.25">
      <c r="A842" s="15"/>
      <c r="B842" s="18"/>
      <c r="C842" s="17" t="s">
        <v>50</v>
      </c>
      <c r="D842" s="144" t="s">
        <v>51</v>
      </c>
      <c r="E842" s="144"/>
      <c r="F842" s="144"/>
      <c r="G842" s="19"/>
      <c r="H842" s="20"/>
      <c r="I842" s="20"/>
      <c r="J842" s="20"/>
      <c r="K842" s="24">
        <v>1531.19</v>
      </c>
      <c r="L842" s="22">
        <v>1.1499999999999999</v>
      </c>
      <c r="M842" s="21">
        <v>95.09</v>
      </c>
      <c r="N842" s="22">
        <v>13.24</v>
      </c>
      <c r="O842" s="23">
        <v>1258.99</v>
      </c>
      <c r="AE842" s="9"/>
      <c r="AF842" s="9"/>
      <c r="AG842" s="9"/>
      <c r="AI842" s="2" t="s">
        <v>51</v>
      </c>
      <c r="AL842" s="9"/>
      <c r="AN842" s="9"/>
    </row>
    <row r="843" spans="1:40" customFormat="1" ht="15" x14ac:dyDescent="0.25">
      <c r="A843" s="15"/>
      <c r="B843" s="18"/>
      <c r="C843" s="17" t="s">
        <v>52</v>
      </c>
      <c r="D843" s="144" t="s">
        <v>53</v>
      </c>
      <c r="E843" s="144"/>
      <c r="F843" s="144"/>
      <c r="G843" s="19"/>
      <c r="H843" s="20"/>
      <c r="I843" s="20"/>
      <c r="J843" s="20"/>
      <c r="K843" s="21">
        <v>202.72</v>
      </c>
      <c r="L843" s="22">
        <v>1.1499999999999999</v>
      </c>
      <c r="M843" s="21">
        <v>12.59</v>
      </c>
      <c r="N843" s="22">
        <v>44.77</v>
      </c>
      <c r="O843" s="49">
        <v>563.65</v>
      </c>
      <c r="AE843" s="9"/>
      <c r="AF843" s="9"/>
      <c r="AG843" s="9"/>
      <c r="AI843" s="2" t="s">
        <v>53</v>
      </c>
      <c r="AL843" s="9"/>
      <c r="AN843" s="9"/>
    </row>
    <row r="844" spans="1:40" customFormat="1" ht="15" x14ac:dyDescent="0.25">
      <c r="A844" s="15"/>
      <c r="B844" s="18"/>
      <c r="C844" s="17" t="s">
        <v>54</v>
      </c>
      <c r="D844" s="144" t="s">
        <v>55</v>
      </c>
      <c r="E844" s="144"/>
      <c r="F844" s="144"/>
      <c r="G844" s="19"/>
      <c r="H844" s="20"/>
      <c r="I844" s="20"/>
      <c r="J844" s="20"/>
      <c r="K844" s="24">
        <v>3692.89</v>
      </c>
      <c r="L844" s="34">
        <v>0</v>
      </c>
      <c r="M844" s="21">
        <v>0</v>
      </c>
      <c r="N844" s="22">
        <v>8.16</v>
      </c>
      <c r="O844" s="28"/>
      <c r="AE844" s="9"/>
      <c r="AF844" s="9"/>
      <c r="AG844" s="9"/>
      <c r="AI844" s="2" t="s">
        <v>55</v>
      </c>
      <c r="AL844" s="9"/>
      <c r="AN844" s="9"/>
    </row>
    <row r="845" spans="1:40" customFormat="1" ht="15" x14ac:dyDescent="0.25">
      <c r="A845" s="25"/>
      <c r="B845" s="18"/>
      <c r="C845" s="17"/>
      <c r="D845" s="144" t="s">
        <v>56</v>
      </c>
      <c r="E845" s="144"/>
      <c r="F845" s="144"/>
      <c r="G845" s="19" t="s">
        <v>57</v>
      </c>
      <c r="H845" s="22">
        <v>96.55</v>
      </c>
      <c r="I845" s="50">
        <v>1.0580000000000001</v>
      </c>
      <c r="J845" s="26">
        <v>5.5160945999999997</v>
      </c>
      <c r="K845" s="27"/>
      <c r="L845" s="20"/>
      <c r="M845" s="27"/>
      <c r="N845" s="20"/>
      <c r="O845" s="28"/>
      <c r="AE845" s="9"/>
      <c r="AF845" s="9"/>
      <c r="AG845" s="9"/>
      <c r="AJ845" s="2" t="s">
        <v>56</v>
      </c>
      <c r="AL845" s="9"/>
      <c r="AN845" s="9"/>
    </row>
    <row r="846" spans="1:40" customFormat="1" ht="15" x14ac:dyDescent="0.25">
      <c r="A846" s="25"/>
      <c r="B846" s="18"/>
      <c r="C846" s="17"/>
      <c r="D846" s="144" t="s">
        <v>58</v>
      </c>
      <c r="E846" s="144"/>
      <c r="F846" s="144"/>
      <c r="G846" s="19" t="s">
        <v>57</v>
      </c>
      <c r="H846" s="22">
        <v>15.89</v>
      </c>
      <c r="I846" s="22">
        <v>1.1499999999999999</v>
      </c>
      <c r="J846" s="46">
        <v>0.98676900000000001</v>
      </c>
      <c r="K846" s="27"/>
      <c r="L846" s="20"/>
      <c r="M846" s="27"/>
      <c r="N846" s="20"/>
      <c r="O846" s="28"/>
      <c r="AE846" s="9"/>
      <c r="AF846" s="9"/>
      <c r="AG846" s="9"/>
      <c r="AJ846" s="2" t="s">
        <v>58</v>
      </c>
      <c r="AL846" s="9"/>
      <c r="AN846" s="9"/>
    </row>
    <row r="847" spans="1:40" customFormat="1" ht="15" x14ac:dyDescent="0.25">
      <c r="A847" s="29"/>
      <c r="B847" s="19"/>
      <c r="C847" s="17"/>
      <c r="D847" s="152" t="s">
        <v>59</v>
      </c>
      <c r="E847" s="152"/>
      <c r="F847" s="152"/>
      <c r="G847" s="30"/>
      <c r="H847" s="31"/>
      <c r="I847" s="31"/>
      <c r="J847" s="31"/>
      <c r="K847" s="32">
        <v>6099.79</v>
      </c>
      <c r="L847" s="31"/>
      <c r="M847" s="47">
        <v>145.12</v>
      </c>
      <c r="N847" s="31"/>
      <c r="O847" s="33">
        <v>3498.83</v>
      </c>
      <c r="AE847" s="9"/>
      <c r="AF847" s="9"/>
      <c r="AG847" s="9"/>
      <c r="AK847" s="2" t="s">
        <v>59</v>
      </c>
      <c r="AL847" s="9"/>
      <c r="AN847" s="9"/>
    </row>
    <row r="848" spans="1:40" customFormat="1" ht="15" x14ac:dyDescent="0.25">
      <c r="A848" s="25"/>
      <c r="B848" s="18"/>
      <c r="C848" s="17"/>
      <c r="D848" s="144" t="s">
        <v>60</v>
      </c>
      <c r="E848" s="144"/>
      <c r="F848" s="144"/>
      <c r="G848" s="19"/>
      <c r="H848" s="20"/>
      <c r="I848" s="20"/>
      <c r="J848" s="20"/>
      <c r="K848" s="27"/>
      <c r="L848" s="20"/>
      <c r="M848" s="21">
        <v>62.62</v>
      </c>
      <c r="N848" s="20"/>
      <c r="O848" s="23">
        <v>2803.49</v>
      </c>
      <c r="AE848" s="9"/>
      <c r="AF848" s="9"/>
      <c r="AG848" s="9"/>
      <c r="AJ848" s="2" t="s">
        <v>60</v>
      </c>
      <c r="AL848" s="9"/>
      <c r="AN848" s="9"/>
    </row>
    <row r="849" spans="1:40" customFormat="1" ht="34.5" x14ac:dyDescent="0.25">
      <c r="A849" s="25"/>
      <c r="B849" s="18"/>
      <c r="C849" s="17" t="s">
        <v>666</v>
      </c>
      <c r="D849" s="144" t="s">
        <v>667</v>
      </c>
      <c r="E849" s="144"/>
      <c r="F849" s="144"/>
      <c r="G849" s="19" t="s">
        <v>63</v>
      </c>
      <c r="H849" s="34">
        <v>117</v>
      </c>
      <c r="I849" s="20"/>
      <c r="J849" s="34">
        <v>117</v>
      </c>
      <c r="K849" s="27"/>
      <c r="L849" s="20"/>
      <c r="M849" s="21">
        <v>73.27</v>
      </c>
      <c r="N849" s="20"/>
      <c r="O849" s="23">
        <v>3280.08</v>
      </c>
      <c r="AE849" s="9"/>
      <c r="AF849" s="9"/>
      <c r="AG849" s="9"/>
      <c r="AJ849" s="2" t="s">
        <v>667</v>
      </c>
      <c r="AL849" s="9"/>
      <c r="AN849" s="9"/>
    </row>
    <row r="850" spans="1:40" customFormat="1" ht="56.25" x14ac:dyDescent="0.25">
      <c r="A850" s="25"/>
      <c r="B850" s="18"/>
      <c r="C850" s="17" t="s">
        <v>668</v>
      </c>
      <c r="D850" s="144" t="s">
        <v>669</v>
      </c>
      <c r="E850" s="144"/>
      <c r="F850" s="144"/>
      <c r="G850" s="19" t="s">
        <v>63</v>
      </c>
      <c r="H850" s="34">
        <v>74</v>
      </c>
      <c r="I850" s="22">
        <v>0.85</v>
      </c>
      <c r="J850" s="35">
        <v>62.9</v>
      </c>
      <c r="K850" s="27"/>
      <c r="L850" s="20"/>
      <c r="M850" s="21">
        <v>39.39</v>
      </c>
      <c r="N850" s="20"/>
      <c r="O850" s="23">
        <v>1763.4</v>
      </c>
      <c r="AE850" s="9"/>
      <c r="AF850" s="9"/>
      <c r="AG850" s="9"/>
      <c r="AJ850" s="2" t="s">
        <v>669</v>
      </c>
      <c r="AL850" s="9"/>
      <c r="AN850" s="9"/>
    </row>
    <row r="851" spans="1:40" customFormat="1" ht="15" x14ac:dyDescent="0.25">
      <c r="A851" s="15"/>
      <c r="B851" s="36"/>
      <c r="C851" s="37"/>
      <c r="D851" s="151" t="s">
        <v>66</v>
      </c>
      <c r="E851" s="151"/>
      <c r="F851" s="151"/>
      <c r="G851" s="11"/>
      <c r="H851" s="38"/>
      <c r="I851" s="38"/>
      <c r="J851" s="38"/>
      <c r="K851" s="39"/>
      <c r="L851" s="38"/>
      <c r="M851" s="42">
        <v>257.77999999999997</v>
      </c>
      <c r="N851" s="31"/>
      <c r="O851" s="41">
        <v>8542.31</v>
      </c>
      <c r="AE851" s="9"/>
      <c r="AF851" s="9"/>
      <c r="AG851" s="9"/>
      <c r="AL851" s="9" t="s">
        <v>66</v>
      </c>
      <c r="AN851" s="9"/>
    </row>
    <row r="852" spans="1:40" customFormat="1" ht="34.5" x14ac:dyDescent="0.25">
      <c r="A852" s="10" t="s">
        <v>723</v>
      </c>
      <c r="B852" s="11" t="s">
        <v>723</v>
      </c>
      <c r="C852" s="12" t="s">
        <v>724</v>
      </c>
      <c r="D852" s="148" t="s">
        <v>725</v>
      </c>
      <c r="E852" s="148"/>
      <c r="F852" s="148"/>
      <c r="G852" s="11" t="s">
        <v>325</v>
      </c>
      <c r="H852" s="11">
        <v>2</v>
      </c>
      <c r="I852" s="11" t="s">
        <v>24</v>
      </c>
      <c r="J852" s="11" t="s">
        <v>50</v>
      </c>
      <c r="K852" s="13" t="s">
        <v>726</v>
      </c>
      <c r="L852" s="11"/>
      <c r="M852" s="13" t="s">
        <v>727</v>
      </c>
      <c r="N852" s="11" t="s">
        <v>73</v>
      </c>
      <c r="O852" s="14" t="s">
        <v>728</v>
      </c>
      <c r="AE852" s="9"/>
      <c r="AF852" s="9"/>
      <c r="AG852" s="9" t="s">
        <v>725</v>
      </c>
      <c r="AL852" s="9"/>
      <c r="AN852" s="9"/>
    </row>
    <row r="853" spans="1:40" customFormat="1" ht="15" x14ac:dyDescent="0.25">
      <c r="A853" s="15"/>
      <c r="B853" s="36"/>
      <c r="C853" s="37"/>
      <c r="D853" s="151" t="s">
        <v>66</v>
      </c>
      <c r="E853" s="151"/>
      <c r="F853" s="151"/>
      <c r="G853" s="11"/>
      <c r="H853" s="38"/>
      <c r="I853" s="38"/>
      <c r="J853" s="38"/>
      <c r="K853" s="39"/>
      <c r="L853" s="38"/>
      <c r="M853" s="42">
        <v>745.3</v>
      </c>
      <c r="N853" s="31"/>
      <c r="O853" s="41">
        <v>6081.65</v>
      </c>
      <c r="AE853" s="9"/>
      <c r="AF853" s="9"/>
      <c r="AG853" s="9"/>
      <c r="AL853" s="9" t="s">
        <v>66</v>
      </c>
      <c r="AN853" s="9"/>
    </row>
    <row r="854" spans="1:40" customFormat="1" ht="45.75" x14ac:dyDescent="0.25">
      <c r="A854" s="10" t="s">
        <v>729</v>
      </c>
      <c r="B854" s="11" t="s">
        <v>729</v>
      </c>
      <c r="C854" s="12" t="s">
        <v>675</v>
      </c>
      <c r="D854" s="148" t="s">
        <v>730</v>
      </c>
      <c r="E854" s="148"/>
      <c r="F854" s="148"/>
      <c r="G854" s="11" t="s">
        <v>664</v>
      </c>
      <c r="H854" s="11">
        <v>0.111</v>
      </c>
      <c r="I854" s="11" t="s">
        <v>24</v>
      </c>
      <c r="J854" s="11" t="s">
        <v>731</v>
      </c>
      <c r="K854" s="13"/>
      <c r="L854" s="11"/>
      <c r="M854" s="13"/>
      <c r="N854" s="11"/>
      <c r="O854" s="14"/>
      <c r="AE854" s="9"/>
      <c r="AF854" s="9"/>
      <c r="AG854" s="9" t="s">
        <v>730</v>
      </c>
      <c r="AL854" s="9"/>
      <c r="AN854" s="9"/>
    </row>
    <row r="855" spans="1:40" customFormat="1" ht="33.75" x14ac:dyDescent="0.25">
      <c r="A855" s="15"/>
      <c r="B855" s="16"/>
      <c r="C855" s="17" t="s">
        <v>567</v>
      </c>
      <c r="D855" s="149" t="s">
        <v>568</v>
      </c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50"/>
      <c r="AE855" s="9"/>
      <c r="AF855" s="9"/>
      <c r="AG855" s="9"/>
      <c r="AH855" s="2" t="s">
        <v>568</v>
      </c>
      <c r="AL855" s="9"/>
      <c r="AN855" s="9"/>
    </row>
    <row r="856" spans="1:40" customFormat="1" ht="33.75" x14ac:dyDescent="0.25">
      <c r="A856" s="15"/>
      <c r="B856" s="16"/>
      <c r="C856" s="17" t="s">
        <v>113</v>
      </c>
      <c r="D856" s="149" t="s">
        <v>114</v>
      </c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50"/>
      <c r="AE856" s="9"/>
      <c r="AF856" s="9"/>
      <c r="AG856" s="9"/>
      <c r="AH856" s="2" t="s">
        <v>114</v>
      </c>
      <c r="AL856" s="9"/>
      <c r="AN856" s="9"/>
    </row>
    <row r="857" spans="1:40" customFormat="1" ht="57" x14ac:dyDescent="0.25">
      <c r="A857" s="15"/>
      <c r="B857" s="16"/>
      <c r="C857" s="17" t="s">
        <v>47</v>
      </c>
      <c r="D857" s="149" t="s">
        <v>48</v>
      </c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50"/>
      <c r="AE857" s="9"/>
      <c r="AF857" s="9"/>
      <c r="AG857" s="9"/>
      <c r="AH857" s="2" t="s">
        <v>48</v>
      </c>
      <c r="AL857" s="9"/>
      <c r="AN857" s="9"/>
    </row>
    <row r="858" spans="1:40" customFormat="1" ht="15" x14ac:dyDescent="0.25">
      <c r="A858" s="15"/>
      <c r="B858" s="18"/>
      <c r="C858" s="17" t="s">
        <v>24</v>
      </c>
      <c r="D858" s="144" t="s">
        <v>49</v>
      </c>
      <c r="E858" s="144"/>
      <c r="F858" s="144"/>
      <c r="G858" s="19"/>
      <c r="H858" s="20"/>
      <c r="I858" s="20"/>
      <c r="J858" s="20"/>
      <c r="K858" s="21">
        <v>731.22</v>
      </c>
      <c r="L858" s="50">
        <v>1.0580000000000001</v>
      </c>
      <c r="M858" s="21">
        <v>85.87</v>
      </c>
      <c r="N858" s="22">
        <v>44.77</v>
      </c>
      <c r="O858" s="23">
        <v>3844.4</v>
      </c>
      <c r="AE858" s="9"/>
      <c r="AF858" s="9"/>
      <c r="AG858" s="9"/>
      <c r="AI858" s="2" t="s">
        <v>49</v>
      </c>
      <c r="AL858" s="9"/>
      <c r="AN858" s="9"/>
    </row>
    <row r="859" spans="1:40" customFormat="1" ht="15" x14ac:dyDescent="0.25">
      <c r="A859" s="15"/>
      <c r="B859" s="18"/>
      <c r="C859" s="17" t="s">
        <v>50</v>
      </c>
      <c r="D859" s="144" t="s">
        <v>51</v>
      </c>
      <c r="E859" s="144"/>
      <c r="F859" s="144"/>
      <c r="G859" s="19"/>
      <c r="H859" s="20"/>
      <c r="I859" s="20"/>
      <c r="J859" s="20"/>
      <c r="K859" s="24">
        <v>1520.51</v>
      </c>
      <c r="L859" s="22">
        <v>1.1499999999999999</v>
      </c>
      <c r="M859" s="21">
        <v>194.09</v>
      </c>
      <c r="N859" s="22">
        <v>13.24</v>
      </c>
      <c r="O859" s="23">
        <v>2569.75</v>
      </c>
      <c r="AE859" s="9"/>
      <c r="AF859" s="9"/>
      <c r="AG859" s="9"/>
      <c r="AI859" s="2" t="s">
        <v>51</v>
      </c>
      <c r="AL859" s="9"/>
      <c r="AN859" s="9"/>
    </row>
    <row r="860" spans="1:40" customFormat="1" ht="15" x14ac:dyDescent="0.25">
      <c r="A860" s="15"/>
      <c r="B860" s="18"/>
      <c r="C860" s="17" t="s">
        <v>52</v>
      </c>
      <c r="D860" s="144" t="s">
        <v>53</v>
      </c>
      <c r="E860" s="144"/>
      <c r="F860" s="144"/>
      <c r="G860" s="19"/>
      <c r="H860" s="20"/>
      <c r="I860" s="20"/>
      <c r="J860" s="20"/>
      <c r="K860" s="21">
        <v>201.05</v>
      </c>
      <c r="L860" s="22">
        <v>1.1499999999999999</v>
      </c>
      <c r="M860" s="21">
        <v>25.66</v>
      </c>
      <c r="N860" s="22">
        <v>44.77</v>
      </c>
      <c r="O860" s="23">
        <v>1148.8</v>
      </c>
      <c r="AE860" s="9"/>
      <c r="AF860" s="9"/>
      <c r="AG860" s="9"/>
      <c r="AI860" s="2" t="s">
        <v>53</v>
      </c>
      <c r="AL860" s="9"/>
      <c r="AN860" s="9"/>
    </row>
    <row r="861" spans="1:40" customFormat="1" ht="15" x14ac:dyDescent="0.25">
      <c r="A861" s="15"/>
      <c r="B861" s="18"/>
      <c r="C861" s="17" t="s">
        <v>54</v>
      </c>
      <c r="D861" s="144" t="s">
        <v>55</v>
      </c>
      <c r="E861" s="144"/>
      <c r="F861" s="144"/>
      <c r="G861" s="19"/>
      <c r="H861" s="20"/>
      <c r="I861" s="20"/>
      <c r="J861" s="20"/>
      <c r="K861" s="24">
        <v>3939.59</v>
      </c>
      <c r="L861" s="34">
        <v>0</v>
      </c>
      <c r="M861" s="21">
        <v>0</v>
      </c>
      <c r="N861" s="22">
        <v>8.16</v>
      </c>
      <c r="O861" s="28"/>
      <c r="AE861" s="9"/>
      <c r="AF861" s="9"/>
      <c r="AG861" s="9"/>
      <c r="AI861" s="2" t="s">
        <v>55</v>
      </c>
      <c r="AL861" s="9"/>
      <c r="AN861" s="9"/>
    </row>
    <row r="862" spans="1:40" customFormat="1" ht="15" x14ac:dyDescent="0.25">
      <c r="A862" s="25"/>
      <c r="B862" s="18"/>
      <c r="C862" s="17"/>
      <c r="D862" s="144" t="s">
        <v>56</v>
      </c>
      <c r="E862" s="144"/>
      <c r="F862" s="144"/>
      <c r="G862" s="19" t="s">
        <v>57</v>
      </c>
      <c r="H862" s="22">
        <v>80.62</v>
      </c>
      <c r="I862" s="50">
        <v>1.0580000000000001</v>
      </c>
      <c r="J862" s="26">
        <v>9.4678515999999995</v>
      </c>
      <c r="K862" s="27"/>
      <c r="L862" s="20"/>
      <c r="M862" s="27"/>
      <c r="N862" s="20"/>
      <c r="O862" s="28"/>
      <c r="AE862" s="9"/>
      <c r="AF862" s="9"/>
      <c r="AG862" s="9"/>
      <c r="AJ862" s="2" t="s">
        <v>56</v>
      </c>
      <c r="AL862" s="9"/>
      <c r="AN862" s="9"/>
    </row>
    <row r="863" spans="1:40" customFormat="1" ht="15" x14ac:dyDescent="0.25">
      <c r="A863" s="25"/>
      <c r="B863" s="18"/>
      <c r="C863" s="17"/>
      <c r="D863" s="144" t="s">
        <v>58</v>
      </c>
      <c r="E863" s="144"/>
      <c r="F863" s="144"/>
      <c r="G863" s="19" t="s">
        <v>57</v>
      </c>
      <c r="H863" s="22">
        <v>15.75</v>
      </c>
      <c r="I863" s="22">
        <v>1.1499999999999999</v>
      </c>
      <c r="J863" s="26">
        <v>2.0104875</v>
      </c>
      <c r="K863" s="27"/>
      <c r="L863" s="20"/>
      <c r="M863" s="27"/>
      <c r="N863" s="20"/>
      <c r="O863" s="28"/>
      <c r="AE863" s="9"/>
      <c r="AF863" s="9"/>
      <c r="AG863" s="9"/>
      <c r="AJ863" s="2" t="s">
        <v>58</v>
      </c>
      <c r="AL863" s="9"/>
      <c r="AN863" s="9"/>
    </row>
    <row r="864" spans="1:40" customFormat="1" ht="15" x14ac:dyDescent="0.25">
      <c r="A864" s="29"/>
      <c r="B864" s="19"/>
      <c r="C864" s="17"/>
      <c r="D864" s="152" t="s">
        <v>59</v>
      </c>
      <c r="E864" s="152"/>
      <c r="F864" s="152"/>
      <c r="G864" s="30"/>
      <c r="H864" s="31"/>
      <c r="I864" s="31"/>
      <c r="J864" s="31"/>
      <c r="K864" s="32">
        <v>6191.32</v>
      </c>
      <c r="L864" s="31"/>
      <c r="M864" s="47">
        <v>279.95999999999998</v>
      </c>
      <c r="N864" s="31"/>
      <c r="O864" s="33">
        <v>6414.15</v>
      </c>
      <c r="AE864" s="9"/>
      <c r="AF864" s="9"/>
      <c r="AG864" s="9"/>
      <c r="AK864" s="2" t="s">
        <v>59</v>
      </c>
      <c r="AL864" s="9"/>
      <c r="AN864" s="9"/>
    </row>
    <row r="865" spans="1:40" customFormat="1" ht="15" x14ac:dyDescent="0.25">
      <c r="A865" s="25"/>
      <c r="B865" s="18"/>
      <c r="C865" s="17"/>
      <c r="D865" s="144" t="s">
        <v>60</v>
      </c>
      <c r="E865" s="144"/>
      <c r="F865" s="144"/>
      <c r="G865" s="19"/>
      <c r="H865" s="20"/>
      <c r="I865" s="20"/>
      <c r="J865" s="20"/>
      <c r="K865" s="27"/>
      <c r="L865" s="20"/>
      <c r="M865" s="21">
        <v>111.53</v>
      </c>
      <c r="N865" s="20"/>
      <c r="O865" s="23">
        <v>4993.2</v>
      </c>
      <c r="AE865" s="9"/>
      <c r="AF865" s="9"/>
      <c r="AG865" s="9"/>
      <c r="AJ865" s="2" t="s">
        <v>60</v>
      </c>
      <c r="AL865" s="9"/>
      <c r="AN865" s="9"/>
    </row>
    <row r="866" spans="1:40" customFormat="1" ht="34.5" x14ac:dyDescent="0.25">
      <c r="A866" s="25"/>
      <c r="B866" s="18"/>
      <c r="C866" s="17" t="s">
        <v>666</v>
      </c>
      <c r="D866" s="144" t="s">
        <v>667</v>
      </c>
      <c r="E866" s="144"/>
      <c r="F866" s="144"/>
      <c r="G866" s="19" t="s">
        <v>63</v>
      </c>
      <c r="H866" s="34">
        <v>117</v>
      </c>
      <c r="I866" s="20"/>
      <c r="J866" s="34">
        <v>117</v>
      </c>
      <c r="K866" s="27"/>
      <c r="L866" s="20"/>
      <c r="M866" s="21">
        <v>130.49</v>
      </c>
      <c r="N866" s="20"/>
      <c r="O866" s="23">
        <v>5842.04</v>
      </c>
      <c r="AE866" s="9"/>
      <c r="AF866" s="9"/>
      <c r="AG866" s="9"/>
      <c r="AJ866" s="2" t="s">
        <v>667</v>
      </c>
      <c r="AL866" s="9"/>
      <c r="AN866" s="9"/>
    </row>
    <row r="867" spans="1:40" customFormat="1" ht="56.25" x14ac:dyDescent="0.25">
      <c r="A867" s="25"/>
      <c r="B867" s="18"/>
      <c r="C867" s="17" t="s">
        <v>668</v>
      </c>
      <c r="D867" s="144" t="s">
        <v>669</v>
      </c>
      <c r="E867" s="144"/>
      <c r="F867" s="144"/>
      <c r="G867" s="19" t="s">
        <v>63</v>
      </c>
      <c r="H867" s="34">
        <v>74</v>
      </c>
      <c r="I867" s="22">
        <v>0.85</v>
      </c>
      <c r="J867" s="35">
        <v>62.9</v>
      </c>
      <c r="K867" s="27"/>
      <c r="L867" s="20"/>
      <c r="M867" s="21">
        <v>70.150000000000006</v>
      </c>
      <c r="N867" s="20"/>
      <c r="O867" s="23">
        <v>3140.72</v>
      </c>
      <c r="AE867" s="9"/>
      <c r="AF867" s="9"/>
      <c r="AG867" s="9"/>
      <c r="AJ867" s="2" t="s">
        <v>669</v>
      </c>
      <c r="AL867" s="9"/>
      <c r="AN867" s="9"/>
    </row>
    <row r="868" spans="1:40" customFormat="1" ht="15" x14ac:dyDescent="0.25">
      <c r="A868" s="15"/>
      <c r="B868" s="36"/>
      <c r="C868" s="37"/>
      <c r="D868" s="151" t="s">
        <v>66</v>
      </c>
      <c r="E868" s="151"/>
      <c r="F868" s="151"/>
      <c r="G868" s="11"/>
      <c r="H868" s="38"/>
      <c r="I868" s="38"/>
      <c r="J868" s="38"/>
      <c r="K868" s="39"/>
      <c r="L868" s="38"/>
      <c r="M868" s="42">
        <v>480.6</v>
      </c>
      <c r="N868" s="31"/>
      <c r="O868" s="41">
        <v>15396.91</v>
      </c>
      <c r="AE868" s="9"/>
      <c r="AF868" s="9"/>
      <c r="AG868" s="9"/>
      <c r="AL868" s="9" t="s">
        <v>66</v>
      </c>
      <c r="AN868" s="9"/>
    </row>
    <row r="869" spans="1:40" customFormat="1" ht="34.5" x14ac:dyDescent="0.25">
      <c r="A869" s="10" t="s">
        <v>732</v>
      </c>
      <c r="B869" s="11" t="s">
        <v>732</v>
      </c>
      <c r="C869" s="12" t="s">
        <v>733</v>
      </c>
      <c r="D869" s="148" t="s">
        <v>734</v>
      </c>
      <c r="E869" s="148"/>
      <c r="F869" s="148"/>
      <c r="G869" s="11" t="s">
        <v>325</v>
      </c>
      <c r="H869" s="11">
        <v>1</v>
      </c>
      <c r="I869" s="11" t="s">
        <v>24</v>
      </c>
      <c r="J869" s="11" t="s">
        <v>24</v>
      </c>
      <c r="K869" s="13" t="s">
        <v>735</v>
      </c>
      <c r="L869" s="11"/>
      <c r="M869" s="13" t="s">
        <v>735</v>
      </c>
      <c r="N869" s="11" t="s">
        <v>73</v>
      </c>
      <c r="O869" s="14" t="s">
        <v>736</v>
      </c>
      <c r="AE869" s="9"/>
      <c r="AF869" s="9"/>
      <c r="AG869" s="9" t="s">
        <v>734</v>
      </c>
      <c r="AL869" s="9"/>
      <c r="AN869" s="9"/>
    </row>
    <row r="870" spans="1:40" customFormat="1" ht="15" x14ac:dyDescent="0.25">
      <c r="A870" s="15"/>
      <c r="B870" s="36"/>
      <c r="C870" s="37"/>
      <c r="D870" s="151" t="s">
        <v>66</v>
      </c>
      <c r="E870" s="151"/>
      <c r="F870" s="151"/>
      <c r="G870" s="11"/>
      <c r="H870" s="38"/>
      <c r="I870" s="38"/>
      <c r="J870" s="38"/>
      <c r="K870" s="39"/>
      <c r="L870" s="38"/>
      <c r="M870" s="42">
        <v>681.39</v>
      </c>
      <c r="N870" s="31"/>
      <c r="O870" s="41">
        <v>5560.14</v>
      </c>
      <c r="AE870" s="9"/>
      <c r="AF870" s="9"/>
      <c r="AG870" s="9"/>
      <c r="AL870" s="9" t="s">
        <v>66</v>
      </c>
      <c r="AN870" s="9"/>
    </row>
    <row r="871" spans="1:40" customFormat="1" ht="34.5" x14ac:dyDescent="0.25">
      <c r="A871" s="10" t="s">
        <v>737</v>
      </c>
      <c r="B871" s="11" t="s">
        <v>737</v>
      </c>
      <c r="C871" s="12" t="s">
        <v>738</v>
      </c>
      <c r="D871" s="148" t="s">
        <v>739</v>
      </c>
      <c r="E871" s="148"/>
      <c r="F871" s="148"/>
      <c r="G871" s="11" t="s">
        <v>325</v>
      </c>
      <c r="H871" s="11">
        <v>1</v>
      </c>
      <c r="I871" s="11" t="s">
        <v>24</v>
      </c>
      <c r="J871" s="11" t="s">
        <v>24</v>
      </c>
      <c r="K871" s="13" t="s">
        <v>740</v>
      </c>
      <c r="L871" s="11"/>
      <c r="M871" s="13" t="s">
        <v>740</v>
      </c>
      <c r="N871" s="11" t="s">
        <v>73</v>
      </c>
      <c r="O871" s="14" t="s">
        <v>741</v>
      </c>
      <c r="AE871" s="9"/>
      <c r="AF871" s="9"/>
      <c r="AG871" s="9" t="s">
        <v>739</v>
      </c>
      <c r="AL871" s="9"/>
      <c r="AN871" s="9"/>
    </row>
    <row r="872" spans="1:40" customFormat="1" ht="15" x14ac:dyDescent="0.25">
      <c r="A872" s="15"/>
      <c r="B872" s="36"/>
      <c r="C872" s="37"/>
      <c r="D872" s="151" t="s">
        <v>66</v>
      </c>
      <c r="E872" s="151"/>
      <c r="F872" s="151"/>
      <c r="G872" s="11"/>
      <c r="H872" s="38"/>
      <c r="I872" s="38"/>
      <c r="J872" s="38"/>
      <c r="K872" s="39"/>
      <c r="L872" s="38"/>
      <c r="M872" s="42">
        <v>908.44</v>
      </c>
      <c r="N872" s="31"/>
      <c r="O872" s="41">
        <v>7412.87</v>
      </c>
      <c r="AE872" s="9"/>
      <c r="AF872" s="9"/>
      <c r="AG872" s="9"/>
      <c r="AL872" s="9" t="s">
        <v>66</v>
      </c>
      <c r="AN872" s="9"/>
    </row>
    <row r="873" spans="1:40" customFormat="1" ht="23.25" x14ac:dyDescent="0.25">
      <c r="A873" s="10" t="s">
        <v>742</v>
      </c>
      <c r="B873" s="11" t="s">
        <v>742</v>
      </c>
      <c r="C873" s="12" t="s">
        <v>743</v>
      </c>
      <c r="D873" s="148" t="s">
        <v>744</v>
      </c>
      <c r="E873" s="148"/>
      <c r="F873" s="148"/>
      <c r="G873" s="11" t="s">
        <v>325</v>
      </c>
      <c r="H873" s="11">
        <v>4</v>
      </c>
      <c r="I873" s="11" t="s">
        <v>24</v>
      </c>
      <c r="J873" s="11" t="s">
        <v>54</v>
      </c>
      <c r="K873" s="13" t="s">
        <v>745</v>
      </c>
      <c r="L873" s="11"/>
      <c r="M873" s="13" t="s">
        <v>746</v>
      </c>
      <c r="N873" s="11" t="s">
        <v>73</v>
      </c>
      <c r="O873" s="14" t="s">
        <v>747</v>
      </c>
      <c r="AE873" s="9"/>
      <c r="AF873" s="9"/>
      <c r="AG873" s="9" t="s">
        <v>744</v>
      </c>
      <c r="AL873" s="9"/>
      <c r="AN873" s="9"/>
    </row>
    <row r="874" spans="1:40" customFormat="1" ht="15" x14ac:dyDescent="0.25">
      <c r="A874" s="15"/>
      <c r="B874" s="36"/>
      <c r="C874" s="37"/>
      <c r="D874" s="151" t="s">
        <v>66</v>
      </c>
      <c r="E874" s="151"/>
      <c r="F874" s="151"/>
      <c r="G874" s="11"/>
      <c r="H874" s="38"/>
      <c r="I874" s="38"/>
      <c r="J874" s="38"/>
      <c r="K874" s="39"/>
      <c r="L874" s="38"/>
      <c r="M874" s="40">
        <v>2384.16</v>
      </c>
      <c r="N874" s="31"/>
      <c r="O874" s="41">
        <v>19454.75</v>
      </c>
      <c r="AE874" s="9"/>
      <c r="AF874" s="9"/>
      <c r="AG874" s="9"/>
      <c r="AL874" s="9" t="s">
        <v>66</v>
      </c>
      <c r="AN874" s="9"/>
    </row>
    <row r="875" spans="1:40" customFormat="1" ht="15" x14ac:dyDescent="0.25">
      <c r="A875" s="10" t="s">
        <v>748</v>
      </c>
      <c r="B875" s="11" t="s">
        <v>748</v>
      </c>
      <c r="C875" s="12" t="s">
        <v>749</v>
      </c>
      <c r="D875" s="148" t="s">
        <v>750</v>
      </c>
      <c r="E875" s="148"/>
      <c r="F875" s="148"/>
      <c r="G875" s="11" t="s">
        <v>91</v>
      </c>
      <c r="H875" s="11">
        <v>0.55000000000000004</v>
      </c>
      <c r="I875" s="11" t="s">
        <v>24</v>
      </c>
      <c r="J875" s="11" t="s">
        <v>751</v>
      </c>
      <c r="K875" s="13"/>
      <c r="L875" s="11"/>
      <c r="M875" s="13"/>
      <c r="N875" s="11"/>
      <c r="O875" s="14"/>
      <c r="AE875" s="9"/>
      <c r="AF875" s="9"/>
      <c r="AG875" s="9" t="s">
        <v>750</v>
      </c>
      <c r="AL875" s="9"/>
      <c r="AN875" s="9"/>
    </row>
    <row r="876" spans="1:40" customFormat="1" ht="33.75" x14ac:dyDescent="0.25">
      <c r="A876" s="15"/>
      <c r="B876" s="16"/>
      <c r="C876" s="17" t="s">
        <v>113</v>
      </c>
      <c r="D876" s="149" t="s">
        <v>114</v>
      </c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50"/>
      <c r="AE876" s="9"/>
      <c r="AF876" s="9"/>
      <c r="AG876" s="9"/>
      <c r="AH876" s="2" t="s">
        <v>114</v>
      </c>
      <c r="AL876" s="9"/>
      <c r="AN876" s="9"/>
    </row>
    <row r="877" spans="1:40" customFormat="1" ht="57" x14ac:dyDescent="0.25">
      <c r="A877" s="15"/>
      <c r="B877" s="16"/>
      <c r="C877" s="17" t="s">
        <v>47</v>
      </c>
      <c r="D877" s="149" t="s">
        <v>48</v>
      </c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50"/>
      <c r="AE877" s="9"/>
      <c r="AF877" s="9"/>
      <c r="AG877" s="9"/>
      <c r="AH877" s="2" t="s">
        <v>48</v>
      </c>
      <c r="AL877" s="9"/>
      <c r="AN877" s="9"/>
    </row>
    <row r="878" spans="1:40" customFormat="1" ht="15" x14ac:dyDescent="0.25">
      <c r="A878" s="15"/>
      <c r="B878" s="18"/>
      <c r="C878" s="17" t="s">
        <v>24</v>
      </c>
      <c r="D878" s="144" t="s">
        <v>49</v>
      </c>
      <c r="E878" s="144"/>
      <c r="F878" s="144"/>
      <c r="G878" s="19"/>
      <c r="H878" s="20"/>
      <c r="I878" s="20"/>
      <c r="J878" s="20"/>
      <c r="K878" s="21">
        <v>49.44</v>
      </c>
      <c r="L878" s="44">
        <v>1.3225</v>
      </c>
      <c r="M878" s="21">
        <v>35.96</v>
      </c>
      <c r="N878" s="22">
        <v>44.77</v>
      </c>
      <c r="O878" s="23">
        <v>1609.93</v>
      </c>
      <c r="AE878" s="9"/>
      <c r="AF878" s="9"/>
      <c r="AG878" s="9"/>
      <c r="AI878" s="2" t="s">
        <v>49</v>
      </c>
      <c r="AL878" s="9"/>
      <c r="AN878" s="9"/>
    </row>
    <row r="879" spans="1:40" customFormat="1" ht="15" x14ac:dyDescent="0.25">
      <c r="A879" s="15"/>
      <c r="B879" s="18"/>
      <c r="C879" s="17" t="s">
        <v>50</v>
      </c>
      <c r="D879" s="144" t="s">
        <v>51</v>
      </c>
      <c r="E879" s="144"/>
      <c r="F879" s="144"/>
      <c r="G879" s="19"/>
      <c r="H879" s="20"/>
      <c r="I879" s="20"/>
      <c r="J879" s="20"/>
      <c r="K879" s="21">
        <v>31.1</v>
      </c>
      <c r="L879" s="44">
        <v>1.4375</v>
      </c>
      <c r="M879" s="21">
        <v>24.59</v>
      </c>
      <c r="N879" s="22">
        <v>13.24</v>
      </c>
      <c r="O879" s="49">
        <v>325.57</v>
      </c>
      <c r="AE879" s="9"/>
      <c r="AF879" s="9"/>
      <c r="AG879" s="9"/>
      <c r="AI879" s="2" t="s">
        <v>51</v>
      </c>
      <c r="AL879" s="9"/>
      <c r="AN879" s="9"/>
    </row>
    <row r="880" spans="1:40" customFormat="1" ht="15" x14ac:dyDescent="0.25">
      <c r="A880" s="15"/>
      <c r="B880" s="18"/>
      <c r="C880" s="17" t="s">
        <v>52</v>
      </c>
      <c r="D880" s="144" t="s">
        <v>53</v>
      </c>
      <c r="E880" s="144"/>
      <c r="F880" s="144"/>
      <c r="G880" s="19"/>
      <c r="H880" s="20"/>
      <c r="I880" s="20"/>
      <c r="J880" s="20"/>
      <c r="K880" s="21">
        <v>4.8600000000000003</v>
      </c>
      <c r="L880" s="44">
        <v>1.4375</v>
      </c>
      <c r="M880" s="21">
        <v>3.84</v>
      </c>
      <c r="N880" s="22">
        <v>44.77</v>
      </c>
      <c r="O880" s="49">
        <v>171.92</v>
      </c>
      <c r="AE880" s="9"/>
      <c r="AF880" s="9"/>
      <c r="AG880" s="9"/>
      <c r="AI880" s="2" t="s">
        <v>53</v>
      </c>
      <c r="AL880" s="9"/>
      <c r="AN880" s="9"/>
    </row>
    <row r="881" spans="1:40" customFormat="1" ht="15" x14ac:dyDescent="0.25">
      <c r="A881" s="15"/>
      <c r="B881" s="18"/>
      <c r="C881" s="17" t="s">
        <v>54</v>
      </c>
      <c r="D881" s="144" t="s">
        <v>55</v>
      </c>
      <c r="E881" s="144"/>
      <c r="F881" s="144"/>
      <c r="G881" s="19"/>
      <c r="H881" s="20"/>
      <c r="I881" s="20"/>
      <c r="J881" s="20"/>
      <c r="K881" s="21">
        <v>14.89</v>
      </c>
      <c r="L881" s="20"/>
      <c r="M881" s="21">
        <v>8.19</v>
      </c>
      <c r="N881" s="22">
        <v>8.16</v>
      </c>
      <c r="O881" s="49">
        <v>66.83</v>
      </c>
      <c r="AE881" s="9"/>
      <c r="AF881" s="9"/>
      <c r="AG881" s="9"/>
      <c r="AI881" s="2" t="s">
        <v>55</v>
      </c>
      <c r="AL881" s="9"/>
      <c r="AN881" s="9"/>
    </row>
    <row r="882" spans="1:40" customFormat="1" ht="15" x14ac:dyDescent="0.25">
      <c r="A882" s="25"/>
      <c r="B882" s="18"/>
      <c r="C882" s="17"/>
      <c r="D882" s="144" t="s">
        <v>56</v>
      </c>
      <c r="E882" s="144"/>
      <c r="F882" s="144"/>
      <c r="G882" s="19" t="s">
        <v>57</v>
      </c>
      <c r="H882" s="22">
        <v>5.95</v>
      </c>
      <c r="I882" s="44">
        <v>1.3225</v>
      </c>
      <c r="J882" s="26">
        <v>4.3278812999999996</v>
      </c>
      <c r="K882" s="27"/>
      <c r="L882" s="20"/>
      <c r="M882" s="27"/>
      <c r="N882" s="20"/>
      <c r="O882" s="28"/>
      <c r="AE882" s="9"/>
      <c r="AF882" s="9"/>
      <c r="AG882" s="9"/>
      <c r="AJ882" s="2" t="s">
        <v>56</v>
      </c>
      <c r="AL882" s="9"/>
      <c r="AN882" s="9"/>
    </row>
    <row r="883" spans="1:40" customFormat="1" ht="15" x14ac:dyDescent="0.25">
      <c r="A883" s="25"/>
      <c r="B883" s="18"/>
      <c r="C883" s="17"/>
      <c r="D883" s="144" t="s">
        <v>58</v>
      </c>
      <c r="E883" s="144"/>
      <c r="F883" s="144"/>
      <c r="G883" s="19" t="s">
        <v>57</v>
      </c>
      <c r="H883" s="22">
        <v>0.36</v>
      </c>
      <c r="I883" s="44">
        <v>1.4375</v>
      </c>
      <c r="J883" s="46">
        <v>0.28462500000000002</v>
      </c>
      <c r="K883" s="27"/>
      <c r="L883" s="20"/>
      <c r="M883" s="27"/>
      <c r="N883" s="20"/>
      <c r="O883" s="28"/>
      <c r="AE883" s="9"/>
      <c r="AF883" s="9"/>
      <c r="AG883" s="9"/>
      <c r="AJ883" s="2" t="s">
        <v>58</v>
      </c>
      <c r="AL883" s="9"/>
      <c r="AN883" s="9"/>
    </row>
    <row r="884" spans="1:40" customFormat="1" ht="15" x14ac:dyDescent="0.25">
      <c r="A884" s="29"/>
      <c r="B884" s="19"/>
      <c r="C884" s="17"/>
      <c r="D884" s="152" t="s">
        <v>59</v>
      </c>
      <c r="E884" s="152"/>
      <c r="F884" s="152"/>
      <c r="G884" s="30"/>
      <c r="H884" s="31"/>
      <c r="I884" s="31"/>
      <c r="J884" s="31"/>
      <c r="K884" s="47">
        <v>95.43</v>
      </c>
      <c r="L884" s="31"/>
      <c r="M884" s="47">
        <v>68.739999999999995</v>
      </c>
      <c r="N884" s="31"/>
      <c r="O884" s="33">
        <v>2002.33</v>
      </c>
      <c r="AE884" s="9"/>
      <c r="AF884" s="9"/>
      <c r="AG884" s="9"/>
      <c r="AK884" s="2" t="s">
        <v>59</v>
      </c>
      <c r="AL884" s="9"/>
      <c r="AN884" s="9"/>
    </row>
    <row r="885" spans="1:40" customFormat="1" ht="15" x14ac:dyDescent="0.25">
      <c r="A885" s="25"/>
      <c r="B885" s="18"/>
      <c r="C885" s="17"/>
      <c r="D885" s="144" t="s">
        <v>60</v>
      </c>
      <c r="E885" s="144"/>
      <c r="F885" s="144"/>
      <c r="G885" s="19"/>
      <c r="H885" s="20"/>
      <c r="I885" s="20"/>
      <c r="J885" s="20"/>
      <c r="K885" s="27"/>
      <c r="L885" s="20"/>
      <c r="M885" s="21">
        <v>39.799999999999997</v>
      </c>
      <c r="N885" s="20"/>
      <c r="O885" s="23">
        <v>1781.85</v>
      </c>
      <c r="AE885" s="9"/>
      <c r="AF885" s="9"/>
      <c r="AG885" s="9"/>
      <c r="AJ885" s="2" t="s">
        <v>60</v>
      </c>
      <c r="AL885" s="9"/>
      <c r="AN885" s="9"/>
    </row>
    <row r="886" spans="1:40" customFormat="1" ht="33.75" x14ac:dyDescent="0.25">
      <c r="A886" s="25"/>
      <c r="B886" s="18"/>
      <c r="C886" s="17" t="s">
        <v>474</v>
      </c>
      <c r="D886" s="144" t="s">
        <v>475</v>
      </c>
      <c r="E886" s="144"/>
      <c r="F886" s="144"/>
      <c r="G886" s="19" t="s">
        <v>63</v>
      </c>
      <c r="H886" s="34">
        <v>110</v>
      </c>
      <c r="I886" s="20"/>
      <c r="J886" s="34">
        <v>110</v>
      </c>
      <c r="K886" s="27"/>
      <c r="L886" s="20"/>
      <c r="M886" s="21">
        <v>43.78</v>
      </c>
      <c r="N886" s="20"/>
      <c r="O886" s="23">
        <v>1960.04</v>
      </c>
      <c r="AE886" s="9"/>
      <c r="AF886" s="9"/>
      <c r="AG886" s="9"/>
      <c r="AJ886" s="2" t="s">
        <v>475</v>
      </c>
      <c r="AL886" s="9"/>
      <c r="AN886" s="9"/>
    </row>
    <row r="887" spans="1:40" customFormat="1" ht="56.25" x14ac:dyDescent="0.25">
      <c r="A887" s="25"/>
      <c r="B887" s="18"/>
      <c r="C887" s="17" t="s">
        <v>476</v>
      </c>
      <c r="D887" s="144" t="s">
        <v>477</v>
      </c>
      <c r="E887" s="144"/>
      <c r="F887" s="144"/>
      <c r="G887" s="19" t="s">
        <v>63</v>
      </c>
      <c r="H887" s="34">
        <v>69</v>
      </c>
      <c r="I887" s="22">
        <v>0.85</v>
      </c>
      <c r="J887" s="22">
        <v>58.65</v>
      </c>
      <c r="K887" s="27"/>
      <c r="L887" s="20"/>
      <c r="M887" s="21">
        <v>23.34</v>
      </c>
      <c r="N887" s="20"/>
      <c r="O887" s="23">
        <v>1045.06</v>
      </c>
      <c r="AE887" s="9"/>
      <c r="AF887" s="9"/>
      <c r="AG887" s="9"/>
      <c r="AJ887" s="2" t="s">
        <v>477</v>
      </c>
      <c r="AL887" s="9"/>
      <c r="AN887" s="9"/>
    </row>
    <row r="888" spans="1:40" customFormat="1" ht="15" x14ac:dyDescent="0.25">
      <c r="A888" s="15"/>
      <c r="B888" s="36"/>
      <c r="C888" s="37"/>
      <c r="D888" s="151" t="s">
        <v>66</v>
      </c>
      <c r="E888" s="151"/>
      <c r="F888" s="151"/>
      <c r="G888" s="11"/>
      <c r="H888" s="38"/>
      <c r="I888" s="38"/>
      <c r="J888" s="38"/>
      <c r="K888" s="39"/>
      <c r="L888" s="38"/>
      <c r="M888" s="42">
        <v>135.86000000000001</v>
      </c>
      <c r="N888" s="31"/>
      <c r="O888" s="41">
        <v>5007.43</v>
      </c>
      <c r="AE888" s="9"/>
      <c r="AF888" s="9"/>
      <c r="AG888" s="9"/>
      <c r="AL888" s="9" t="s">
        <v>66</v>
      </c>
      <c r="AN888" s="9"/>
    </row>
    <row r="889" spans="1:40" customFormat="1" ht="23.25" x14ac:dyDescent="0.25">
      <c r="A889" s="10" t="s">
        <v>752</v>
      </c>
      <c r="B889" s="11" t="s">
        <v>752</v>
      </c>
      <c r="C889" s="12" t="s">
        <v>753</v>
      </c>
      <c r="D889" s="148" t="s">
        <v>754</v>
      </c>
      <c r="E889" s="148"/>
      <c r="F889" s="148"/>
      <c r="G889" s="11" t="s">
        <v>91</v>
      </c>
      <c r="H889" s="11">
        <v>0.12155000000000001</v>
      </c>
      <c r="I889" s="11" t="s">
        <v>24</v>
      </c>
      <c r="J889" s="11" t="s">
        <v>755</v>
      </c>
      <c r="K889" s="13" t="s">
        <v>756</v>
      </c>
      <c r="L889" s="11"/>
      <c r="M889" s="13" t="s">
        <v>757</v>
      </c>
      <c r="N889" s="11" t="s">
        <v>73</v>
      </c>
      <c r="O889" s="14" t="s">
        <v>758</v>
      </c>
      <c r="AE889" s="9"/>
      <c r="AF889" s="9"/>
      <c r="AG889" s="9" t="s">
        <v>754</v>
      </c>
      <c r="AL889" s="9"/>
      <c r="AN889" s="9"/>
    </row>
    <row r="890" spans="1:40" customFormat="1" ht="15" x14ac:dyDescent="0.25">
      <c r="A890" s="15"/>
      <c r="B890" s="36"/>
      <c r="C890" s="37"/>
      <c r="D890" s="151" t="s">
        <v>66</v>
      </c>
      <c r="E890" s="151"/>
      <c r="F890" s="151"/>
      <c r="G890" s="11"/>
      <c r="H890" s="38"/>
      <c r="I890" s="38"/>
      <c r="J890" s="38"/>
      <c r="K890" s="39"/>
      <c r="L890" s="38"/>
      <c r="M890" s="42">
        <v>63.18</v>
      </c>
      <c r="N890" s="31"/>
      <c r="O890" s="43">
        <v>515.54999999999995</v>
      </c>
      <c r="AE890" s="9"/>
      <c r="AF890" s="9"/>
      <c r="AG890" s="9"/>
      <c r="AL890" s="9" t="s">
        <v>66</v>
      </c>
      <c r="AN890" s="9"/>
    </row>
    <row r="891" spans="1:40" customFormat="1" ht="23.25" x14ac:dyDescent="0.25">
      <c r="A891" s="10" t="s">
        <v>759</v>
      </c>
      <c r="B891" s="11" t="s">
        <v>759</v>
      </c>
      <c r="C891" s="12" t="s">
        <v>760</v>
      </c>
      <c r="D891" s="148" t="s">
        <v>761</v>
      </c>
      <c r="E891" s="148"/>
      <c r="F891" s="148"/>
      <c r="G891" s="11" t="s">
        <v>762</v>
      </c>
      <c r="H891" s="11">
        <v>0.22</v>
      </c>
      <c r="I891" s="11" t="s">
        <v>24</v>
      </c>
      <c r="J891" s="11" t="s">
        <v>763</v>
      </c>
      <c r="K891" s="13" t="s">
        <v>764</v>
      </c>
      <c r="L891" s="11"/>
      <c r="M891" s="13" t="s">
        <v>765</v>
      </c>
      <c r="N891" s="11" t="s">
        <v>73</v>
      </c>
      <c r="O891" s="14" t="s">
        <v>766</v>
      </c>
      <c r="AE891" s="9"/>
      <c r="AF891" s="9"/>
      <c r="AG891" s="9" t="s">
        <v>761</v>
      </c>
      <c r="AL891" s="9"/>
      <c r="AN891" s="9"/>
    </row>
    <row r="892" spans="1:40" customFormat="1" ht="15" x14ac:dyDescent="0.25">
      <c r="A892" s="15"/>
      <c r="B892" s="36"/>
      <c r="C892" s="37"/>
      <c r="D892" s="151" t="s">
        <v>66</v>
      </c>
      <c r="E892" s="151"/>
      <c r="F892" s="151"/>
      <c r="G892" s="11"/>
      <c r="H892" s="38"/>
      <c r="I892" s="38"/>
      <c r="J892" s="38"/>
      <c r="K892" s="39"/>
      <c r="L892" s="38"/>
      <c r="M892" s="42">
        <v>215.4</v>
      </c>
      <c r="N892" s="31"/>
      <c r="O892" s="41">
        <v>1757.66</v>
      </c>
      <c r="AE892" s="9"/>
      <c r="AF892" s="9"/>
      <c r="AG892" s="9"/>
      <c r="AL892" s="9" t="s">
        <v>66</v>
      </c>
      <c r="AN892" s="9"/>
    </row>
    <row r="893" spans="1:40" customFormat="1" ht="34.5" x14ac:dyDescent="0.25">
      <c r="A893" s="10" t="s">
        <v>767</v>
      </c>
      <c r="B893" s="11" t="s">
        <v>767</v>
      </c>
      <c r="C893" s="12" t="s">
        <v>768</v>
      </c>
      <c r="D893" s="148" t="s">
        <v>769</v>
      </c>
      <c r="E893" s="148"/>
      <c r="F893" s="148"/>
      <c r="G893" s="11" t="s">
        <v>325</v>
      </c>
      <c r="H893" s="11">
        <v>5</v>
      </c>
      <c r="I893" s="11" t="s">
        <v>24</v>
      </c>
      <c r="J893" s="11" t="s">
        <v>88</v>
      </c>
      <c r="K893" s="13"/>
      <c r="L893" s="11"/>
      <c r="M893" s="13"/>
      <c r="N893" s="11"/>
      <c r="O893" s="14"/>
      <c r="AE893" s="9"/>
      <c r="AF893" s="9"/>
      <c r="AG893" s="9" t="s">
        <v>769</v>
      </c>
      <c r="AL893" s="9"/>
      <c r="AN893" s="9"/>
    </row>
    <row r="894" spans="1:40" customFormat="1" ht="33.75" x14ac:dyDescent="0.25">
      <c r="A894" s="15"/>
      <c r="B894" s="16"/>
      <c r="C894" s="17" t="s">
        <v>113</v>
      </c>
      <c r="D894" s="149" t="s">
        <v>114</v>
      </c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50"/>
      <c r="AE894" s="9"/>
      <c r="AF894" s="9"/>
      <c r="AG894" s="9"/>
      <c r="AH894" s="2" t="s">
        <v>114</v>
      </c>
      <c r="AL894" s="9"/>
      <c r="AN894" s="9"/>
    </row>
    <row r="895" spans="1:40" customFormat="1" ht="57" x14ac:dyDescent="0.25">
      <c r="A895" s="15"/>
      <c r="B895" s="16"/>
      <c r="C895" s="17" t="s">
        <v>47</v>
      </c>
      <c r="D895" s="149" t="s">
        <v>48</v>
      </c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50"/>
      <c r="AE895" s="9"/>
      <c r="AF895" s="9"/>
      <c r="AG895" s="9"/>
      <c r="AH895" s="2" t="s">
        <v>48</v>
      </c>
      <c r="AL895" s="9"/>
      <c r="AN895" s="9"/>
    </row>
    <row r="896" spans="1:40" customFormat="1" ht="15" x14ac:dyDescent="0.25">
      <c r="A896" s="15"/>
      <c r="B896" s="18"/>
      <c r="C896" s="17" t="s">
        <v>24</v>
      </c>
      <c r="D896" s="144" t="s">
        <v>49</v>
      </c>
      <c r="E896" s="144"/>
      <c r="F896" s="144"/>
      <c r="G896" s="19"/>
      <c r="H896" s="20"/>
      <c r="I896" s="20"/>
      <c r="J896" s="20"/>
      <c r="K896" s="21">
        <v>11.32</v>
      </c>
      <c r="L896" s="44">
        <v>1.3225</v>
      </c>
      <c r="M896" s="21">
        <v>74.849999999999994</v>
      </c>
      <c r="N896" s="22">
        <v>44.77</v>
      </c>
      <c r="O896" s="23">
        <v>3351.03</v>
      </c>
      <c r="AE896" s="9"/>
      <c r="AF896" s="9"/>
      <c r="AG896" s="9"/>
      <c r="AI896" s="2" t="s">
        <v>49</v>
      </c>
      <c r="AL896" s="9"/>
      <c r="AN896" s="9"/>
    </row>
    <row r="897" spans="1:40" customFormat="1" ht="15" x14ac:dyDescent="0.25">
      <c r="A897" s="15"/>
      <c r="B897" s="18"/>
      <c r="C897" s="17" t="s">
        <v>50</v>
      </c>
      <c r="D897" s="144" t="s">
        <v>51</v>
      </c>
      <c r="E897" s="144"/>
      <c r="F897" s="144"/>
      <c r="G897" s="19"/>
      <c r="H897" s="20"/>
      <c r="I897" s="20"/>
      <c r="J897" s="20"/>
      <c r="K897" s="21">
        <v>3.94</v>
      </c>
      <c r="L897" s="44">
        <v>1.4375</v>
      </c>
      <c r="M897" s="21">
        <v>28.32</v>
      </c>
      <c r="N897" s="22">
        <v>13.24</v>
      </c>
      <c r="O897" s="49">
        <v>374.96</v>
      </c>
      <c r="AE897" s="9"/>
      <c r="AF897" s="9"/>
      <c r="AG897" s="9"/>
      <c r="AI897" s="2" t="s">
        <v>51</v>
      </c>
      <c r="AL897" s="9"/>
      <c r="AN897" s="9"/>
    </row>
    <row r="898" spans="1:40" customFormat="1" ht="15" x14ac:dyDescent="0.25">
      <c r="A898" s="15"/>
      <c r="B898" s="18"/>
      <c r="C898" s="17" t="s">
        <v>52</v>
      </c>
      <c r="D898" s="144" t="s">
        <v>53</v>
      </c>
      <c r="E898" s="144"/>
      <c r="F898" s="144"/>
      <c r="G898" s="19"/>
      <c r="H898" s="20"/>
      <c r="I898" s="20"/>
      <c r="J898" s="20"/>
      <c r="K898" s="21">
        <v>0.7</v>
      </c>
      <c r="L898" s="44">
        <v>1.4375</v>
      </c>
      <c r="M898" s="21">
        <v>5.03</v>
      </c>
      <c r="N898" s="22">
        <v>44.77</v>
      </c>
      <c r="O898" s="49">
        <v>225.19</v>
      </c>
      <c r="AE898" s="9"/>
      <c r="AF898" s="9"/>
      <c r="AG898" s="9"/>
      <c r="AI898" s="2" t="s">
        <v>53</v>
      </c>
      <c r="AL898" s="9"/>
      <c r="AN898" s="9"/>
    </row>
    <row r="899" spans="1:40" customFormat="1" ht="15" x14ac:dyDescent="0.25">
      <c r="A899" s="15"/>
      <c r="B899" s="18"/>
      <c r="C899" s="17" t="s">
        <v>54</v>
      </c>
      <c r="D899" s="144" t="s">
        <v>55</v>
      </c>
      <c r="E899" s="144"/>
      <c r="F899" s="144"/>
      <c r="G899" s="19"/>
      <c r="H899" s="20"/>
      <c r="I899" s="20"/>
      <c r="J899" s="20"/>
      <c r="K899" s="21">
        <v>0.53</v>
      </c>
      <c r="L899" s="20"/>
      <c r="M899" s="21">
        <v>2.65</v>
      </c>
      <c r="N899" s="22">
        <v>8.16</v>
      </c>
      <c r="O899" s="49">
        <v>21.62</v>
      </c>
      <c r="AE899" s="9"/>
      <c r="AF899" s="9"/>
      <c r="AG899" s="9"/>
      <c r="AI899" s="2" t="s">
        <v>55</v>
      </c>
      <c r="AL899" s="9"/>
      <c r="AN899" s="9"/>
    </row>
    <row r="900" spans="1:40" customFormat="1" ht="15" x14ac:dyDescent="0.25">
      <c r="A900" s="25"/>
      <c r="B900" s="18"/>
      <c r="C900" s="17"/>
      <c r="D900" s="144" t="s">
        <v>56</v>
      </c>
      <c r="E900" s="144"/>
      <c r="F900" s="144"/>
      <c r="G900" s="19" t="s">
        <v>57</v>
      </c>
      <c r="H900" s="22">
        <v>1.31</v>
      </c>
      <c r="I900" s="44">
        <v>1.3225</v>
      </c>
      <c r="J900" s="46">
        <v>8.6623750000000008</v>
      </c>
      <c r="K900" s="27"/>
      <c r="L900" s="20"/>
      <c r="M900" s="27"/>
      <c r="N900" s="20"/>
      <c r="O900" s="28"/>
      <c r="AE900" s="9"/>
      <c r="AF900" s="9"/>
      <c r="AG900" s="9"/>
      <c r="AJ900" s="2" t="s">
        <v>56</v>
      </c>
      <c r="AL900" s="9"/>
      <c r="AN900" s="9"/>
    </row>
    <row r="901" spans="1:40" customFormat="1" ht="15" x14ac:dyDescent="0.25">
      <c r="A901" s="25"/>
      <c r="B901" s="18"/>
      <c r="C901" s="17"/>
      <c r="D901" s="144" t="s">
        <v>58</v>
      </c>
      <c r="E901" s="144"/>
      <c r="F901" s="144"/>
      <c r="G901" s="19" t="s">
        <v>57</v>
      </c>
      <c r="H901" s="22">
        <v>0.06</v>
      </c>
      <c r="I901" s="44">
        <v>1.4375</v>
      </c>
      <c r="J901" s="45">
        <v>0.43125000000000002</v>
      </c>
      <c r="K901" s="27"/>
      <c r="L901" s="20"/>
      <c r="M901" s="27"/>
      <c r="N901" s="20"/>
      <c r="O901" s="28"/>
      <c r="AE901" s="9"/>
      <c r="AF901" s="9"/>
      <c r="AG901" s="9"/>
      <c r="AJ901" s="2" t="s">
        <v>58</v>
      </c>
      <c r="AL901" s="9"/>
      <c r="AN901" s="9"/>
    </row>
    <row r="902" spans="1:40" customFormat="1" ht="15" x14ac:dyDescent="0.25">
      <c r="A902" s="29"/>
      <c r="B902" s="19"/>
      <c r="C902" s="17"/>
      <c r="D902" s="152" t="s">
        <v>59</v>
      </c>
      <c r="E902" s="152"/>
      <c r="F902" s="152"/>
      <c r="G902" s="30"/>
      <c r="H902" s="31"/>
      <c r="I902" s="31"/>
      <c r="J902" s="31"/>
      <c r="K902" s="47">
        <v>15.79</v>
      </c>
      <c r="L902" s="31"/>
      <c r="M902" s="47">
        <v>105.82</v>
      </c>
      <c r="N902" s="31"/>
      <c r="O902" s="33">
        <v>3747.61</v>
      </c>
      <c r="AE902" s="9"/>
      <c r="AF902" s="9"/>
      <c r="AG902" s="9"/>
      <c r="AK902" s="2" t="s">
        <v>59</v>
      </c>
      <c r="AL902" s="9"/>
      <c r="AN902" s="9"/>
    </row>
    <row r="903" spans="1:40" customFormat="1" ht="15" x14ac:dyDescent="0.25">
      <c r="A903" s="25"/>
      <c r="B903" s="18"/>
      <c r="C903" s="17"/>
      <c r="D903" s="144" t="s">
        <v>60</v>
      </c>
      <c r="E903" s="144"/>
      <c r="F903" s="144"/>
      <c r="G903" s="19"/>
      <c r="H903" s="20"/>
      <c r="I903" s="20"/>
      <c r="J903" s="20"/>
      <c r="K903" s="27"/>
      <c r="L903" s="20"/>
      <c r="M903" s="21">
        <v>79.88</v>
      </c>
      <c r="N903" s="20"/>
      <c r="O903" s="23">
        <v>3576.22</v>
      </c>
      <c r="AE903" s="9"/>
      <c r="AF903" s="9"/>
      <c r="AG903" s="9"/>
      <c r="AJ903" s="2" t="s">
        <v>60</v>
      </c>
      <c r="AL903" s="9"/>
      <c r="AN903" s="9"/>
    </row>
    <row r="904" spans="1:40" customFormat="1" ht="34.5" x14ac:dyDescent="0.25">
      <c r="A904" s="25"/>
      <c r="B904" s="18"/>
      <c r="C904" s="17" t="s">
        <v>666</v>
      </c>
      <c r="D904" s="144" t="s">
        <v>667</v>
      </c>
      <c r="E904" s="144"/>
      <c r="F904" s="144"/>
      <c r="G904" s="19" t="s">
        <v>63</v>
      </c>
      <c r="H904" s="34">
        <v>117</v>
      </c>
      <c r="I904" s="20"/>
      <c r="J904" s="34">
        <v>117</v>
      </c>
      <c r="K904" s="27"/>
      <c r="L904" s="20"/>
      <c r="M904" s="21">
        <v>93.46</v>
      </c>
      <c r="N904" s="20"/>
      <c r="O904" s="23">
        <v>4184.18</v>
      </c>
      <c r="AE904" s="9"/>
      <c r="AF904" s="9"/>
      <c r="AG904" s="9"/>
      <c r="AJ904" s="2" t="s">
        <v>667</v>
      </c>
      <c r="AL904" s="9"/>
      <c r="AN904" s="9"/>
    </row>
    <row r="905" spans="1:40" customFormat="1" ht="56.25" x14ac:dyDescent="0.25">
      <c r="A905" s="25"/>
      <c r="B905" s="18"/>
      <c r="C905" s="17" t="s">
        <v>668</v>
      </c>
      <c r="D905" s="144" t="s">
        <v>669</v>
      </c>
      <c r="E905" s="144"/>
      <c r="F905" s="144"/>
      <c r="G905" s="19" t="s">
        <v>63</v>
      </c>
      <c r="H905" s="34">
        <v>74</v>
      </c>
      <c r="I905" s="22">
        <v>0.85</v>
      </c>
      <c r="J905" s="35">
        <v>62.9</v>
      </c>
      <c r="K905" s="27"/>
      <c r="L905" s="20"/>
      <c r="M905" s="21">
        <v>50.24</v>
      </c>
      <c r="N905" s="20"/>
      <c r="O905" s="23">
        <v>2249.44</v>
      </c>
      <c r="AE905" s="9"/>
      <c r="AF905" s="9"/>
      <c r="AG905" s="9"/>
      <c r="AJ905" s="2" t="s">
        <v>669</v>
      </c>
      <c r="AL905" s="9"/>
      <c r="AN905" s="9"/>
    </row>
    <row r="906" spans="1:40" customFormat="1" ht="15" x14ac:dyDescent="0.25">
      <c r="A906" s="15"/>
      <c r="B906" s="36"/>
      <c r="C906" s="37"/>
      <c r="D906" s="151" t="s">
        <v>66</v>
      </c>
      <c r="E906" s="151"/>
      <c r="F906" s="151"/>
      <c r="G906" s="11"/>
      <c r="H906" s="38"/>
      <c r="I906" s="38"/>
      <c r="J906" s="38"/>
      <c r="K906" s="39"/>
      <c r="L906" s="38"/>
      <c r="M906" s="42">
        <v>249.52</v>
      </c>
      <c r="N906" s="31"/>
      <c r="O906" s="41">
        <v>10181.23</v>
      </c>
      <c r="AE906" s="9"/>
      <c r="AF906" s="9"/>
      <c r="AG906" s="9"/>
      <c r="AL906" s="9" t="s">
        <v>66</v>
      </c>
      <c r="AN906" s="9"/>
    </row>
    <row r="907" spans="1:40" customFormat="1" ht="45.75" x14ac:dyDescent="0.25">
      <c r="A907" s="10" t="s">
        <v>770</v>
      </c>
      <c r="B907" s="11" t="s">
        <v>770</v>
      </c>
      <c r="C907" s="12" t="s">
        <v>771</v>
      </c>
      <c r="D907" s="148" t="s">
        <v>772</v>
      </c>
      <c r="E907" s="148"/>
      <c r="F907" s="148"/>
      <c r="G907" s="11" t="s">
        <v>396</v>
      </c>
      <c r="H907" s="11">
        <v>0.21</v>
      </c>
      <c r="I907" s="11" t="s">
        <v>24</v>
      </c>
      <c r="J907" s="11" t="s">
        <v>773</v>
      </c>
      <c r="K907" s="13"/>
      <c r="L907" s="11"/>
      <c r="M907" s="13"/>
      <c r="N907" s="11"/>
      <c r="O907" s="14"/>
      <c r="AE907" s="9"/>
      <c r="AF907" s="9"/>
      <c r="AG907" s="9" t="s">
        <v>772</v>
      </c>
      <c r="AL907" s="9"/>
      <c r="AN907" s="9"/>
    </row>
    <row r="908" spans="1:40" customFormat="1" ht="33.75" x14ac:dyDescent="0.25">
      <c r="A908" s="15"/>
      <c r="B908" s="16"/>
      <c r="C908" s="17" t="s">
        <v>113</v>
      </c>
      <c r="D908" s="149" t="s">
        <v>114</v>
      </c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50"/>
      <c r="AE908" s="9"/>
      <c r="AF908" s="9"/>
      <c r="AG908" s="9"/>
      <c r="AH908" s="2" t="s">
        <v>114</v>
      </c>
      <c r="AL908" s="9"/>
      <c r="AN908" s="9"/>
    </row>
    <row r="909" spans="1:40" customFormat="1" ht="57" x14ac:dyDescent="0.25">
      <c r="A909" s="15"/>
      <c r="B909" s="16"/>
      <c r="C909" s="17" t="s">
        <v>47</v>
      </c>
      <c r="D909" s="149" t="s">
        <v>48</v>
      </c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50"/>
      <c r="AE909" s="9"/>
      <c r="AF909" s="9"/>
      <c r="AG909" s="9"/>
      <c r="AH909" s="2" t="s">
        <v>48</v>
      </c>
      <c r="AL909" s="9"/>
      <c r="AN909" s="9"/>
    </row>
    <row r="910" spans="1:40" customFormat="1" ht="15" x14ac:dyDescent="0.25">
      <c r="A910" s="15"/>
      <c r="B910" s="18"/>
      <c r="C910" s="17" t="s">
        <v>24</v>
      </c>
      <c r="D910" s="144" t="s">
        <v>49</v>
      </c>
      <c r="E910" s="144"/>
      <c r="F910" s="144"/>
      <c r="G910" s="19"/>
      <c r="H910" s="20"/>
      <c r="I910" s="20"/>
      <c r="J910" s="20"/>
      <c r="K910" s="21">
        <v>201.61</v>
      </c>
      <c r="L910" s="44">
        <v>1.3225</v>
      </c>
      <c r="M910" s="21">
        <v>55.99</v>
      </c>
      <c r="N910" s="22">
        <v>44.77</v>
      </c>
      <c r="O910" s="23">
        <v>2506.67</v>
      </c>
      <c r="AE910" s="9"/>
      <c r="AF910" s="9"/>
      <c r="AG910" s="9"/>
      <c r="AI910" s="2" t="s">
        <v>49</v>
      </c>
      <c r="AL910" s="9"/>
      <c r="AN910" s="9"/>
    </row>
    <row r="911" spans="1:40" customFormat="1" ht="15" x14ac:dyDescent="0.25">
      <c r="A911" s="15"/>
      <c r="B911" s="18"/>
      <c r="C911" s="17" t="s">
        <v>50</v>
      </c>
      <c r="D911" s="144" t="s">
        <v>51</v>
      </c>
      <c r="E911" s="144"/>
      <c r="F911" s="144"/>
      <c r="G911" s="19"/>
      <c r="H911" s="20"/>
      <c r="I911" s="20"/>
      <c r="J911" s="20"/>
      <c r="K911" s="21">
        <v>71.64</v>
      </c>
      <c r="L911" s="44">
        <v>1.4375</v>
      </c>
      <c r="M911" s="21">
        <v>21.63</v>
      </c>
      <c r="N911" s="22">
        <v>13.24</v>
      </c>
      <c r="O911" s="49">
        <v>286.38</v>
      </c>
      <c r="AE911" s="9"/>
      <c r="AF911" s="9"/>
      <c r="AG911" s="9"/>
      <c r="AI911" s="2" t="s">
        <v>51</v>
      </c>
      <c r="AL911" s="9"/>
      <c r="AN911" s="9"/>
    </row>
    <row r="912" spans="1:40" customFormat="1" ht="15" x14ac:dyDescent="0.25">
      <c r="A912" s="15"/>
      <c r="B912" s="18"/>
      <c r="C912" s="17" t="s">
        <v>52</v>
      </c>
      <c r="D912" s="144" t="s">
        <v>53</v>
      </c>
      <c r="E912" s="144"/>
      <c r="F912" s="144"/>
      <c r="G912" s="19"/>
      <c r="H912" s="20"/>
      <c r="I912" s="20"/>
      <c r="J912" s="20"/>
      <c r="K912" s="21">
        <v>2.3199999999999998</v>
      </c>
      <c r="L912" s="44">
        <v>1.4375</v>
      </c>
      <c r="M912" s="21">
        <v>0.7</v>
      </c>
      <c r="N912" s="22">
        <v>44.77</v>
      </c>
      <c r="O912" s="49">
        <v>31.34</v>
      </c>
      <c r="AE912" s="9"/>
      <c r="AF912" s="9"/>
      <c r="AG912" s="9"/>
      <c r="AI912" s="2" t="s">
        <v>53</v>
      </c>
      <c r="AL912" s="9"/>
      <c r="AN912" s="9"/>
    </row>
    <row r="913" spans="1:40" customFormat="1" ht="15" x14ac:dyDescent="0.25">
      <c r="A913" s="15"/>
      <c r="B913" s="18"/>
      <c r="C913" s="17" t="s">
        <v>54</v>
      </c>
      <c r="D913" s="144" t="s">
        <v>55</v>
      </c>
      <c r="E913" s="144"/>
      <c r="F913" s="144"/>
      <c r="G913" s="19"/>
      <c r="H913" s="20"/>
      <c r="I913" s="20"/>
      <c r="J913" s="20"/>
      <c r="K913" s="21">
        <v>62.75</v>
      </c>
      <c r="L913" s="20"/>
      <c r="M913" s="21">
        <v>13.18</v>
      </c>
      <c r="N913" s="22">
        <v>8.16</v>
      </c>
      <c r="O913" s="49">
        <v>107.55</v>
      </c>
      <c r="AE913" s="9"/>
      <c r="AF913" s="9"/>
      <c r="AG913" s="9"/>
      <c r="AI913" s="2" t="s">
        <v>55</v>
      </c>
      <c r="AL913" s="9"/>
      <c r="AN913" s="9"/>
    </row>
    <row r="914" spans="1:40" customFormat="1" ht="15" x14ac:dyDescent="0.25">
      <c r="A914" s="25"/>
      <c r="B914" s="18"/>
      <c r="C914" s="17"/>
      <c r="D914" s="144" t="s">
        <v>56</v>
      </c>
      <c r="E914" s="144"/>
      <c r="F914" s="144"/>
      <c r="G914" s="19" t="s">
        <v>57</v>
      </c>
      <c r="H914" s="35">
        <v>21.2</v>
      </c>
      <c r="I914" s="44">
        <v>1.3225</v>
      </c>
      <c r="J914" s="45">
        <v>5.8877699999999997</v>
      </c>
      <c r="K914" s="27"/>
      <c r="L914" s="20"/>
      <c r="M914" s="27"/>
      <c r="N914" s="20"/>
      <c r="O914" s="28"/>
      <c r="AE914" s="9"/>
      <c r="AF914" s="9"/>
      <c r="AG914" s="9"/>
      <c r="AJ914" s="2" t="s">
        <v>56</v>
      </c>
      <c r="AL914" s="9"/>
      <c r="AN914" s="9"/>
    </row>
    <row r="915" spans="1:40" customFormat="1" ht="15" x14ac:dyDescent="0.25">
      <c r="A915" s="25"/>
      <c r="B915" s="18"/>
      <c r="C915" s="17"/>
      <c r="D915" s="144" t="s">
        <v>58</v>
      </c>
      <c r="E915" s="144"/>
      <c r="F915" s="144"/>
      <c r="G915" s="19" t="s">
        <v>57</v>
      </c>
      <c r="H915" s="35">
        <v>0.2</v>
      </c>
      <c r="I915" s="44">
        <v>1.4375</v>
      </c>
      <c r="J915" s="46">
        <v>6.0374999999999998E-2</v>
      </c>
      <c r="K915" s="27"/>
      <c r="L915" s="20"/>
      <c r="M915" s="27"/>
      <c r="N915" s="20"/>
      <c r="O915" s="28"/>
      <c r="AE915" s="9"/>
      <c r="AF915" s="9"/>
      <c r="AG915" s="9"/>
      <c r="AJ915" s="2" t="s">
        <v>58</v>
      </c>
      <c r="AL915" s="9"/>
      <c r="AN915" s="9"/>
    </row>
    <row r="916" spans="1:40" customFormat="1" ht="15" x14ac:dyDescent="0.25">
      <c r="A916" s="29"/>
      <c r="B916" s="19"/>
      <c r="C916" s="17"/>
      <c r="D916" s="152" t="s">
        <v>59</v>
      </c>
      <c r="E916" s="152"/>
      <c r="F916" s="152"/>
      <c r="G916" s="30"/>
      <c r="H916" s="31"/>
      <c r="I916" s="31"/>
      <c r="J916" s="31"/>
      <c r="K916" s="47">
        <v>336</v>
      </c>
      <c r="L916" s="31"/>
      <c r="M916" s="47">
        <v>90.8</v>
      </c>
      <c r="N916" s="31"/>
      <c r="O916" s="33">
        <v>2900.6</v>
      </c>
      <c r="AE916" s="9"/>
      <c r="AF916" s="9"/>
      <c r="AG916" s="9"/>
      <c r="AK916" s="2" t="s">
        <v>59</v>
      </c>
      <c r="AL916" s="9"/>
      <c r="AN916" s="9"/>
    </row>
    <row r="917" spans="1:40" customFormat="1" ht="15" x14ac:dyDescent="0.25">
      <c r="A917" s="25"/>
      <c r="B917" s="18"/>
      <c r="C917" s="17"/>
      <c r="D917" s="144" t="s">
        <v>60</v>
      </c>
      <c r="E917" s="144"/>
      <c r="F917" s="144"/>
      <c r="G917" s="19"/>
      <c r="H917" s="20"/>
      <c r="I917" s="20"/>
      <c r="J917" s="20"/>
      <c r="K917" s="27"/>
      <c r="L917" s="20"/>
      <c r="M917" s="21">
        <v>56.69</v>
      </c>
      <c r="N917" s="20"/>
      <c r="O917" s="23">
        <v>2538.0100000000002</v>
      </c>
      <c r="AE917" s="9"/>
      <c r="AF917" s="9"/>
      <c r="AG917" s="9"/>
      <c r="AJ917" s="2" t="s">
        <v>60</v>
      </c>
      <c r="AL917" s="9"/>
      <c r="AN917" s="9"/>
    </row>
    <row r="918" spans="1:40" customFormat="1" ht="33.75" x14ac:dyDescent="0.25">
      <c r="A918" s="25"/>
      <c r="B918" s="18"/>
      <c r="C918" s="17" t="s">
        <v>474</v>
      </c>
      <c r="D918" s="144" t="s">
        <v>475</v>
      </c>
      <c r="E918" s="144"/>
      <c r="F918" s="144"/>
      <c r="G918" s="19" t="s">
        <v>63</v>
      </c>
      <c r="H918" s="34">
        <v>110</v>
      </c>
      <c r="I918" s="20"/>
      <c r="J918" s="34">
        <v>110</v>
      </c>
      <c r="K918" s="27"/>
      <c r="L918" s="20"/>
      <c r="M918" s="21">
        <v>62.36</v>
      </c>
      <c r="N918" s="20"/>
      <c r="O918" s="23">
        <v>2791.81</v>
      </c>
      <c r="AE918" s="9"/>
      <c r="AF918" s="9"/>
      <c r="AG918" s="9"/>
      <c r="AJ918" s="2" t="s">
        <v>475</v>
      </c>
      <c r="AL918" s="9"/>
      <c r="AN918" s="9"/>
    </row>
    <row r="919" spans="1:40" customFormat="1" ht="56.25" x14ac:dyDescent="0.25">
      <c r="A919" s="25"/>
      <c r="B919" s="18"/>
      <c r="C919" s="17" t="s">
        <v>476</v>
      </c>
      <c r="D919" s="144" t="s">
        <v>477</v>
      </c>
      <c r="E919" s="144"/>
      <c r="F919" s="144"/>
      <c r="G919" s="19" t="s">
        <v>63</v>
      </c>
      <c r="H919" s="34">
        <v>69</v>
      </c>
      <c r="I919" s="22">
        <v>0.85</v>
      </c>
      <c r="J919" s="22">
        <v>58.65</v>
      </c>
      <c r="K919" s="27"/>
      <c r="L919" s="20"/>
      <c r="M919" s="21">
        <v>33.25</v>
      </c>
      <c r="N919" s="20"/>
      <c r="O919" s="23">
        <v>1488.54</v>
      </c>
      <c r="AE919" s="9"/>
      <c r="AF919" s="9"/>
      <c r="AG919" s="9"/>
      <c r="AJ919" s="2" t="s">
        <v>477</v>
      </c>
      <c r="AL919" s="9"/>
      <c r="AN919" s="9"/>
    </row>
    <row r="920" spans="1:40" customFormat="1" ht="15" x14ac:dyDescent="0.25">
      <c r="A920" s="15"/>
      <c r="B920" s="36"/>
      <c r="C920" s="37"/>
      <c r="D920" s="151" t="s">
        <v>66</v>
      </c>
      <c r="E920" s="151"/>
      <c r="F920" s="151"/>
      <c r="G920" s="11"/>
      <c r="H920" s="38"/>
      <c r="I920" s="38"/>
      <c r="J920" s="38"/>
      <c r="K920" s="39"/>
      <c r="L920" s="38"/>
      <c r="M920" s="42">
        <v>186.41</v>
      </c>
      <c r="N920" s="31"/>
      <c r="O920" s="41">
        <v>7180.95</v>
      </c>
      <c r="AE920" s="9"/>
      <c r="AF920" s="9"/>
      <c r="AG920" s="9"/>
      <c r="AL920" s="9" t="s">
        <v>66</v>
      </c>
      <c r="AN920" s="9"/>
    </row>
    <row r="921" spans="1:40" customFormat="1" ht="22.5" x14ac:dyDescent="0.25">
      <c r="A921" s="10" t="s">
        <v>774</v>
      </c>
      <c r="B921" s="11" t="s">
        <v>774</v>
      </c>
      <c r="C921" s="12" t="s">
        <v>97</v>
      </c>
      <c r="D921" s="148" t="s">
        <v>98</v>
      </c>
      <c r="E921" s="148"/>
      <c r="F921" s="148"/>
      <c r="G921" s="11" t="s">
        <v>99</v>
      </c>
      <c r="H921" s="11">
        <v>-0.59</v>
      </c>
      <c r="I921" s="11" t="s">
        <v>24</v>
      </c>
      <c r="J921" s="11" t="s">
        <v>775</v>
      </c>
      <c r="K921" s="13" t="s">
        <v>101</v>
      </c>
      <c r="L921" s="11" t="s">
        <v>199</v>
      </c>
      <c r="M921" s="13" t="s">
        <v>776</v>
      </c>
      <c r="N921" s="11" t="s">
        <v>104</v>
      </c>
      <c r="O921" s="14" t="s">
        <v>777</v>
      </c>
      <c r="AE921" s="9"/>
      <c r="AF921" s="9"/>
      <c r="AG921" s="9" t="s">
        <v>98</v>
      </c>
      <c r="AL921" s="9"/>
      <c r="AN921" s="9"/>
    </row>
    <row r="922" spans="1:40" customFormat="1" ht="33.75" x14ac:dyDescent="0.25">
      <c r="A922" s="15"/>
      <c r="B922" s="16"/>
      <c r="C922" s="17" t="s">
        <v>113</v>
      </c>
      <c r="D922" s="149" t="s">
        <v>114</v>
      </c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50"/>
      <c r="AE922" s="9"/>
      <c r="AF922" s="9"/>
      <c r="AG922" s="9"/>
      <c r="AH922" s="2" t="s">
        <v>114</v>
      </c>
      <c r="AL922" s="9"/>
      <c r="AN922" s="9"/>
    </row>
    <row r="923" spans="1:40" customFormat="1" ht="57" x14ac:dyDescent="0.25">
      <c r="A923" s="15"/>
      <c r="B923" s="16"/>
      <c r="C923" s="17" t="s">
        <v>47</v>
      </c>
      <c r="D923" s="149" t="s">
        <v>48</v>
      </c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50"/>
      <c r="AE923" s="9"/>
      <c r="AF923" s="9"/>
      <c r="AG923" s="9"/>
      <c r="AH923" s="2" t="s">
        <v>48</v>
      </c>
      <c r="AL923" s="9"/>
      <c r="AN923" s="9"/>
    </row>
    <row r="924" spans="1:40" customFormat="1" ht="15" x14ac:dyDescent="0.25">
      <c r="A924" s="15"/>
      <c r="B924" s="36"/>
      <c r="C924" s="37"/>
      <c r="D924" s="151" t="s">
        <v>66</v>
      </c>
      <c r="E924" s="151"/>
      <c r="F924" s="151"/>
      <c r="G924" s="11"/>
      <c r="H924" s="38"/>
      <c r="I924" s="38"/>
      <c r="J924" s="38"/>
      <c r="K924" s="39"/>
      <c r="L924" s="38"/>
      <c r="M924" s="42">
        <v>-25.44</v>
      </c>
      <c r="N924" s="31"/>
      <c r="O924" s="43">
        <v>-336.83</v>
      </c>
      <c r="AE924" s="9"/>
      <c r="AF924" s="9"/>
      <c r="AG924" s="9"/>
      <c r="AL924" s="9" t="s">
        <v>66</v>
      </c>
      <c r="AN924" s="9"/>
    </row>
    <row r="925" spans="1:40" customFormat="1" ht="15" x14ac:dyDescent="0.25">
      <c r="A925" s="10" t="s">
        <v>778</v>
      </c>
      <c r="B925" s="11" t="s">
        <v>778</v>
      </c>
      <c r="C925" s="12" t="s">
        <v>779</v>
      </c>
      <c r="D925" s="148" t="s">
        <v>780</v>
      </c>
      <c r="E925" s="148"/>
      <c r="F925" s="148"/>
      <c r="G925" s="11" t="s">
        <v>57</v>
      </c>
      <c r="H925" s="11">
        <v>-0.59</v>
      </c>
      <c r="I925" s="11" t="s">
        <v>24</v>
      </c>
      <c r="J925" s="11" t="s">
        <v>775</v>
      </c>
      <c r="K925" s="13" t="s">
        <v>781</v>
      </c>
      <c r="L925" s="11"/>
      <c r="M925" s="13" t="s">
        <v>782</v>
      </c>
      <c r="N925" s="11"/>
      <c r="O925" s="14" t="s">
        <v>783</v>
      </c>
      <c r="AE925" s="9"/>
      <c r="AF925" s="9"/>
      <c r="AG925" s="9" t="s">
        <v>780</v>
      </c>
      <c r="AL925" s="9"/>
      <c r="AN925" s="9"/>
    </row>
    <row r="926" spans="1:40" customFormat="1" ht="33.75" x14ac:dyDescent="0.25">
      <c r="A926" s="15"/>
      <c r="B926" s="16"/>
      <c r="C926" s="17" t="s">
        <v>113</v>
      </c>
      <c r="D926" s="149" t="s">
        <v>114</v>
      </c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50"/>
      <c r="AE926" s="9"/>
      <c r="AF926" s="9"/>
      <c r="AG926" s="9"/>
      <c r="AH926" s="2" t="s">
        <v>114</v>
      </c>
      <c r="AL926" s="9"/>
      <c r="AN926" s="9"/>
    </row>
    <row r="927" spans="1:40" customFormat="1" ht="57" x14ac:dyDescent="0.25">
      <c r="A927" s="15"/>
      <c r="B927" s="16"/>
      <c r="C927" s="17" t="s">
        <v>47</v>
      </c>
      <c r="D927" s="149" t="s">
        <v>48</v>
      </c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50"/>
      <c r="AE927" s="9"/>
      <c r="AF927" s="9"/>
      <c r="AG927" s="9"/>
      <c r="AH927" s="2" t="s">
        <v>48</v>
      </c>
      <c r="AL927" s="9"/>
      <c r="AN927" s="9"/>
    </row>
    <row r="928" spans="1:40" customFormat="1" ht="15" x14ac:dyDescent="0.25">
      <c r="A928" s="15"/>
      <c r="B928" s="18"/>
      <c r="C928" s="17" t="s">
        <v>24</v>
      </c>
      <c r="D928" s="144" t="s">
        <v>49</v>
      </c>
      <c r="E928" s="144"/>
      <c r="F928" s="144"/>
      <c r="G928" s="19"/>
      <c r="H928" s="20"/>
      <c r="I928" s="20"/>
      <c r="J928" s="20"/>
      <c r="K928" s="21">
        <v>9.51</v>
      </c>
      <c r="L928" s="44">
        <v>1.3225</v>
      </c>
      <c r="M928" s="21">
        <v>-7.42</v>
      </c>
      <c r="N928" s="22">
        <v>44.77</v>
      </c>
      <c r="O928" s="49">
        <v>-332.19</v>
      </c>
      <c r="AE928" s="9"/>
      <c r="AF928" s="9"/>
      <c r="AG928" s="9"/>
      <c r="AI928" s="2" t="s">
        <v>49</v>
      </c>
      <c r="AL928" s="9"/>
      <c r="AN928" s="9"/>
    </row>
    <row r="929" spans="1:41" customFormat="1" ht="15" x14ac:dyDescent="0.25">
      <c r="A929" s="25"/>
      <c r="B929" s="18"/>
      <c r="C929" s="17"/>
      <c r="D929" s="144" t="s">
        <v>60</v>
      </c>
      <c r="E929" s="144"/>
      <c r="F929" s="144"/>
      <c r="G929" s="19"/>
      <c r="H929" s="20"/>
      <c r="I929" s="20"/>
      <c r="J929" s="20"/>
      <c r="K929" s="27"/>
      <c r="L929" s="20"/>
      <c r="M929" s="21">
        <v>-7.42</v>
      </c>
      <c r="N929" s="20"/>
      <c r="O929" s="49">
        <v>-332.19</v>
      </c>
      <c r="AE929" s="9"/>
      <c r="AF929" s="9"/>
      <c r="AG929" s="9"/>
      <c r="AJ929" s="2" t="s">
        <v>60</v>
      </c>
      <c r="AL929" s="9"/>
      <c r="AN929" s="9"/>
    </row>
    <row r="930" spans="1:41" customFormat="1" ht="33.75" x14ac:dyDescent="0.25">
      <c r="A930" s="25"/>
      <c r="B930" s="18"/>
      <c r="C930" s="17" t="s">
        <v>474</v>
      </c>
      <c r="D930" s="144" t="s">
        <v>475</v>
      </c>
      <c r="E930" s="144"/>
      <c r="F930" s="144"/>
      <c r="G930" s="19" t="s">
        <v>63</v>
      </c>
      <c r="H930" s="34">
        <v>110</v>
      </c>
      <c r="I930" s="20"/>
      <c r="J930" s="34">
        <v>110</v>
      </c>
      <c r="K930" s="27"/>
      <c r="L930" s="20"/>
      <c r="M930" s="21">
        <v>-8.16</v>
      </c>
      <c r="N930" s="20"/>
      <c r="O930" s="49">
        <v>-365.41</v>
      </c>
      <c r="AE930" s="9"/>
      <c r="AF930" s="9"/>
      <c r="AG930" s="9"/>
      <c r="AJ930" s="2" t="s">
        <v>475</v>
      </c>
      <c r="AL930" s="9"/>
      <c r="AN930" s="9"/>
    </row>
    <row r="931" spans="1:41" customFormat="1" ht="56.25" x14ac:dyDescent="0.25">
      <c r="A931" s="25"/>
      <c r="B931" s="18"/>
      <c r="C931" s="17" t="s">
        <v>476</v>
      </c>
      <c r="D931" s="144" t="s">
        <v>477</v>
      </c>
      <c r="E931" s="144"/>
      <c r="F931" s="144"/>
      <c r="G931" s="19" t="s">
        <v>63</v>
      </c>
      <c r="H931" s="34">
        <v>69</v>
      </c>
      <c r="I931" s="22">
        <v>0.85</v>
      </c>
      <c r="J931" s="22">
        <v>58.65</v>
      </c>
      <c r="K931" s="27"/>
      <c r="L931" s="20"/>
      <c r="M931" s="21">
        <v>-4.3499999999999996</v>
      </c>
      <c r="N931" s="20"/>
      <c r="O931" s="49">
        <v>-194.83</v>
      </c>
      <c r="AE931" s="9"/>
      <c r="AF931" s="9"/>
      <c r="AG931" s="9"/>
      <c r="AJ931" s="2" t="s">
        <v>477</v>
      </c>
      <c r="AL931" s="9"/>
      <c r="AN931" s="9"/>
    </row>
    <row r="932" spans="1:41" customFormat="1" ht="15" x14ac:dyDescent="0.25">
      <c r="A932" s="15"/>
      <c r="B932" s="36"/>
      <c r="C932" s="37"/>
      <c r="D932" s="151" t="s">
        <v>66</v>
      </c>
      <c r="E932" s="151"/>
      <c r="F932" s="151"/>
      <c r="G932" s="11"/>
      <c r="H932" s="38"/>
      <c r="I932" s="38"/>
      <c r="J932" s="38"/>
      <c r="K932" s="39"/>
      <c r="L932" s="38"/>
      <c r="M932" s="42">
        <v>-19.93</v>
      </c>
      <c r="N932" s="31"/>
      <c r="O932" s="43">
        <v>-892.43</v>
      </c>
      <c r="AE932" s="9"/>
      <c r="AF932" s="9"/>
      <c r="AG932" s="9"/>
      <c r="AL932" s="9" t="s">
        <v>66</v>
      </c>
      <c r="AN932" s="9"/>
    </row>
    <row r="933" spans="1:41" customFormat="1" ht="124.5" x14ac:dyDescent="0.25">
      <c r="A933" s="10" t="s">
        <v>784</v>
      </c>
      <c r="B933" s="11" t="s">
        <v>784</v>
      </c>
      <c r="C933" s="12" t="s">
        <v>785</v>
      </c>
      <c r="D933" s="148" t="s">
        <v>786</v>
      </c>
      <c r="E933" s="148"/>
      <c r="F933" s="148"/>
      <c r="G933" s="11" t="s">
        <v>412</v>
      </c>
      <c r="H933" s="11">
        <v>106.925</v>
      </c>
      <c r="I933" s="11" t="s">
        <v>24</v>
      </c>
      <c r="J933" s="11" t="s">
        <v>787</v>
      </c>
      <c r="K933" s="13" t="s">
        <v>788</v>
      </c>
      <c r="L933" s="11"/>
      <c r="M933" s="13" t="s">
        <v>789</v>
      </c>
      <c r="N933" s="11" t="s">
        <v>73</v>
      </c>
      <c r="O933" s="14" t="s">
        <v>790</v>
      </c>
      <c r="AE933" s="9"/>
      <c r="AF933" s="9"/>
      <c r="AG933" s="9" t="s">
        <v>786</v>
      </c>
      <c r="AL933" s="9"/>
      <c r="AN933" s="9"/>
    </row>
    <row r="934" spans="1:41" customFormat="1" ht="15" x14ac:dyDescent="0.25">
      <c r="A934" s="15"/>
      <c r="B934" s="36"/>
      <c r="C934" s="37"/>
      <c r="D934" s="151" t="s">
        <v>66</v>
      </c>
      <c r="E934" s="151"/>
      <c r="F934" s="151"/>
      <c r="G934" s="11"/>
      <c r="H934" s="38"/>
      <c r="I934" s="38"/>
      <c r="J934" s="38"/>
      <c r="K934" s="39"/>
      <c r="L934" s="38"/>
      <c r="M934" s="40">
        <v>1104.54</v>
      </c>
      <c r="N934" s="31"/>
      <c r="O934" s="41">
        <v>9013.0499999999993</v>
      </c>
      <c r="AE934" s="9"/>
      <c r="AF934" s="9"/>
      <c r="AG934" s="9"/>
      <c r="AL934" s="9" t="s">
        <v>66</v>
      </c>
      <c r="AN934" s="9"/>
    </row>
    <row r="935" spans="1:41" customFormat="1" ht="23.25" x14ac:dyDescent="0.25">
      <c r="A935" s="10" t="s">
        <v>791</v>
      </c>
      <c r="B935" s="11" t="s">
        <v>791</v>
      </c>
      <c r="C935" s="12" t="s">
        <v>792</v>
      </c>
      <c r="D935" s="148" t="s">
        <v>793</v>
      </c>
      <c r="E935" s="148"/>
      <c r="F935" s="148"/>
      <c r="G935" s="11" t="s">
        <v>69</v>
      </c>
      <c r="H935" s="11">
        <v>6.7999999999999996E-3</v>
      </c>
      <c r="I935" s="11" t="s">
        <v>24</v>
      </c>
      <c r="J935" s="11" t="s">
        <v>794</v>
      </c>
      <c r="K935" s="13" t="s">
        <v>795</v>
      </c>
      <c r="L935" s="11"/>
      <c r="M935" s="13" t="s">
        <v>796</v>
      </c>
      <c r="N935" s="11" t="s">
        <v>73</v>
      </c>
      <c r="O935" s="14" t="s">
        <v>797</v>
      </c>
      <c r="AE935" s="9"/>
      <c r="AF935" s="9"/>
      <c r="AG935" s="9" t="s">
        <v>793</v>
      </c>
      <c r="AL935" s="9"/>
      <c r="AN935" s="9"/>
    </row>
    <row r="936" spans="1:41" customFormat="1" ht="15" x14ac:dyDescent="0.25">
      <c r="A936" s="15"/>
      <c r="B936" s="36"/>
      <c r="C936" s="37"/>
      <c r="D936" s="151" t="s">
        <v>66</v>
      </c>
      <c r="E936" s="151"/>
      <c r="F936" s="151"/>
      <c r="G936" s="11"/>
      <c r="H936" s="38"/>
      <c r="I936" s="38"/>
      <c r="J936" s="38"/>
      <c r="K936" s="39"/>
      <c r="L936" s="38"/>
      <c r="M936" s="42">
        <v>80.819999999999993</v>
      </c>
      <c r="N936" s="31"/>
      <c r="O936" s="43">
        <v>659.49</v>
      </c>
      <c r="AE936" s="9"/>
      <c r="AF936" s="9"/>
      <c r="AG936" s="9"/>
      <c r="AL936" s="9" t="s">
        <v>66</v>
      </c>
      <c r="AN936" s="9"/>
    </row>
    <row r="937" spans="1:41" customFormat="1" ht="15" x14ac:dyDescent="0.25">
      <c r="A937" s="145" t="s">
        <v>154</v>
      </c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7"/>
      <c r="AE937" s="9"/>
      <c r="AF937" s="9" t="s">
        <v>154</v>
      </c>
      <c r="AG937" s="9"/>
      <c r="AL937" s="9"/>
      <c r="AN937" s="9"/>
    </row>
    <row r="938" spans="1:41" customFormat="1" ht="45.75" x14ac:dyDescent="0.25">
      <c r="A938" s="10" t="s">
        <v>798</v>
      </c>
      <c r="B938" s="11" t="s">
        <v>798</v>
      </c>
      <c r="C938" s="12" t="s">
        <v>156</v>
      </c>
      <c r="D938" s="148" t="s">
        <v>157</v>
      </c>
      <c r="E938" s="148"/>
      <c r="F938" s="148"/>
      <c r="G938" s="11" t="s">
        <v>158</v>
      </c>
      <c r="H938" s="11">
        <v>9.65</v>
      </c>
      <c r="I938" s="11" t="s">
        <v>24</v>
      </c>
      <c r="J938" s="11" t="s">
        <v>799</v>
      </c>
      <c r="K938" s="13" t="s">
        <v>160</v>
      </c>
      <c r="L938" s="11"/>
      <c r="M938" s="13" t="s">
        <v>800</v>
      </c>
      <c r="N938" s="11" t="s">
        <v>104</v>
      </c>
      <c r="O938" s="14" t="s">
        <v>801</v>
      </c>
      <c r="AE938" s="9"/>
      <c r="AF938" s="9"/>
      <c r="AG938" s="9" t="s">
        <v>157</v>
      </c>
      <c r="AL938" s="9"/>
      <c r="AN938" s="9"/>
    </row>
    <row r="939" spans="1:41" customFormat="1" ht="15" x14ac:dyDescent="0.25">
      <c r="A939" s="15"/>
      <c r="B939" s="36"/>
      <c r="C939" s="37"/>
      <c r="D939" s="151" t="s">
        <v>66</v>
      </c>
      <c r="E939" s="151"/>
      <c r="F939" s="151"/>
      <c r="G939" s="11"/>
      <c r="H939" s="38"/>
      <c r="I939" s="38"/>
      <c r="J939" s="38"/>
      <c r="K939" s="39"/>
      <c r="L939" s="38"/>
      <c r="M939" s="42">
        <v>31.65</v>
      </c>
      <c r="N939" s="31"/>
      <c r="O939" s="43">
        <v>419.05</v>
      </c>
      <c r="AE939" s="9"/>
      <c r="AF939" s="9"/>
      <c r="AG939" s="9"/>
      <c r="AL939" s="9" t="s">
        <v>66</v>
      </c>
      <c r="AN939" s="9"/>
    </row>
    <row r="940" spans="1:41" customFormat="1" ht="33.75" x14ac:dyDescent="0.25">
      <c r="A940" s="83" t="s">
        <v>802</v>
      </c>
      <c r="B940" s="84" t="s">
        <v>802</v>
      </c>
      <c r="C940" s="85" t="s">
        <v>847</v>
      </c>
      <c r="D940" s="153" t="s">
        <v>164</v>
      </c>
      <c r="E940" s="153"/>
      <c r="F940" s="153"/>
      <c r="G940" s="84" t="s">
        <v>91</v>
      </c>
      <c r="H940" s="84">
        <v>3.94</v>
      </c>
      <c r="I940" s="84" t="s">
        <v>24</v>
      </c>
      <c r="J940" s="84" t="s">
        <v>803</v>
      </c>
      <c r="K940" s="86" t="s">
        <v>166</v>
      </c>
      <c r="L940" s="84"/>
      <c r="M940" s="86" t="s">
        <v>804</v>
      </c>
      <c r="N940" s="84" t="s">
        <v>73</v>
      </c>
      <c r="O940" s="87" t="s">
        <v>805</v>
      </c>
      <c r="P940" s="88"/>
      <c r="Q940" s="88"/>
      <c r="AE940" s="9"/>
      <c r="AF940" s="9"/>
      <c r="AG940" s="9" t="s">
        <v>164</v>
      </c>
      <c r="AL940" s="9"/>
      <c r="AN940" s="9"/>
    </row>
    <row r="941" spans="1:41" customFormat="1" ht="15" x14ac:dyDescent="0.25">
      <c r="A941" s="48"/>
      <c r="B941" s="36"/>
      <c r="C941" s="37"/>
      <c r="D941" s="144" t="s">
        <v>169</v>
      </c>
      <c r="E941" s="144"/>
      <c r="F941" s="144"/>
      <c r="G941" s="144"/>
      <c r="H941" s="144"/>
      <c r="I941" s="144"/>
      <c r="J941" s="144"/>
      <c r="K941" s="144"/>
      <c r="L941" s="144"/>
      <c r="M941" s="144"/>
      <c r="N941" s="144"/>
      <c r="O941" s="154"/>
      <c r="AE941" s="9"/>
      <c r="AF941" s="9"/>
      <c r="AG941" s="9"/>
      <c r="AL941" s="9"/>
      <c r="AM941" s="2" t="s">
        <v>169</v>
      </c>
      <c r="AN941" s="9"/>
    </row>
    <row r="942" spans="1:41" customFormat="1" ht="15" x14ac:dyDescent="0.25">
      <c r="A942" s="15"/>
      <c r="B942" s="36"/>
      <c r="C942" s="37"/>
      <c r="D942" s="151" t="s">
        <v>66</v>
      </c>
      <c r="E942" s="151"/>
      <c r="F942" s="151"/>
      <c r="G942" s="11"/>
      <c r="H942" s="38"/>
      <c r="I942" s="38"/>
      <c r="J942" s="38"/>
      <c r="K942" s="39"/>
      <c r="L942" s="38"/>
      <c r="M942" s="42">
        <v>639.78</v>
      </c>
      <c r="N942" s="31"/>
      <c r="O942" s="41">
        <v>5220.6000000000004</v>
      </c>
      <c r="AE942" s="9"/>
      <c r="AF942" s="9"/>
      <c r="AG942" s="9"/>
      <c r="AL942" s="9" t="s">
        <v>66</v>
      </c>
      <c r="AN942" s="9"/>
    </row>
    <row r="943" spans="1:41" customFormat="1" ht="15" x14ac:dyDescent="0.25">
      <c r="A943" s="51"/>
      <c r="B943" s="4"/>
      <c r="C943" s="13"/>
      <c r="D943" s="151" t="s">
        <v>806</v>
      </c>
      <c r="E943" s="151"/>
      <c r="F943" s="151"/>
      <c r="G943" s="151"/>
      <c r="H943" s="151"/>
      <c r="I943" s="151"/>
      <c r="J943" s="151"/>
      <c r="K943" s="151"/>
      <c r="L943" s="151"/>
      <c r="M943" s="52">
        <v>11721.68</v>
      </c>
      <c r="N943" s="53"/>
      <c r="O943" s="54"/>
      <c r="AE943" s="9"/>
      <c r="AF943" s="9"/>
      <c r="AG943" s="9"/>
      <c r="AL943" s="9"/>
      <c r="AN943" s="9" t="s">
        <v>806</v>
      </c>
    </row>
    <row r="944" spans="1:41" customFormat="1" ht="15" x14ac:dyDescent="0.25">
      <c r="A944" s="51"/>
      <c r="B944" s="4"/>
      <c r="C944" s="13"/>
      <c r="D944" s="151" t="s">
        <v>807</v>
      </c>
      <c r="E944" s="151"/>
      <c r="F944" s="151"/>
      <c r="G944" s="151"/>
      <c r="H944" s="151"/>
      <c r="I944" s="151"/>
      <c r="J944" s="151"/>
      <c r="K944" s="151"/>
      <c r="L944" s="151"/>
      <c r="M944" s="56"/>
      <c r="N944" s="53"/>
      <c r="O944" s="54"/>
      <c r="AO944" s="9" t="s">
        <v>807</v>
      </c>
    </row>
    <row r="945" spans="1:42" customFormat="1" ht="15" x14ac:dyDescent="0.25">
      <c r="A945" s="15"/>
      <c r="B945" s="3"/>
      <c r="C945" s="17"/>
      <c r="D945" s="144" t="s">
        <v>808</v>
      </c>
      <c r="E945" s="144"/>
      <c r="F945" s="144"/>
      <c r="G945" s="144"/>
      <c r="H945" s="144"/>
      <c r="I945" s="144"/>
      <c r="J945" s="144"/>
      <c r="K945" s="144"/>
      <c r="L945" s="144"/>
      <c r="M945" s="57">
        <v>4527314.95</v>
      </c>
      <c r="N945" s="58"/>
      <c r="O945" s="59">
        <v>41112959.990000002</v>
      </c>
      <c r="AO945" s="9"/>
      <c r="AP945" s="2" t="s">
        <v>808</v>
      </c>
    </row>
    <row r="946" spans="1:42" customFormat="1" ht="15" x14ac:dyDescent="0.25">
      <c r="A946" s="15"/>
      <c r="B946" s="3"/>
      <c r="C946" s="17"/>
      <c r="D946" s="144" t="s">
        <v>809</v>
      </c>
      <c r="E946" s="144"/>
      <c r="F946" s="144"/>
      <c r="G946" s="144"/>
      <c r="H946" s="144"/>
      <c r="I946" s="144"/>
      <c r="J946" s="144"/>
      <c r="K946" s="144"/>
      <c r="L946" s="144"/>
      <c r="M946" s="60"/>
      <c r="N946" s="58"/>
      <c r="O946" s="61"/>
      <c r="AO946" s="9"/>
      <c r="AP946" s="2" t="s">
        <v>809</v>
      </c>
    </row>
    <row r="947" spans="1:42" customFormat="1" ht="15" x14ac:dyDescent="0.25">
      <c r="A947" s="15"/>
      <c r="B947" s="3"/>
      <c r="C947" s="17"/>
      <c r="D947" s="144" t="s">
        <v>810</v>
      </c>
      <c r="E947" s="144"/>
      <c r="F947" s="144"/>
      <c r="G947" s="144"/>
      <c r="H947" s="144"/>
      <c r="I947" s="144"/>
      <c r="J947" s="144"/>
      <c r="K947" s="144"/>
      <c r="L947" s="144"/>
      <c r="M947" s="57">
        <v>63195.040000000001</v>
      </c>
      <c r="N947" s="58"/>
      <c r="O947" s="59">
        <v>2829241.93</v>
      </c>
      <c r="AO947" s="9"/>
      <c r="AP947" s="2" t="s">
        <v>810</v>
      </c>
    </row>
    <row r="948" spans="1:42" customFormat="1" ht="15" x14ac:dyDescent="0.25">
      <c r="A948" s="15"/>
      <c r="B948" s="3"/>
      <c r="C948" s="17"/>
      <c r="D948" s="144" t="s">
        <v>811</v>
      </c>
      <c r="E948" s="144"/>
      <c r="F948" s="144"/>
      <c r="G948" s="144"/>
      <c r="H948" s="144"/>
      <c r="I948" s="144"/>
      <c r="J948" s="144"/>
      <c r="K948" s="144"/>
      <c r="L948" s="144"/>
      <c r="M948" s="57">
        <v>365085.35</v>
      </c>
      <c r="N948" s="58"/>
      <c r="O948" s="59">
        <v>4833730.01</v>
      </c>
      <c r="AO948" s="9"/>
      <c r="AP948" s="2" t="s">
        <v>811</v>
      </c>
    </row>
    <row r="949" spans="1:42" customFormat="1" ht="15" x14ac:dyDescent="0.25">
      <c r="A949" s="15"/>
      <c r="B949" s="3"/>
      <c r="C949" s="17"/>
      <c r="D949" s="144" t="s">
        <v>812</v>
      </c>
      <c r="E949" s="144"/>
      <c r="F949" s="144"/>
      <c r="G949" s="144"/>
      <c r="H949" s="144"/>
      <c r="I949" s="144"/>
      <c r="J949" s="144"/>
      <c r="K949" s="144"/>
      <c r="L949" s="144"/>
      <c r="M949" s="57">
        <v>23554.42</v>
      </c>
      <c r="N949" s="58"/>
      <c r="O949" s="59">
        <v>1054531.3700000001</v>
      </c>
      <c r="AO949" s="9"/>
      <c r="AP949" s="2" t="s">
        <v>812</v>
      </c>
    </row>
    <row r="950" spans="1:42" customFormat="1" ht="15" x14ac:dyDescent="0.25">
      <c r="A950" s="15"/>
      <c r="B950" s="3"/>
      <c r="C950" s="17"/>
      <c r="D950" s="144" t="s">
        <v>813</v>
      </c>
      <c r="E950" s="144"/>
      <c r="F950" s="144"/>
      <c r="G950" s="144"/>
      <c r="H950" s="144"/>
      <c r="I950" s="144"/>
      <c r="J950" s="144"/>
      <c r="K950" s="144"/>
      <c r="L950" s="144"/>
      <c r="M950" s="57">
        <v>4099034.56</v>
      </c>
      <c r="N950" s="58"/>
      <c r="O950" s="59">
        <v>33449988.050000001</v>
      </c>
      <c r="AO950" s="9"/>
      <c r="AP950" s="2" t="s">
        <v>813</v>
      </c>
    </row>
    <row r="951" spans="1:42" customFormat="1" ht="15" x14ac:dyDescent="0.25">
      <c r="A951" s="15"/>
      <c r="B951" s="3"/>
      <c r="C951" s="17"/>
      <c r="D951" s="144" t="s">
        <v>814</v>
      </c>
      <c r="E951" s="144"/>
      <c r="F951" s="144"/>
      <c r="G951" s="144"/>
      <c r="H951" s="144"/>
      <c r="I951" s="144"/>
      <c r="J951" s="144"/>
      <c r="K951" s="144"/>
      <c r="L951" s="144"/>
      <c r="M951" s="60"/>
      <c r="N951" s="58"/>
      <c r="O951" s="61"/>
      <c r="AO951" s="9"/>
      <c r="AP951" s="2" t="s">
        <v>814</v>
      </c>
    </row>
    <row r="952" spans="1:42" customFormat="1" ht="15" x14ac:dyDescent="0.25">
      <c r="A952" s="15"/>
      <c r="B952" s="3"/>
      <c r="C952" s="17"/>
      <c r="D952" s="144" t="s">
        <v>815</v>
      </c>
      <c r="E952" s="144"/>
      <c r="F952" s="144"/>
      <c r="G952" s="144"/>
      <c r="H952" s="144"/>
      <c r="I952" s="144"/>
      <c r="J952" s="144"/>
      <c r="K952" s="144"/>
      <c r="L952" s="144"/>
      <c r="M952" s="57">
        <v>4098667.23</v>
      </c>
      <c r="N952" s="58"/>
      <c r="O952" s="59">
        <v>33445124.600000001</v>
      </c>
      <c r="AO952" s="9"/>
      <c r="AP952" s="2" t="s">
        <v>815</v>
      </c>
    </row>
    <row r="953" spans="1:42" customFormat="1" ht="15" x14ac:dyDescent="0.25">
      <c r="A953" s="15"/>
      <c r="B953" s="3"/>
      <c r="C953" s="17"/>
      <c r="D953" s="144" t="s">
        <v>816</v>
      </c>
      <c r="E953" s="144"/>
      <c r="F953" s="144"/>
      <c r="G953" s="144"/>
      <c r="H953" s="144"/>
      <c r="I953" s="144"/>
      <c r="J953" s="144"/>
      <c r="K953" s="144"/>
      <c r="L953" s="144"/>
      <c r="M953" s="62">
        <v>367.33</v>
      </c>
      <c r="N953" s="58"/>
      <c r="O953" s="59">
        <v>4863.45</v>
      </c>
      <c r="AO953" s="9"/>
      <c r="AP953" s="2" t="s">
        <v>816</v>
      </c>
    </row>
    <row r="954" spans="1:42" customFormat="1" ht="15" x14ac:dyDescent="0.25">
      <c r="A954" s="15"/>
      <c r="B954" s="3"/>
      <c r="C954" s="17"/>
      <c r="D954" s="144" t="s">
        <v>817</v>
      </c>
      <c r="E954" s="144"/>
      <c r="F954" s="144"/>
      <c r="G954" s="144"/>
      <c r="H954" s="144"/>
      <c r="I954" s="144"/>
      <c r="J954" s="144"/>
      <c r="K954" s="144"/>
      <c r="L954" s="144"/>
      <c r="M954" s="57">
        <v>4713555.76</v>
      </c>
      <c r="N954" s="58"/>
      <c r="O954" s="59">
        <v>49450959.759999998</v>
      </c>
      <c r="AO954" s="9"/>
      <c r="AP954" s="2" t="s">
        <v>817</v>
      </c>
    </row>
    <row r="955" spans="1:42" customFormat="1" ht="15" x14ac:dyDescent="0.25">
      <c r="A955" s="15"/>
      <c r="B955" s="3"/>
      <c r="C955" s="17"/>
      <c r="D955" s="144" t="s">
        <v>818</v>
      </c>
      <c r="E955" s="144"/>
      <c r="F955" s="144"/>
      <c r="G955" s="144"/>
      <c r="H955" s="144"/>
      <c r="I955" s="144"/>
      <c r="J955" s="144"/>
      <c r="K955" s="144"/>
      <c r="L955" s="144"/>
      <c r="M955" s="57">
        <v>4708151.17</v>
      </c>
      <c r="N955" s="58"/>
      <c r="O955" s="59">
        <v>49379402.979999997</v>
      </c>
      <c r="AO955" s="9"/>
      <c r="AP955" s="2" t="s">
        <v>818</v>
      </c>
    </row>
    <row r="956" spans="1:42" customFormat="1" ht="15" x14ac:dyDescent="0.25">
      <c r="A956" s="15"/>
      <c r="B956" s="3"/>
      <c r="C956" s="17"/>
      <c r="D956" s="144" t="s">
        <v>819</v>
      </c>
      <c r="E956" s="144"/>
      <c r="F956" s="144"/>
      <c r="G956" s="144"/>
      <c r="H956" s="144"/>
      <c r="I956" s="144"/>
      <c r="J956" s="144"/>
      <c r="K956" s="144"/>
      <c r="L956" s="144"/>
      <c r="M956" s="60"/>
      <c r="N956" s="58"/>
      <c r="O956" s="61"/>
      <c r="AO956" s="9"/>
      <c r="AP956" s="2" t="s">
        <v>819</v>
      </c>
    </row>
    <row r="957" spans="1:42" customFormat="1" ht="15" x14ac:dyDescent="0.25">
      <c r="A957" s="15"/>
      <c r="B957" s="3"/>
      <c r="C957" s="17"/>
      <c r="D957" s="144" t="s">
        <v>820</v>
      </c>
      <c r="E957" s="144"/>
      <c r="F957" s="144"/>
      <c r="G957" s="144"/>
      <c r="H957" s="144"/>
      <c r="I957" s="144"/>
      <c r="J957" s="144"/>
      <c r="K957" s="144"/>
      <c r="L957" s="144"/>
      <c r="M957" s="57">
        <v>63195.040000000001</v>
      </c>
      <c r="N957" s="58"/>
      <c r="O957" s="59">
        <v>2829241.93</v>
      </c>
      <c r="AO957" s="9"/>
      <c r="AP957" s="2" t="s">
        <v>820</v>
      </c>
    </row>
    <row r="958" spans="1:42" customFormat="1" ht="15" x14ac:dyDescent="0.25">
      <c r="A958" s="15"/>
      <c r="B958" s="3"/>
      <c r="C958" s="17"/>
      <c r="D958" s="144" t="s">
        <v>821</v>
      </c>
      <c r="E958" s="144"/>
      <c r="F958" s="144"/>
      <c r="G958" s="144"/>
      <c r="H958" s="144"/>
      <c r="I958" s="144"/>
      <c r="J958" s="144"/>
      <c r="K958" s="144"/>
      <c r="L958" s="144"/>
      <c r="M958" s="57">
        <v>360048.09</v>
      </c>
      <c r="N958" s="58"/>
      <c r="O958" s="59">
        <v>4767036.68</v>
      </c>
      <c r="AO958" s="9"/>
      <c r="AP958" s="2" t="s">
        <v>821</v>
      </c>
    </row>
    <row r="959" spans="1:42" customFormat="1" ht="15" x14ac:dyDescent="0.25">
      <c r="A959" s="15"/>
      <c r="B959" s="3"/>
      <c r="C959" s="17"/>
      <c r="D959" s="144" t="s">
        <v>822</v>
      </c>
      <c r="E959" s="144"/>
      <c r="F959" s="144"/>
      <c r="G959" s="144"/>
      <c r="H959" s="144"/>
      <c r="I959" s="144"/>
      <c r="J959" s="144"/>
      <c r="K959" s="144"/>
      <c r="L959" s="144"/>
      <c r="M959" s="57">
        <v>23554.42</v>
      </c>
      <c r="N959" s="58"/>
      <c r="O959" s="59">
        <v>1054531.3700000001</v>
      </c>
      <c r="AO959" s="9"/>
      <c r="AP959" s="2" t="s">
        <v>822</v>
      </c>
    </row>
    <row r="960" spans="1:42" customFormat="1" ht="15" x14ac:dyDescent="0.25">
      <c r="A960" s="15"/>
      <c r="B960" s="3"/>
      <c r="C960" s="17"/>
      <c r="D960" s="144" t="s">
        <v>823</v>
      </c>
      <c r="E960" s="144"/>
      <c r="F960" s="144"/>
      <c r="G960" s="144"/>
      <c r="H960" s="144"/>
      <c r="I960" s="144"/>
      <c r="J960" s="144"/>
      <c r="K960" s="144"/>
      <c r="L960" s="144"/>
      <c r="M960" s="57">
        <v>4098667.23</v>
      </c>
      <c r="N960" s="58"/>
      <c r="O960" s="59">
        <v>33445124.600000001</v>
      </c>
      <c r="AO960" s="9"/>
      <c r="AP960" s="2" t="s">
        <v>823</v>
      </c>
    </row>
    <row r="961" spans="1:48" customFormat="1" ht="15" x14ac:dyDescent="0.25">
      <c r="A961" s="15"/>
      <c r="B961" s="3"/>
      <c r="C961" s="17"/>
      <c r="D961" s="144" t="s">
        <v>824</v>
      </c>
      <c r="E961" s="144"/>
      <c r="F961" s="144"/>
      <c r="G961" s="144"/>
      <c r="H961" s="144"/>
      <c r="I961" s="144"/>
      <c r="J961" s="144"/>
      <c r="K961" s="144"/>
      <c r="L961" s="144"/>
      <c r="M961" s="57">
        <v>111866.77</v>
      </c>
      <c r="N961" s="58"/>
      <c r="O961" s="59">
        <v>5008273.8899999997</v>
      </c>
      <c r="AO961" s="9"/>
      <c r="AP961" s="2" t="s">
        <v>824</v>
      </c>
    </row>
    <row r="962" spans="1:48" customFormat="1" ht="15" x14ac:dyDescent="0.25">
      <c r="A962" s="15"/>
      <c r="B962" s="3"/>
      <c r="C962" s="17"/>
      <c r="D962" s="144" t="s">
        <v>825</v>
      </c>
      <c r="E962" s="144"/>
      <c r="F962" s="144"/>
      <c r="G962" s="144"/>
      <c r="H962" s="144"/>
      <c r="I962" s="144"/>
      <c r="J962" s="144"/>
      <c r="K962" s="144"/>
      <c r="L962" s="144"/>
      <c r="M962" s="57">
        <v>74374.039999999994</v>
      </c>
      <c r="N962" s="58"/>
      <c r="O962" s="59">
        <v>3329725.88</v>
      </c>
      <c r="AO962" s="9"/>
      <c r="AP962" s="2" t="s">
        <v>825</v>
      </c>
    </row>
    <row r="963" spans="1:48" customFormat="1" ht="15" x14ac:dyDescent="0.25">
      <c r="A963" s="15"/>
      <c r="B963" s="3"/>
      <c r="C963" s="17"/>
      <c r="D963" s="144" t="s">
        <v>826</v>
      </c>
      <c r="E963" s="144"/>
      <c r="F963" s="144"/>
      <c r="G963" s="144"/>
      <c r="H963" s="144"/>
      <c r="I963" s="144"/>
      <c r="J963" s="144"/>
      <c r="K963" s="144"/>
      <c r="L963" s="144"/>
      <c r="M963" s="57">
        <v>5037.26</v>
      </c>
      <c r="N963" s="58"/>
      <c r="O963" s="59">
        <v>66693.33</v>
      </c>
      <c r="AO963" s="9"/>
      <c r="AP963" s="2" t="s">
        <v>826</v>
      </c>
    </row>
    <row r="964" spans="1:48" customFormat="1" ht="15" x14ac:dyDescent="0.25">
      <c r="A964" s="15"/>
      <c r="B964" s="3"/>
      <c r="C964" s="17"/>
      <c r="D964" s="144" t="s">
        <v>827</v>
      </c>
      <c r="E964" s="144"/>
      <c r="F964" s="144"/>
      <c r="G964" s="144"/>
      <c r="H964" s="144"/>
      <c r="I964" s="144"/>
      <c r="J964" s="144"/>
      <c r="K964" s="144"/>
      <c r="L964" s="144"/>
      <c r="M964" s="62">
        <v>367.33</v>
      </c>
      <c r="N964" s="58"/>
      <c r="O964" s="59">
        <v>4863.45</v>
      </c>
      <c r="AO964" s="9"/>
      <c r="AP964" s="2" t="s">
        <v>827</v>
      </c>
    </row>
    <row r="965" spans="1:48" customFormat="1" ht="15" x14ac:dyDescent="0.25">
      <c r="A965" s="15"/>
      <c r="B965" s="3"/>
      <c r="C965" s="17"/>
      <c r="D965" s="144" t="s">
        <v>828</v>
      </c>
      <c r="E965" s="144"/>
      <c r="F965" s="144"/>
      <c r="G965" s="144"/>
      <c r="H965" s="144"/>
      <c r="I965" s="144"/>
      <c r="J965" s="144"/>
      <c r="K965" s="144"/>
      <c r="L965" s="144"/>
      <c r="M965" s="57">
        <v>86749.46</v>
      </c>
      <c r="N965" s="58"/>
      <c r="O965" s="59">
        <v>3883773.3</v>
      </c>
      <c r="AO965" s="9"/>
      <c r="AP965" s="2" t="s">
        <v>828</v>
      </c>
    </row>
    <row r="966" spans="1:48" customFormat="1" ht="15" x14ac:dyDescent="0.25">
      <c r="A966" s="15"/>
      <c r="B966" s="3"/>
      <c r="C966" s="17"/>
      <c r="D966" s="144" t="s">
        <v>829</v>
      </c>
      <c r="E966" s="144"/>
      <c r="F966" s="144"/>
      <c r="G966" s="144"/>
      <c r="H966" s="144"/>
      <c r="I966" s="144"/>
      <c r="J966" s="144"/>
      <c r="K966" s="144"/>
      <c r="L966" s="144"/>
      <c r="M966" s="57">
        <v>111866.77</v>
      </c>
      <c r="N966" s="58"/>
      <c r="O966" s="59">
        <v>5008273.8899999997</v>
      </c>
      <c r="AO966" s="9"/>
      <c r="AP966" s="2" t="s">
        <v>829</v>
      </c>
    </row>
    <row r="967" spans="1:48" customFormat="1" ht="15" x14ac:dyDescent="0.25">
      <c r="A967" s="15"/>
      <c r="B967" s="3"/>
      <c r="C967" s="17"/>
      <c r="D967" s="144" t="s">
        <v>830</v>
      </c>
      <c r="E967" s="144"/>
      <c r="F967" s="144"/>
      <c r="G967" s="144"/>
      <c r="H967" s="144"/>
      <c r="I967" s="144"/>
      <c r="J967" s="144"/>
      <c r="K967" s="144"/>
      <c r="L967" s="144"/>
      <c r="M967" s="57">
        <v>74374.039999999994</v>
      </c>
      <c r="N967" s="58"/>
      <c r="O967" s="59">
        <v>3329725.88</v>
      </c>
      <c r="AO967" s="9"/>
      <c r="AP967" s="2" t="s">
        <v>830</v>
      </c>
    </row>
    <row r="968" spans="1:48" customFormat="1" ht="15" x14ac:dyDescent="0.25">
      <c r="A968" s="15"/>
      <c r="B968" s="3"/>
      <c r="C968" s="17"/>
      <c r="D968" s="144" t="s">
        <v>831</v>
      </c>
      <c r="E968" s="144"/>
      <c r="F968" s="144"/>
      <c r="G968" s="144"/>
      <c r="H968" s="144"/>
      <c r="I968" s="144"/>
      <c r="J968" s="144"/>
      <c r="K968" s="144"/>
      <c r="L968" s="144"/>
      <c r="M968" s="57">
        <v>386511.57</v>
      </c>
      <c r="N968" s="58"/>
      <c r="O968" s="59">
        <v>4054978.7</v>
      </c>
      <c r="AO968" s="9"/>
      <c r="AP968" s="2" t="s">
        <v>831</v>
      </c>
    </row>
    <row r="969" spans="1:48" customFormat="1" ht="15" x14ac:dyDescent="0.25">
      <c r="A969" s="15"/>
      <c r="B969" s="3"/>
      <c r="C969" s="63"/>
      <c r="D969" s="158" t="s">
        <v>832</v>
      </c>
      <c r="E969" s="158"/>
      <c r="F969" s="158"/>
      <c r="G969" s="158"/>
      <c r="H969" s="158"/>
      <c r="I969" s="158"/>
      <c r="J969" s="158"/>
      <c r="K969" s="158"/>
      <c r="L969" s="158"/>
      <c r="M969" s="64">
        <v>5100067.33</v>
      </c>
      <c r="N969" s="65"/>
      <c r="O969" s="66">
        <v>53505938.460000001</v>
      </c>
      <c r="AO969" s="9"/>
      <c r="AQ969" s="9" t="s">
        <v>832</v>
      </c>
    </row>
    <row r="970" spans="1:48" customFormat="1" ht="15" x14ac:dyDescent="0.25">
      <c r="A970" s="15"/>
      <c r="B970" s="3"/>
      <c r="C970" s="17"/>
      <c r="D970" s="144" t="s">
        <v>833</v>
      </c>
      <c r="E970" s="144"/>
      <c r="F970" s="144"/>
      <c r="G970" s="144"/>
      <c r="H970" s="144"/>
      <c r="I970" s="144"/>
      <c r="J970" s="144"/>
      <c r="K970" s="144"/>
      <c r="L970" s="144"/>
      <c r="M970" s="57">
        <v>122401.62</v>
      </c>
      <c r="N970" s="58"/>
      <c r="O970" s="59">
        <v>1284142.52</v>
      </c>
      <c r="AO970" s="9"/>
      <c r="AP970" s="2" t="s">
        <v>833</v>
      </c>
      <c r="AQ970" s="9"/>
    </row>
    <row r="971" spans="1:48" customFormat="1" ht="15" x14ac:dyDescent="0.25">
      <c r="A971" s="15"/>
      <c r="B971" s="3"/>
      <c r="C971" s="63"/>
      <c r="D971" s="158" t="s">
        <v>832</v>
      </c>
      <c r="E971" s="158"/>
      <c r="F971" s="158"/>
      <c r="G971" s="158"/>
      <c r="H971" s="158"/>
      <c r="I971" s="158"/>
      <c r="J971" s="158"/>
      <c r="K971" s="158"/>
      <c r="L971" s="158"/>
      <c r="M971" s="64">
        <v>5222468.95</v>
      </c>
      <c r="N971" s="65"/>
      <c r="O971" s="66">
        <v>54790080.979999997</v>
      </c>
      <c r="AO971" s="9"/>
      <c r="AQ971" s="9" t="s">
        <v>832</v>
      </c>
    </row>
    <row r="972" spans="1:48" customFormat="1" ht="15" x14ac:dyDescent="0.25">
      <c r="A972" s="15"/>
      <c r="B972" s="3"/>
      <c r="C972" s="17"/>
      <c r="D972" s="144" t="s">
        <v>834</v>
      </c>
      <c r="E972" s="144"/>
      <c r="F972" s="144"/>
      <c r="G972" s="144"/>
      <c r="H972" s="144"/>
      <c r="I972" s="144"/>
      <c r="J972" s="144"/>
      <c r="K972" s="144"/>
      <c r="L972" s="144"/>
      <c r="M972" s="57">
        <v>268434.90000000002</v>
      </c>
      <c r="N972" s="58"/>
      <c r="O972" s="59">
        <v>2816210.16</v>
      </c>
      <c r="AO972" s="9"/>
      <c r="AP972" s="2" t="s">
        <v>834</v>
      </c>
      <c r="AQ972" s="9"/>
    </row>
    <row r="973" spans="1:48" customFormat="1" ht="15" x14ac:dyDescent="0.25">
      <c r="A973" s="15"/>
      <c r="B973" s="3"/>
      <c r="C973" s="63"/>
      <c r="D973" s="158" t="s">
        <v>835</v>
      </c>
      <c r="E973" s="158"/>
      <c r="F973" s="158"/>
      <c r="G973" s="158"/>
      <c r="H973" s="158"/>
      <c r="I973" s="158"/>
      <c r="J973" s="158"/>
      <c r="K973" s="158"/>
      <c r="L973" s="158"/>
      <c r="M973" s="64">
        <v>5490903.8499999996</v>
      </c>
      <c r="N973" s="65"/>
      <c r="O973" s="66">
        <v>57606291.140000001</v>
      </c>
      <c r="AO973" s="9"/>
      <c r="AQ973" s="9" t="s">
        <v>835</v>
      </c>
    </row>
    <row r="974" spans="1:48" customFormat="1" ht="15" x14ac:dyDescent="0.25">
      <c r="A974" s="15"/>
      <c r="B974" s="3"/>
      <c r="C974" s="63"/>
      <c r="D974" s="158" t="s">
        <v>836</v>
      </c>
      <c r="E974" s="158"/>
      <c r="F974" s="158"/>
      <c r="G974" s="158"/>
      <c r="H974" s="158"/>
      <c r="I974" s="158"/>
      <c r="J974" s="158"/>
      <c r="K974" s="158"/>
      <c r="L974" s="158"/>
      <c r="M974" s="64">
        <v>5490903.8499999996</v>
      </c>
      <c r="N974" s="65"/>
      <c r="O974" s="66">
        <v>57606291.140000001</v>
      </c>
      <c r="AO974" s="9"/>
      <c r="AQ974" s="9"/>
      <c r="AR974" s="9" t="s">
        <v>836</v>
      </c>
    </row>
    <row r="975" spans="1:48" s="90" customFormat="1" ht="15" x14ac:dyDescent="0.25">
      <c r="A975" s="98"/>
      <c r="B975" s="89"/>
      <c r="C975" s="99"/>
      <c r="D975" s="159" t="s">
        <v>861</v>
      </c>
      <c r="E975" s="159"/>
      <c r="F975" s="159"/>
      <c r="G975" s="159"/>
      <c r="H975" s="159"/>
      <c r="I975" s="159"/>
      <c r="J975" s="159"/>
      <c r="K975" s="159"/>
      <c r="L975" s="159"/>
      <c r="M975" s="100">
        <f>M974*P975</f>
        <v>4557450.1954999994</v>
      </c>
      <c r="N975" s="101"/>
      <c r="O975" s="102">
        <f>ROUND(O974*P975,2)</f>
        <v>47813221.649999999</v>
      </c>
      <c r="P975" s="90">
        <v>0.83</v>
      </c>
      <c r="AS975" s="103"/>
      <c r="AU975" s="103" t="s">
        <v>834</v>
      </c>
    </row>
    <row r="976" spans="1:48" s="90" customFormat="1" ht="15" x14ac:dyDescent="0.25">
      <c r="A976" s="104"/>
      <c r="B976" s="105"/>
      <c r="C976" s="106"/>
      <c r="D976" s="160" t="s">
        <v>836</v>
      </c>
      <c r="E976" s="160"/>
      <c r="F976" s="160"/>
      <c r="G976" s="160"/>
      <c r="H976" s="160"/>
      <c r="I976" s="160"/>
      <c r="J976" s="160"/>
      <c r="K976" s="160"/>
      <c r="L976" s="160"/>
      <c r="M976" s="107">
        <f>M975</f>
        <v>4557450.1954999994</v>
      </c>
      <c r="N976" s="108"/>
      <c r="O976" s="109">
        <f>O975</f>
        <v>47813221.649999999</v>
      </c>
      <c r="AS976" s="103"/>
      <c r="AU976" s="103"/>
      <c r="AV976" s="103" t="s">
        <v>836</v>
      </c>
    </row>
    <row r="977" spans="1:52" s="90" customFormat="1" ht="29.25" customHeight="1" x14ac:dyDescent="0.25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</row>
    <row r="978" spans="1:52" s="111" customFormat="1" ht="15" x14ac:dyDescent="0.25">
      <c r="A978" s="90"/>
      <c r="B978" s="110" t="s">
        <v>837</v>
      </c>
      <c r="C978" s="155" t="s">
        <v>862</v>
      </c>
      <c r="D978" s="155"/>
      <c r="E978" s="155"/>
      <c r="F978" s="155"/>
      <c r="G978" s="155"/>
      <c r="H978" s="155"/>
      <c r="I978" s="156" t="s">
        <v>863</v>
      </c>
      <c r="J978" s="156"/>
      <c r="K978" s="156"/>
      <c r="L978" s="156"/>
      <c r="M978" s="156"/>
      <c r="N978" s="156"/>
      <c r="O978" s="90"/>
      <c r="P978" s="90"/>
      <c r="Q978" s="90"/>
      <c r="R978" s="90"/>
      <c r="S978" s="90"/>
      <c r="T978" s="93"/>
      <c r="U978" s="93"/>
      <c r="V978" s="93"/>
      <c r="W978" s="93"/>
      <c r="X978" s="93"/>
      <c r="Y978" s="93"/>
      <c r="Z978" s="93"/>
      <c r="AA978" s="93"/>
      <c r="AB978" s="93"/>
      <c r="AC978" s="93"/>
      <c r="AD978" s="93"/>
      <c r="AE978" s="93"/>
      <c r="AF978" s="93"/>
      <c r="AG978" s="93"/>
      <c r="AH978" s="93"/>
      <c r="AI978" s="93"/>
      <c r="AJ978" s="93"/>
      <c r="AK978" s="93"/>
      <c r="AL978" s="93"/>
      <c r="AM978" s="93"/>
      <c r="AN978" s="93"/>
      <c r="AO978" s="93"/>
      <c r="AP978" s="93"/>
      <c r="AQ978" s="93"/>
      <c r="AR978" s="93"/>
      <c r="AS978" s="93"/>
      <c r="AT978" s="93"/>
      <c r="AU978" s="93"/>
      <c r="AV978" s="93"/>
      <c r="AW978" s="93" t="s">
        <v>5</v>
      </c>
      <c r="AX978" s="93" t="s">
        <v>838</v>
      </c>
      <c r="AY978" s="93"/>
      <c r="AZ978" s="93"/>
    </row>
    <row r="979" spans="1:52" s="112" customFormat="1" ht="18.75" customHeight="1" x14ac:dyDescent="0.25">
      <c r="B979" s="110"/>
      <c r="C979" s="157" t="s">
        <v>839</v>
      </c>
      <c r="D979" s="157"/>
      <c r="E979" s="157"/>
      <c r="F979" s="157"/>
      <c r="G979" s="157"/>
      <c r="H979" s="157"/>
      <c r="I979" s="157"/>
      <c r="J979" s="157"/>
      <c r="K979" s="157"/>
      <c r="L979" s="157"/>
      <c r="M979" s="157"/>
      <c r="N979" s="157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</row>
    <row r="980" spans="1:52" s="111" customFormat="1" ht="15" x14ac:dyDescent="0.25">
      <c r="A980" s="90"/>
      <c r="B980" s="110" t="s">
        <v>840</v>
      </c>
      <c r="C980" s="155" t="s">
        <v>845</v>
      </c>
      <c r="D980" s="155"/>
      <c r="E980" s="155"/>
      <c r="F980" s="155"/>
      <c r="G980" s="155"/>
      <c r="H980" s="155"/>
      <c r="I980" s="156" t="s">
        <v>846</v>
      </c>
      <c r="J980" s="156"/>
      <c r="K980" s="156"/>
      <c r="L980" s="156"/>
      <c r="M980" s="156"/>
      <c r="N980" s="156"/>
      <c r="O980" s="90"/>
      <c r="P980" s="90"/>
      <c r="Q980" s="90"/>
      <c r="R980" s="90"/>
      <c r="S980" s="90"/>
      <c r="T980" s="93"/>
      <c r="U980" s="93"/>
      <c r="V980" s="93"/>
      <c r="W980" s="93"/>
      <c r="X980" s="93"/>
      <c r="Y980" s="93"/>
      <c r="Z980" s="93"/>
      <c r="AA980" s="93"/>
      <c r="AB980" s="93"/>
      <c r="AC980" s="93"/>
      <c r="AD980" s="93"/>
      <c r="AE980" s="93"/>
      <c r="AF980" s="93"/>
      <c r="AG980" s="93"/>
      <c r="AH980" s="93"/>
      <c r="AI980" s="93"/>
      <c r="AJ980" s="93"/>
      <c r="AK980" s="93"/>
      <c r="AL980" s="93"/>
      <c r="AM980" s="93"/>
      <c r="AN980" s="93"/>
      <c r="AO980" s="93"/>
      <c r="AP980" s="93"/>
      <c r="AQ980" s="93"/>
      <c r="AR980" s="93"/>
      <c r="AS980" s="93"/>
      <c r="AT980" s="93"/>
      <c r="AU980" s="93"/>
      <c r="AV980" s="93"/>
      <c r="AW980" s="93"/>
      <c r="AX980" s="93"/>
      <c r="AY980" s="93" t="s">
        <v>5</v>
      </c>
      <c r="AZ980" s="93" t="s">
        <v>838</v>
      </c>
    </row>
    <row r="981" spans="1:52" s="112" customFormat="1" ht="18.75" customHeight="1" x14ac:dyDescent="0.25">
      <c r="B981" s="92"/>
      <c r="C981" s="157" t="s">
        <v>839</v>
      </c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92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</row>
    <row r="982" spans="1:52" s="90" customFormat="1" ht="15" x14ac:dyDescent="0.25">
      <c r="A982" s="89"/>
      <c r="B982" s="89"/>
    </row>
    <row r="983" spans="1:52" customFormat="1" ht="15" x14ac:dyDescent="0.25">
      <c r="A983" s="3"/>
      <c r="B983" s="3"/>
    </row>
  </sheetData>
  <autoFilter ref="A25:O97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88">
    <mergeCell ref="C980:H980"/>
    <mergeCell ref="I980:N980"/>
    <mergeCell ref="C981:N981"/>
    <mergeCell ref="C978:H978"/>
    <mergeCell ref="I978:N978"/>
    <mergeCell ref="C979:N979"/>
    <mergeCell ref="D973:L973"/>
    <mergeCell ref="D974:L974"/>
    <mergeCell ref="D968:L968"/>
    <mergeCell ref="D969:L969"/>
    <mergeCell ref="D970:L970"/>
    <mergeCell ref="D971:L971"/>
    <mergeCell ref="D972:L972"/>
    <mergeCell ref="D975:L975"/>
    <mergeCell ref="D976:L976"/>
    <mergeCell ref="D963:L963"/>
    <mergeCell ref="D964:L964"/>
    <mergeCell ref="D965:L965"/>
    <mergeCell ref="D966:L966"/>
    <mergeCell ref="D967:L967"/>
    <mergeCell ref="D958:L958"/>
    <mergeCell ref="D959:L959"/>
    <mergeCell ref="D960:L960"/>
    <mergeCell ref="D961:L961"/>
    <mergeCell ref="D962:L962"/>
    <mergeCell ref="D953:L953"/>
    <mergeCell ref="D954:L954"/>
    <mergeCell ref="D955:L955"/>
    <mergeCell ref="D956:L956"/>
    <mergeCell ref="D957:L957"/>
    <mergeCell ref="D948:L948"/>
    <mergeCell ref="D949:L949"/>
    <mergeCell ref="D950:L950"/>
    <mergeCell ref="D951:L951"/>
    <mergeCell ref="D952:L952"/>
    <mergeCell ref="D943:L943"/>
    <mergeCell ref="D944:L944"/>
    <mergeCell ref="D945:L945"/>
    <mergeCell ref="D946:L946"/>
    <mergeCell ref="D947:L947"/>
    <mergeCell ref="D938:F938"/>
    <mergeCell ref="D939:F939"/>
    <mergeCell ref="D940:F940"/>
    <mergeCell ref="D941:O941"/>
    <mergeCell ref="D942:F942"/>
    <mergeCell ref="D933:F933"/>
    <mergeCell ref="D934:F934"/>
    <mergeCell ref="D935:F935"/>
    <mergeCell ref="D936:F936"/>
    <mergeCell ref="A937:O937"/>
    <mergeCell ref="D928:F928"/>
    <mergeCell ref="D929:F929"/>
    <mergeCell ref="D930:F930"/>
    <mergeCell ref="D931:F931"/>
    <mergeCell ref="D932:F932"/>
    <mergeCell ref="D923:O923"/>
    <mergeCell ref="D924:F924"/>
    <mergeCell ref="D925:F925"/>
    <mergeCell ref="D926:O926"/>
    <mergeCell ref="D927:O927"/>
    <mergeCell ref="D918:F918"/>
    <mergeCell ref="D919:F919"/>
    <mergeCell ref="D920:F920"/>
    <mergeCell ref="D921:F921"/>
    <mergeCell ref="D922:O922"/>
    <mergeCell ref="D913:F913"/>
    <mergeCell ref="D914:F914"/>
    <mergeCell ref="D915:F915"/>
    <mergeCell ref="D916:F916"/>
    <mergeCell ref="D917:F917"/>
    <mergeCell ref="D908:O908"/>
    <mergeCell ref="D909:O909"/>
    <mergeCell ref="D910:F910"/>
    <mergeCell ref="D911:F911"/>
    <mergeCell ref="D912:F912"/>
    <mergeCell ref="D903:F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F902"/>
    <mergeCell ref="D893:F893"/>
    <mergeCell ref="D894:O894"/>
    <mergeCell ref="D895:O895"/>
    <mergeCell ref="D896:F896"/>
    <mergeCell ref="D897:F897"/>
    <mergeCell ref="D888:F888"/>
    <mergeCell ref="D889:F889"/>
    <mergeCell ref="D890:F890"/>
    <mergeCell ref="D891:F891"/>
    <mergeCell ref="D892:F892"/>
    <mergeCell ref="D883:F883"/>
    <mergeCell ref="D884:F884"/>
    <mergeCell ref="D885:F885"/>
    <mergeCell ref="D886:F886"/>
    <mergeCell ref="D887:F887"/>
    <mergeCell ref="D878:F878"/>
    <mergeCell ref="D879:F879"/>
    <mergeCell ref="D880:F880"/>
    <mergeCell ref="D881:F881"/>
    <mergeCell ref="D882:F882"/>
    <mergeCell ref="D873:F873"/>
    <mergeCell ref="D874:F874"/>
    <mergeCell ref="D875:F875"/>
    <mergeCell ref="D876:O876"/>
    <mergeCell ref="D877:O877"/>
    <mergeCell ref="D868:F868"/>
    <mergeCell ref="D869:F869"/>
    <mergeCell ref="D870:F870"/>
    <mergeCell ref="D871:F871"/>
    <mergeCell ref="D872:F872"/>
    <mergeCell ref="D863:F863"/>
    <mergeCell ref="D864:F864"/>
    <mergeCell ref="D865:F865"/>
    <mergeCell ref="D866:F866"/>
    <mergeCell ref="D867:F867"/>
    <mergeCell ref="D858:F858"/>
    <mergeCell ref="D859:F859"/>
    <mergeCell ref="D860:F860"/>
    <mergeCell ref="D861:F861"/>
    <mergeCell ref="D862:F862"/>
    <mergeCell ref="D853:F853"/>
    <mergeCell ref="D854:F854"/>
    <mergeCell ref="D855:O855"/>
    <mergeCell ref="D856:O856"/>
    <mergeCell ref="D857:O857"/>
    <mergeCell ref="D848:F848"/>
    <mergeCell ref="D849:F849"/>
    <mergeCell ref="D850:F850"/>
    <mergeCell ref="D851:F851"/>
    <mergeCell ref="D852:F852"/>
    <mergeCell ref="D843:F843"/>
    <mergeCell ref="D844:F844"/>
    <mergeCell ref="D845:F845"/>
    <mergeCell ref="D846:F846"/>
    <mergeCell ref="D847:F847"/>
    <mergeCell ref="D838:O838"/>
    <mergeCell ref="D839:O839"/>
    <mergeCell ref="D840:O840"/>
    <mergeCell ref="D841:F841"/>
    <mergeCell ref="D842:F842"/>
    <mergeCell ref="D833:F833"/>
    <mergeCell ref="D834:F834"/>
    <mergeCell ref="D835:F835"/>
    <mergeCell ref="D836:F836"/>
    <mergeCell ref="D837:F837"/>
    <mergeCell ref="D828:F828"/>
    <mergeCell ref="D829:F829"/>
    <mergeCell ref="D830:F830"/>
    <mergeCell ref="D831:F831"/>
    <mergeCell ref="D832:F832"/>
    <mergeCell ref="D823:F823"/>
    <mergeCell ref="D824:F824"/>
    <mergeCell ref="D825:F825"/>
    <mergeCell ref="D826:F826"/>
    <mergeCell ref="D827:F827"/>
    <mergeCell ref="D818:F818"/>
    <mergeCell ref="D819:F819"/>
    <mergeCell ref="D820:F820"/>
    <mergeCell ref="D821:F821"/>
    <mergeCell ref="D822:F822"/>
    <mergeCell ref="D813:O813"/>
    <mergeCell ref="D814:F814"/>
    <mergeCell ref="D815:F815"/>
    <mergeCell ref="D816:F816"/>
    <mergeCell ref="D817:F817"/>
    <mergeCell ref="D808:F808"/>
    <mergeCell ref="D809:F809"/>
    <mergeCell ref="A810:O810"/>
    <mergeCell ref="D811:F811"/>
    <mergeCell ref="D812:O812"/>
    <mergeCell ref="D803:F803"/>
    <mergeCell ref="D804:F804"/>
    <mergeCell ref="D805:F805"/>
    <mergeCell ref="D806:F806"/>
    <mergeCell ref="D807:F807"/>
    <mergeCell ref="D798:O798"/>
    <mergeCell ref="D799:F799"/>
    <mergeCell ref="D800:F800"/>
    <mergeCell ref="D801:F801"/>
    <mergeCell ref="D802:F802"/>
    <mergeCell ref="D793:F793"/>
    <mergeCell ref="D794:F794"/>
    <mergeCell ref="D795:F795"/>
    <mergeCell ref="D796:F796"/>
    <mergeCell ref="D797:O797"/>
    <mergeCell ref="D788:F788"/>
    <mergeCell ref="D789:F789"/>
    <mergeCell ref="D790:F790"/>
    <mergeCell ref="D791:F791"/>
    <mergeCell ref="D792:F792"/>
    <mergeCell ref="D783:O783"/>
    <mergeCell ref="D784:O784"/>
    <mergeCell ref="D785:F785"/>
    <mergeCell ref="D786:F786"/>
    <mergeCell ref="D787:F787"/>
    <mergeCell ref="D778:F778"/>
    <mergeCell ref="D779:F779"/>
    <mergeCell ref="D780:F780"/>
    <mergeCell ref="D781:F781"/>
    <mergeCell ref="D782:F782"/>
    <mergeCell ref="D773:F773"/>
    <mergeCell ref="D774:F774"/>
    <mergeCell ref="D775:F775"/>
    <mergeCell ref="D776:F776"/>
    <mergeCell ref="D777:F777"/>
    <mergeCell ref="D768:F768"/>
    <mergeCell ref="D769:O769"/>
    <mergeCell ref="D770:O770"/>
    <mergeCell ref="D771:F771"/>
    <mergeCell ref="D772:F772"/>
    <mergeCell ref="D763:F763"/>
    <mergeCell ref="D764:F764"/>
    <mergeCell ref="D765:F765"/>
    <mergeCell ref="D766:F766"/>
    <mergeCell ref="D767:F767"/>
    <mergeCell ref="D758:F758"/>
    <mergeCell ref="D759:F759"/>
    <mergeCell ref="D760:F760"/>
    <mergeCell ref="D761:F761"/>
    <mergeCell ref="D762:F762"/>
    <mergeCell ref="D753:F753"/>
    <mergeCell ref="D754:F754"/>
    <mergeCell ref="D755:O755"/>
    <mergeCell ref="D756:O756"/>
    <mergeCell ref="D757:F757"/>
    <mergeCell ref="D748:F748"/>
    <mergeCell ref="D749:F749"/>
    <mergeCell ref="D750:F750"/>
    <mergeCell ref="D751:F751"/>
    <mergeCell ref="D752:F752"/>
    <mergeCell ref="D743:F743"/>
    <mergeCell ref="D744:F744"/>
    <mergeCell ref="D745:F745"/>
    <mergeCell ref="D746:F746"/>
    <mergeCell ref="D747:F747"/>
    <mergeCell ref="D738:F738"/>
    <mergeCell ref="D739:F739"/>
    <mergeCell ref="D740:F740"/>
    <mergeCell ref="D741:O741"/>
    <mergeCell ref="D742:O742"/>
    <mergeCell ref="D733:F733"/>
    <mergeCell ref="D734:F734"/>
    <mergeCell ref="D735:F735"/>
    <mergeCell ref="D736:F736"/>
    <mergeCell ref="D737:F737"/>
    <mergeCell ref="D728:L728"/>
    <mergeCell ref="A729:O729"/>
    <mergeCell ref="A730:O730"/>
    <mergeCell ref="D731:F731"/>
    <mergeCell ref="D732:O732"/>
    <mergeCell ref="D723:F723"/>
    <mergeCell ref="D724:F724"/>
    <mergeCell ref="D725:F725"/>
    <mergeCell ref="D726:F726"/>
    <mergeCell ref="D727:F727"/>
    <mergeCell ref="D718:F718"/>
    <mergeCell ref="D719:F719"/>
    <mergeCell ref="D720:F720"/>
    <mergeCell ref="D721:F721"/>
    <mergeCell ref="D722:F722"/>
    <mergeCell ref="D713:O713"/>
    <mergeCell ref="D714:O714"/>
    <mergeCell ref="D715:F715"/>
    <mergeCell ref="D716:F716"/>
    <mergeCell ref="D717:F717"/>
    <mergeCell ref="D708:F708"/>
    <mergeCell ref="D709:F709"/>
    <mergeCell ref="D710:F710"/>
    <mergeCell ref="D711:F711"/>
    <mergeCell ref="D712:F71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693:F693"/>
    <mergeCell ref="D694:F694"/>
    <mergeCell ref="D695:F695"/>
    <mergeCell ref="D696:F696"/>
    <mergeCell ref="D697:F697"/>
    <mergeCell ref="D688:L688"/>
    <mergeCell ref="A689:O689"/>
    <mergeCell ref="D690:F690"/>
    <mergeCell ref="D691:O691"/>
    <mergeCell ref="D692:O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73:F673"/>
    <mergeCell ref="D674:F674"/>
    <mergeCell ref="D675:F675"/>
    <mergeCell ref="D676:F676"/>
    <mergeCell ref="D677:F677"/>
    <mergeCell ref="D668:F668"/>
    <mergeCell ref="D669:O669"/>
    <mergeCell ref="D670:O670"/>
    <mergeCell ref="D671:F671"/>
    <mergeCell ref="D672:F672"/>
    <mergeCell ref="D663:F663"/>
    <mergeCell ref="D664:F664"/>
    <mergeCell ref="D665:O665"/>
    <mergeCell ref="D666:F666"/>
    <mergeCell ref="A667:O667"/>
    <mergeCell ref="D658:F658"/>
    <mergeCell ref="D659:F659"/>
    <mergeCell ref="D660:F660"/>
    <mergeCell ref="D661:F661"/>
    <mergeCell ref="D662:F662"/>
    <mergeCell ref="D653:F653"/>
    <mergeCell ref="D654:F654"/>
    <mergeCell ref="D655:F655"/>
    <mergeCell ref="D656:F656"/>
    <mergeCell ref="D657:F657"/>
    <mergeCell ref="D648:F648"/>
    <mergeCell ref="D649:O649"/>
    <mergeCell ref="D650:O650"/>
    <mergeCell ref="D651:O651"/>
    <mergeCell ref="D652:F652"/>
    <mergeCell ref="D643:F643"/>
    <mergeCell ref="D644:F644"/>
    <mergeCell ref="D645:F645"/>
    <mergeCell ref="D646:F646"/>
    <mergeCell ref="D647:F647"/>
    <mergeCell ref="D638:F638"/>
    <mergeCell ref="D639:F639"/>
    <mergeCell ref="D640:F640"/>
    <mergeCell ref="D641:F641"/>
    <mergeCell ref="D642:F642"/>
    <mergeCell ref="D633:F633"/>
    <mergeCell ref="D634:O634"/>
    <mergeCell ref="D635:O635"/>
    <mergeCell ref="D636:O636"/>
    <mergeCell ref="D637:F637"/>
    <mergeCell ref="D628:F628"/>
    <mergeCell ref="D629:F629"/>
    <mergeCell ref="D630:F630"/>
    <mergeCell ref="D631:F631"/>
    <mergeCell ref="D632:F632"/>
    <mergeCell ref="D623:F623"/>
    <mergeCell ref="D624:F624"/>
    <mergeCell ref="D625:F625"/>
    <mergeCell ref="D626:F626"/>
    <mergeCell ref="D627:F627"/>
    <mergeCell ref="A618:O618"/>
    <mergeCell ref="D619:F619"/>
    <mergeCell ref="D620:O620"/>
    <mergeCell ref="D621:O621"/>
    <mergeCell ref="D622:F622"/>
    <mergeCell ref="D613:O613"/>
    <mergeCell ref="D614:O614"/>
    <mergeCell ref="D615:F615"/>
    <mergeCell ref="D616:L616"/>
    <mergeCell ref="A617:O617"/>
    <mergeCell ref="D608:F608"/>
    <mergeCell ref="D609:F609"/>
    <mergeCell ref="D610:F610"/>
    <mergeCell ref="D611:F611"/>
    <mergeCell ref="D612:F612"/>
    <mergeCell ref="D603:O603"/>
    <mergeCell ref="D604:O604"/>
    <mergeCell ref="D605:F605"/>
    <mergeCell ref="D606:F606"/>
    <mergeCell ref="D607:F607"/>
    <mergeCell ref="D598:F598"/>
    <mergeCell ref="D599:F599"/>
    <mergeCell ref="D600:F600"/>
    <mergeCell ref="D601:F601"/>
    <mergeCell ref="D602:F602"/>
    <mergeCell ref="D593:F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583:F583"/>
    <mergeCell ref="A584:O584"/>
    <mergeCell ref="D585:F585"/>
    <mergeCell ref="D586:O586"/>
    <mergeCell ref="D587:O587"/>
    <mergeCell ref="D578:F578"/>
    <mergeCell ref="D579:F579"/>
    <mergeCell ref="D580:F580"/>
    <mergeCell ref="D581:O581"/>
    <mergeCell ref="D582:O582"/>
    <mergeCell ref="D573:F573"/>
    <mergeCell ref="D574:F574"/>
    <mergeCell ref="D575:F575"/>
    <mergeCell ref="D576:F576"/>
    <mergeCell ref="D577:F577"/>
    <mergeCell ref="D568:O568"/>
    <mergeCell ref="D569:O569"/>
    <mergeCell ref="D570:F570"/>
    <mergeCell ref="D571:F571"/>
    <mergeCell ref="D572:F572"/>
    <mergeCell ref="D563:F563"/>
    <mergeCell ref="D564:O564"/>
    <mergeCell ref="D565:O565"/>
    <mergeCell ref="D566:F566"/>
    <mergeCell ref="D567:F567"/>
    <mergeCell ref="D558:F558"/>
    <mergeCell ref="D559:F559"/>
    <mergeCell ref="D560:F560"/>
    <mergeCell ref="D561:F561"/>
    <mergeCell ref="D562:F562"/>
    <mergeCell ref="D553:F553"/>
    <mergeCell ref="D554:F554"/>
    <mergeCell ref="D555:F555"/>
    <mergeCell ref="D556:F556"/>
    <mergeCell ref="D557:F557"/>
    <mergeCell ref="D548:O548"/>
    <mergeCell ref="D549:F549"/>
    <mergeCell ref="D550:F550"/>
    <mergeCell ref="D551:O551"/>
    <mergeCell ref="D552:O552"/>
    <mergeCell ref="D543:F543"/>
    <mergeCell ref="D544:F544"/>
    <mergeCell ref="D545:F545"/>
    <mergeCell ref="D546:F546"/>
    <mergeCell ref="D547:O547"/>
    <mergeCell ref="D538:O538"/>
    <mergeCell ref="D539:F539"/>
    <mergeCell ref="D540:F540"/>
    <mergeCell ref="D541:F541"/>
    <mergeCell ref="D542:F542"/>
    <mergeCell ref="D533:O533"/>
    <mergeCell ref="D534:O534"/>
    <mergeCell ref="D535:F535"/>
    <mergeCell ref="D536:F536"/>
    <mergeCell ref="D537:O537"/>
    <mergeCell ref="D528:F528"/>
    <mergeCell ref="D529:O529"/>
    <mergeCell ref="D530:O530"/>
    <mergeCell ref="D531:F531"/>
    <mergeCell ref="D532:F532"/>
    <mergeCell ref="D523:F523"/>
    <mergeCell ref="D524:F524"/>
    <mergeCell ref="D525:F525"/>
    <mergeCell ref="D526:F526"/>
    <mergeCell ref="D527:F527"/>
    <mergeCell ref="D518:F518"/>
    <mergeCell ref="D519:O519"/>
    <mergeCell ref="D520:O520"/>
    <mergeCell ref="D521:F521"/>
    <mergeCell ref="D522:F522"/>
    <mergeCell ref="D513:F513"/>
    <mergeCell ref="D514:O514"/>
    <mergeCell ref="D515:O515"/>
    <mergeCell ref="D516:O516"/>
    <mergeCell ref="D517:F517"/>
    <mergeCell ref="D508:F508"/>
    <mergeCell ref="D509:O509"/>
    <mergeCell ref="D510:O510"/>
    <mergeCell ref="D511:O511"/>
    <mergeCell ref="D512:F512"/>
    <mergeCell ref="D503:F503"/>
    <mergeCell ref="D504:O504"/>
    <mergeCell ref="D505:O505"/>
    <mergeCell ref="D506:O506"/>
    <mergeCell ref="D507:F507"/>
    <mergeCell ref="D498:F498"/>
    <mergeCell ref="D499:F499"/>
    <mergeCell ref="D500:F500"/>
    <mergeCell ref="D501:F501"/>
    <mergeCell ref="D502:F502"/>
    <mergeCell ref="D493:F493"/>
    <mergeCell ref="D494:F494"/>
    <mergeCell ref="D495:F495"/>
    <mergeCell ref="D496:F496"/>
    <mergeCell ref="D497:F497"/>
    <mergeCell ref="D488:F488"/>
    <mergeCell ref="D489:F489"/>
    <mergeCell ref="D490:O490"/>
    <mergeCell ref="D491:O491"/>
    <mergeCell ref="D492:F492"/>
    <mergeCell ref="D483:F483"/>
    <mergeCell ref="D484:F484"/>
    <mergeCell ref="D485:O485"/>
    <mergeCell ref="D486:O486"/>
    <mergeCell ref="D487:O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A469:O469"/>
    <mergeCell ref="D470:F470"/>
    <mergeCell ref="D471:O471"/>
    <mergeCell ref="D472:O472"/>
    <mergeCell ref="D463:O463"/>
    <mergeCell ref="D464:F464"/>
    <mergeCell ref="D465:F465"/>
    <mergeCell ref="D466:F466"/>
    <mergeCell ref="D467:F467"/>
    <mergeCell ref="D458:F458"/>
    <mergeCell ref="D459:F459"/>
    <mergeCell ref="D460:F460"/>
    <mergeCell ref="D461:F461"/>
    <mergeCell ref="D462:O462"/>
    <mergeCell ref="D453:F453"/>
    <mergeCell ref="D454:F454"/>
    <mergeCell ref="D455:F455"/>
    <mergeCell ref="D456:F456"/>
    <mergeCell ref="D457:F457"/>
    <mergeCell ref="D448:O448"/>
    <mergeCell ref="D449:O449"/>
    <mergeCell ref="D450:F450"/>
    <mergeCell ref="D451:F451"/>
    <mergeCell ref="D452:F452"/>
    <mergeCell ref="D443:F443"/>
    <mergeCell ref="D444:F444"/>
    <mergeCell ref="D445:F445"/>
    <mergeCell ref="A446:O446"/>
    <mergeCell ref="D447:F447"/>
    <mergeCell ref="D438:F438"/>
    <mergeCell ref="D439:F439"/>
    <mergeCell ref="D440:F440"/>
    <mergeCell ref="D441:F441"/>
    <mergeCell ref="D442:F442"/>
    <mergeCell ref="D433:F433"/>
    <mergeCell ref="D434:F434"/>
    <mergeCell ref="D435:F435"/>
    <mergeCell ref="D436:F436"/>
    <mergeCell ref="D437:F437"/>
    <mergeCell ref="D428:O428"/>
    <mergeCell ref="D429:F429"/>
    <mergeCell ref="D430:F430"/>
    <mergeCell ref="D431:F431"/>
    <mergeCell ref="D432:F432"/>
    <mergeCell ref="D423:F423"/>
    <mergeCell ref="D424:F424"/>
    <mergeCell ref="D425:F425"/>
    <mergeCell ref="D426:F426"/>
    <mergeCell ref="D427:O427"/>
    <mergeCell ref="D418:F418"/>
    <mergeCell ref="D419:F419"/>
    <mergeCell ref="D420:F420"/>
    <mergeCell ref="D421:F421"/>
    <mergeCell ref="D422:F422"/>
    <mergeCell ref="D413:F413"/>
    <mergeCell ref="D414:F414"/>
    <mergeCell ref="D415:F415"/>
    <mergeCell ref="D416:O416"/>
    <mergeCell ref="D417:O417"/>
    <mergeCell ref="D408:F408"/>
    <mergeCell ref="D409:F409"/>
    <mergeCell ref="D410:F410"/>
    <mergeCell ref="D411:F411"/>
    <mergeCell ref="D412:F412"/>
    <mergeCell ref="A403:O403"/>
    <mergeCell ref="D404:F404"/>
    <mergeCell ref="D405:O405"/>
    <mergeCell ref="D406:O406"/>
    <mergeCell ref="D407:F407"/>
    <mergeCell ref="D398:F398"/>
    <mergeCell ref="D399:F399"/>
    <mergeCell ref="D400:F400"/>
    <mergeCell ref="D401:L401"/>
    <mergeCell ref="A402:O402"/>
    <mergeCell ref="D393:F393"/>
    <mergeCell ref="D394:F394"/>
    <mergeCell ref="D395:F395"/>
    <mergeCell ref="D396:F396"/>
    <mergeCell ref="D397:F397"/>
    <mergeCell ref="D388:F388"/>
    <mergeCell ref="D389:F389"/>
    <mergeCell ref="D390:F390"/>
    <mergeCell ref="D391:F391"/>
    <mergeCell ref="D392:F392"/>
    <mergeCell ref="D383:F383"/>
    <mergeCell ref="D384:O384"/>
    <mergeCell ref="D385:O385"/>
    <mergeCell ref="D386:F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A368:O368"/>
    <mergeCell ref="D369:F369"/>
    <mergeCell ref="D370:O370"/>
    <mergeCell ref="D371:O371"/>
    <mergeCell ref="D372:F372"/>
    <mergeCell ref="D363:F363"/>
    <mergeCell ref="D364:F364"/>
    <mergeCell ref="D365:F365"/>
    <mergeCell ref="D366:F366"/>
    <mergeCell ref="D367:L367"/>
    <mergeCell ref="D358:F358"/>
    <mergeCell ref="D359:F359"/>
    <mergeCell ref="D360:F360"/>
    <mergeCell ref="D361:F361"/>
    <mergeCell ref="D362:F362"/>
    <mergeCell ref="D353:O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O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O335"/>
    <mergeCell ref="D336:O336"/>
    <mergeCell ref="D337:O337"/>
    <mergeCell ref="D328:F328"/>
    <mergeCell ref="D329:F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O321"/>
    <mergeCell ref="D322:O32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F303"/>
    <mergeCell ref="D304:O304"/>
    <mergeCell ref="D305:O305"/>
    <mergeCell ref="D306:O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O290"/>
    <mergeCell ref="D291:O291"/>
    <mergeCell ref="D292:F292"/>
    <mergeCell ref="D283:F283"/>
    <mergeCell ref="D284:F284"/>
    <mergeCell ref="D285:F285"/>
    <mergeCell ref="D286:O286"/>
    <mergeCell ref="D287:O287"/>
    <mergeCell ref="D278:F278"/>
    <mergeCell ref="D279:F279"/>
    <mergeCell ref="D280:F280"/>
    <mergeCell ref="D281:F281"/>
    <mergeCell ref="D282:F282"/>
    <mergeCell ref="D273:O273"/>
    <mergeCell ref="D274:F274"/>
    <mergeCell ref="D275:F275"/>
    <mergeCell ref="D276:F276"/>
    <mergeCell ref="D277:F277"/>
    <mergeCell ref="D268:F268"/>
    <mergeCell ref="D269:F269"/>
    <mergeCell ref="D270:F270"/>
    <mergeCell ref="D271:O271"/>
    <mergeCell ref="D272:O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53:O253"/>
    <mergeCell ref="D254:O254"/>
    <mergeCell ref="D255:F255"/>
    <mergeCell ref="D256:F256"/>
    <mergeCell ref="D257:F257"/>
    <mergeCell ref="D248:F248"/>
    <mergeCell ref="D249:O249"/>
    <mergeCell ref="D250:O250"/>
    <mergeCell ref="D251:F251"/>
    <mergeCell ref="D252:F252"/>
    <mergeCell ref="D243:F243"/>
    <mergeCell ref="D244:F244"/>
    <mergeCell ref="D245:F245"/>
    <mergeCell ref="D246:F246"/>
    <mergeCell ref="D247:F247"/>
    <mergeCell ref="D238:F238"/>
    <mergeCell ref="D239:F239"/>
    <mergeCell ref="D240:F240"/>
    <mergeCell ref="D241:F241"/>
    <mergeCell ref="D242:F242"/>
    <mergeCell ref="D233:O233"/>
    <mergeCell ref="D234:O234"/>
    <mergeCell ref="D235:F235"/>
    <mergeCell ref="D236:F236"/>
    <mergeCell ref="D237:F237"/>
    <mergeCell ref="D228:F228"/>
    <mergeCell ref="D229:O229"/>
    <mergeCell ref="D230:O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F213"/>
    <mergeCell ref="D214:F214"/>
    <mergeCell ref="D215:O215"/>
    <mergeCell ref="D216:O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O199"/>
    <mergeCell ref="D200:O200"/>
    <mergeCell ref="D201:F201"/>
    <mergeCell ref="D202:F202"/>
    <mergeCell ref="D193:F193"/>
    <mergeCell ref="D194:O194"/>
    <mergeCell ref="D195:F195"/>
    <mergeCell ref="D196:L196"/>
    <mergeCell ref="A197:O197"/>
    <mergeCell ref="D188:O188"/>
    <mergeCell ref="D189:F189"/>
    <mergeCell ref="A190:O190"/>
    <mergeCell ref="D191:F191"/>
    <mergeCell ref="D192:F192"/>
    <mergeCell ref="D183:F183"/>
    <mergeCell ref="D184:F184"/>
    <mergeCell ref="D185:F185"/>
    <mergeCell ref="D186:F186"/>
    <mergeCell ref="D187:O187"/>
    <mergeCell ref="D178:O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O177"/>
    <mergeCell ref="D168:O168"/>
    <mergeCell ref="D169:F169"/>
    <mergeCell ref="D170:F170"/>
    <mergeCell ref="D171:F171"/>
    <mergeCell ref="D172:F172"/>
    <mergeCell ref="D163:F163"/>
    <mergeCell ref="D164:F164"/>
    <mergeCell ref="D165:F165"/>
    <mergeCell ref="D166:O166"/>
    <mergeCell ref="D167:O167"/>
    <mergeCell ref="D158:F158"/>
    <mergeCell ref="D159:F159"/>
    <mergeCell ref="D160:F160"/>
    <mergeCell ref="D161:F161"/>
    <mergeCell ref="D162:F162"/>
    <mergeCell ref="D153:O153"/>
    <mergeCell ref="D154:F154"/>
    <mergeCell ref="D155:F155"/>
    <mergeCell ref="D156:F156"/>
    <mergeCell ref="D157:F157"/>
    <mergeCell ref="D148:O148"/>
    <mergeCell ref="D149:F149"/>
    <mergeCell ref="A150:O150"/>
    <mergeCell ref="D151:F151"/>
    <mergeCell ref="D152:O152"/>
    <mergeCell ref="D143:F143"/>
    <mergeCell ref="A144:O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O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O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O97"/>
    <mergeCell ref="D88:F88"/>
    <mergeCell ref="D89:F89"/>
    <mergeCell ref="D90:F90"/>
    <mergeCell ref="D91:F91"/>
    <mergeCell ref="D92:F92"/>
    <mergeCell ref="D83:F83"/>
    <mergeCell ref="D84:F84"/>
    <mergeCell ref="D85:O85"/>
    <mergeCell ref="D86:F86"/>
    <mergeCell ref="D87:F87"/>
    <mergeCell ref="D78:F78"/>
    <mergeCell ref="D79:F79"/>
    <mergeCell ref="D80:F80"/>
    <mergeCell ref="D81:F81"/>
    <mergeCell ref="D82:F82"/>
    <mergeCell ref="D73:O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O65"/>
    <mergeCell ref="D66:O66"/>
    <mergeCell ref="D67:F67"/>
    <mergeCell ref="D58:F58"/>
    <mergeCell ref="D59:F59"/>
    <mergeCell ref="D60:F60"/>
    <mergeCell ref="D61:F61"/>
    <mergeCell ref="D62:F62"/>
    <mergeCell ref="D53:O53"/>
    <mergeCell ref="D54:F54"/>
    <mergeCell ref="D55:F55"/>
    <mergeCell ref="D56:O56"/>
    <mergeCell ref="D57:O5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2024-09-05T14:50:37Z</dcterms:modified>
</cp:coreProperties>
</file>