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(121) цех_131-23\кс-2,3-работаем по этим сметам!!! меняем на УПД\кс-2,3\деабрь-2_23г\кс-6а\"/>
    </mc:Choice>
  </mc:AlternateContent>
  <xr:revisionPtr revIDLastSave="0" documentId="8_{10809FA3-48F7-44EC-B426-49120EA733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6" i="1" l="1"/>
  <c r="R87" i="1" s="1"/>
  <c r="P86" i="1"/>
  <c r="P87" i="1" s="1"/>
  <c r="N86" i="1"/>
  <c r="N87" i="1" s="1"/>
  <c r="M86" i="1"/>
  <c r="M87" i="1" s="1"/>
  <c r="K86" i="1"/>
  <c r="K87" i="1" s="1"/>
  <c r="J86" i="1"/>
  <c r="J87" i="1" s="1"/>
  <c r="H87" i="1"/>
  <c r="H86" i="1"/>
</calcChain>
</file>

<file path=xl/sharedStrings.xml><?xml version="1.0" encoding="utf-8"?>
<sst xmlns="http://schemas.openxmlformats.org/spreadsheetml/2006/main" count="258" uniqueCount="136">
  <si>
    <t>ЖУРНАЛ УЧЕТА ВЫПОЛНЕННЫХ РАБОТ</t>
  </si>
  <si>
    <t>Унифицированная форма № КС-6а</t>
  </si>
  <si>
    <t>Сметная (договорная) стоимость в соответствии с договором подряда</t>
  </si>
  <si>
    <t>(субподряда)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</si>
  <si>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</si>
  <si>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</si>
  <si>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</si>
  <si>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</si>
  <si>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</si>
  <si>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</si>
  <si>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</si>
  <si>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</si>
  <si>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</si>
  <si>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</si>
  <si>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</si>
  <si>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</si>
  <si>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</si>
  <si>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</si>
  <si>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Ноябрь 2023г.</t>
  </si>
  <si>
    <t>Декабрь 2023г.</t>
  </si>
  <si>
    <t>c Ноября 2023г. по Декабрь 2023г.</t>
  </si>
  <si>
    <t>Выполнено работ</t>
  </si>
  <si>
    <t>Остаток работ на Январь 2024г.</t>
  </si>
  <si>
    <t>с начала строительства</t>
  </si>
  <si>
    <t xml:space="preserve">Раздел 1. </t>
  </si>
  <si>
    <t>Валка деревьев</t>
  </si>
  <si>
    <t>1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</si>
  <si>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</si>
  <si>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r>
      <t>ФЕРр68-33-4</t>
    </r>
    <r>
      <rPr>
        <b/>
        <i/>
        <sz val="10"/>
        <rFont val="Arial"/>
        <family val="2"/>
        <charset val="204"/>
      </rPr>
      <t xml:space="preserve">
</t>
    </r>
  </si>
  <si>
    <t>шт</t>
  </si>
  <si>
    <t>2</t>
  </si>
  <si>
    <t>Корчевка пней твердых пород вручную с засыпкой ям от корчевки в городских условиях, диаметр пня: до 45 см</t>
  </si>
  <si>
    <r>
      <t>ФЕРр68-1-3</t>
    </r>
    <r>
      <rPr>
        <b/>
        <i/>
        <sz val="10"/>
        <rFont val="Arial"/>
        <family val="2"/>
        <charset val="204"/>
      </rPr>
      <t xml:space="preserve">
</t>
    </r>
  </si>
  <si>
    <t>3</t>
  </si>
  <si>
    <t>Погрузо-разгрузочные работы при автомобильных перевозках: Погрузка леса круглого</t>
  </si>
  <si>
    <r>
      <t>ФССЦпг-01-01-01-007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</si>
  <si>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</si>
  <si>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4</t>
  </si>
  <si>
    <t>Перевозка и утилизация отходов 4-5 класса опасности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</si>
  <si>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</si>
  <si>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м3</t>
  </si>
  <si>
    <t>Демонтаж ограждений.</t>
  </si>
  <si>
    <t>5</t>
  </si>
  <si>
    <t>Установка железобетонных оград из панелей длиной: 4 м (Демонтаж железобетонных оград из панелей длиной: 4 м)</t>
  </si>
  <si>
    <r>
      <t>ФЕР07-01-054-01</t>
    </r>
    <r>
      <rPr>
        <b/>
        <i/>
        <sz val="10"/>
        <rFont val="Arial"/>
        <family val="2"/>
        <charset val="204"/>
      </rPr>
      <t xml:space="preserve">
</t>
    </r>
  </si>
  <si>
    <t>100 м</t>
  </si>
  <si>
    <t>6</t>
  </si>
  <si>
    <t>Погрузка при автомобильных перевозках изделий из сборного железобетона, бетона, керамзитобетона массой до 3 т</t>
  </si>
  <si>
    <r>
      <t>ФССЦпг-01-01-01-003</t>
    </r>
    <r>
      <rPr>
        <b/>
        <i/>
        <sz val="10"/>
        <rFont val="Arial"/>
        <family val="2"/>
        <charset val="204"/>
      </rPr>
      <t xml:space="preserve">
</t>
    </r>
  </si>
  <si>
    <t>7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</si>
  <si>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</si>
  <si>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</si>
  <si>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8</t>
  </si>
  <si>
    <t>Погрузка при автомобильных перевозках мусора строительного с погрузкой вручную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</si>
  <si>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</si>
  <si>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9</t>
  </si>
  <si>
    <t>Демонтаж навеса 12х8</t>
  </si>
  <si>
    <t>10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</si>
  <si>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</si>
  <si>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r>
      <t>ФЕР46-06-009-05</t>
    </r>
    <r>
      <rPr>
        <b/>
        <i/>
        <sz val="10"/>
        <rFont val="Arial"/>
        <family val="2"/>
        <charset val="204"/>
      </rPr>
      <t xml:space="preserve">
</t>
    </r>
  </si>
  <si>
    <t>100 м3 строительного объема, включая подвал</t>
  </si>
  <si>
    <t>11</t>
  </si>
  <si>
    <t>Разборка железобетонных конструкций объемом более 1 м3 при помощи отбойных молотков из бетона марки: 300</t>
  </si>
  <si>
    <r>
      <t>ФЕР46-04-003-10</t>
    </r>
    <r>
      <rPr>
        <b/>
        <i/>
        <sz val="10"/>
        <rFont val="Arial"/>
        <family val="2"/>
        <charset val="204"/>
      </rPr>
      <t xml:space="preserve">
</t>
    </r>
  </si>
  <si>
    <t>12</t>
  </si>
  <si>
    <t>13</t>
  </si>
  <si>
    <t>14</t>
  </si>
  <si>
    <t>Демонтаж навеса 24х4</t>
  </si>
  <si>
    <t>15</t>
  </si>
  <si>
    <t>16</t>
  </si>
  <si>
    <t>17</t>
  </si>
  <si>
    <t>18</t>
  </si>
  <si>
    <t>19</t>
  </si>
  <si>
    <t>Демонтаж весовой</t>
  </si>
  <si>
    <t>20</t>
  </si>
  <si>
    <t>Частичный демонтаж  здания склада №75</t>
  </si>
  <si>
    <t>21</t>
  </si>
  <si>
    <t>Разборка зданий методом обрушения: кирпичных, сборного железобетона (Прим)</t>
  </si>
  <si>
    <r>
      <t>ФЕР46-06-009-01</t>
    </r>
    <r>
      <rPr>
        <b/>
        <i/>
        <sz val="10"/>
        <rFont val="Arial"/>
        <family val="2"/>
        <charset val="204"/>
      </rPr>
      <t xml:space="preserve">
</t>
    </r>
  </si>
  <si>
    <t>22</t>
  </si>
  <si>
    <t>23</t>
  </si>
  <si>
    <t>24</t>
  </si>
  <si>
    <t>25</t>
  </si>
  <si>
    <t>Снос здания механического обезвоживания осадков</t>
  </si>
  <si>
    <t>26</t>
  </si>
  <si>
    <t>27</t>
  </si>
  <si>
    <t>28</t>
  </si>
  <si>
    <t>Засыпка траншей и котлованов с перемещением грунта до 5 м бульдозерами мощностью: 59 (80) кВт (л.с.), 2 группа грунтов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</si>
  <si>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</si>
  <si>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</si>
  <si>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29</t>
  </si>
  <si>
    <t>Песок карьерный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</si>
  <si>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</si>
  <si>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30</t>
  </si>
  <si>
    <t>31</t>
  </si>
  <si>
    <t>32</t>
  </si>
  <si>
    <t>Снос здания очистных сооружений 23х6</t>
  </si>
  <si>
    <t>33</t>
  </si>
  <si>
    <t>34</t>
  </si>
  <si>
    <t>35</t>
  </si>
  <si>
    <t>36</t>
  </si>
  <si>
    <t>37</t>
  </si>
  <si>
    <t>38</t>
  </si>
  <si>
    <t>39</t>
  </si>
  <si>
    <t>Демонтаж ж/б резервуара</t>
  </si>
  <si>
    <t>40</t>
  </si>
  <si>
    <t>Разработка грунта с погрузкой на автомобили-самосвалы экскаваторами с ковшом вместимостью: 0,5 (0,5-0,63) м3, группа грунтов 2</t>
  </si>
  <si>
    <r>
      <t>ФЕР01-01-013-14</t>
    </r>
    <r>
      <rPr>
        <b/>
        <i/>
        <sz val="10"/>
        <rFont val="Arial"/>
        <family val="2"/>
        <charset val="204"/>
      </rPr>
      <t xml:space="preserve">
</t>
    </r>
  </si>
  <si>
    <t>41</t>
  </si>
  <si>
    <t>Демонтаж чугунных люков</t>
  </si>
  <si>
    <r>
      <t>ФЕРр66-8-1</t>
    </r>
    <r>
      <rPr>
        <b/>
        <i/>
        <sz val="10"/>
        <rFont val="Arial"/>
        <family val="2"/>
        <charset val="204"/>
      </rPr>
      <t xml:space="preserve">
</t>
    </r>
  </si>
  <si>
    <t>42</t>
  </si>
  <si>
    <t>Разборка монолитных железобетонных конструкций гидромолотом на базе экскаватора(Демонтаж жб резервуара)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</si>
  <si>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</si>
  <si>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</si>
  <si>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</si>
  <si>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</si>
  <si>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t>46</t>
  </si>
  <si>
    <t>47</t>
  </si>
  <si>
    <t>48</t>
  </si>
  <si>
    <t>Прочие.</t>
  </si>
  <si>
    <t>49</t>
  </si>
  <si>
    <t>50</t>
  </si>
  <si>
    <t>51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</si>
  <si>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</si>
  <si>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</si>
  <si>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</si>
  <si>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</si>
  <si>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</si>
  <si>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</si>
  <si>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</si>
  <si>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</si>
  <si>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тыс. руб.</t>
  </si>
  <si>
    <t>Выполнение работ по ликвидации объектов по трассе ж.д. путей, подготовке трассы ж.д. путей.</t>
  </si>
  <si>
    <t>НДС:</t>
  </si>
  <si>
    <t>ВСЕГО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</si>
</sst>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3" xfId="0" applyFont="1" applyBorder="1"/>
    <xf numFmtId="0" fontId="5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3" fontId="5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R87"/>
  <sheetViews>
    <sheetView showGridLines="0" tabSelected="1" topLeftCell="A77" zoomScaleNormal="100" zoomScaleSheetLayoutView="100" workbookViewId="0">
      <selection activeCell="S93" sqref="S93"/>
    </sheetView>
  </sheetViews>
  <sheetFormatPr defaultColWidth="9.140625" defaultRowHeight="12.75" outlineLevelRow="1" x14ac:dyDescent="0.2"/>
  <cols>
    <col min="1" max="1" width="4.7109375" style="29" customWidth="1"/>
    <col min="2" max="2" width="4.7109375" style="3" customWidth="1"/>
    <col min="3" max="3" width="30.7109375" style="2" customWidth="1"/>
    <col min="4" max="4" width="10.7109375" style="36" customWidth="1"/>
    <col min="5" max="5" width="8.42578125" style="8" customWidth="1"/>
    <col min="6" max="6" width="9.28515625" style="8" customWidth="1"/>
    <col min="7" max="7" width="9.140625" style="8" customWidth="1"/>
    <col min="8" max="9" width="9.140625" style="40" customWidth="1"/>
    <col min="10" max="16384" width="9.140625" style="39"/>
  </cols>
  <sheetData>
    <row r="1" spans="1:18" s="4" customFormat="1" x14ac:dyDescent="0.2">
      <c r="A1" s="1"/>
      <c r="B1" s="13"/>
      <c r="C1" s="2"/>
      <c r="D1" s="3"/>
      <c r="E1" s="2"/>
      <c r="F1" s="2"/>
      <c r="G1" s="2"/>
      <c r="H1" s="2"/>
      <c r="I1" s="2"/>
      <c r="J1" s="4" t="s">
        <v>1</v>
      </c>
      <c r="M1" s="5"/>
      <c r="N1" s="2"/>
    </row>
    <row r="2" spans="1:18" s="15" customFormat="1" x14ac:dyDescent="0.2">
      <c r="A2" s="16"/>
      <c r="B2" s="3"/>
      <c r="C2" s="2"/>
      <c r="D2" s="17"/>
      <c r="E2" s="2"/>
      <c r="G2" s="14"/>
      <c r="I2" s="5"/>
      <c r="J2" s="8"/>
      <c r="K2" s="11"/>
      <c r="L2" s="11"/>
      <c r="M2" s="18"/>
      <c r="N2" s="18"/>
    </row>
    <row r="3" spans="1:18" s="15" customFormat="1" x14ac:dyDescent="0.2">
      <c r="A3" s="16"/>
      <c r="B3" s="3"/>
      <c r="C3" s="2"/>
      <c r="D3" s="17"/>
      <c r="E3" s="2"/>
      <c r="F3" s="14"/>
      <c r="G3" s="14"/>
      <c r="I3" s="5"/>
      <c r="J3" s="8"/>
      <c r="K3" s="8"/>
      <c r="L3" s="8"/>
      <c r="M3" s="19"/>
      <c r="N3" s="19"/>
    </row>
    <row r="4" spans="1:18" s="15" customFormat="1" x14ac:dyDescent="0.2">
      <c r="A4" s="16"/>
      <c r="B4" s="3"/>
      <c r="C4" s="2"/>
      <c r="D4" s="17"/>
      <c r="E4" s="2"/>
      <c r="H4" s="6" t="s">
        <v>0</v>
      </c>
      <c r="I4" s="5"/>
      <c r="J4" s="8"/>
      <c r="K4" s="8"/>
      <c r="L4" s="8"/>
      <c r="M4" s="19"/>
      <c r="N4" s="19"/>
    </row>
    <row r="5" spans="1:18" s="15" customFormat="1" x14ac:dyDescent="0.2">
      <c r="A5" s="16"/>
      <c r="B5" s="3"/>
      <c r="C5" s="2"/>
      <c r="D5" s="17"/>
      <c r="E5" s="2"/>
      <c r="H5" s="1" t="s">
        <v>23</v>
      </c>
      <c r="I5" s="5"/>
      <c r="J5" s="8"/>
      <c r="K5" s="8"/>
      <c r="L5" s="8"/>
      <c r="M5" s="19"/>
      <c r="N5" s="19"/>
    </row>
    <row r="6" spans="1:18" s="15" customFormat="1" x14ac:dyDescent="0.2">
      <c r="A6" s="16"/>
      <c r="B6" s="3"/>
      <c r="C6" s="2"/>
      <c r="D6" s="17"/>
      <c r="E6" s="2"/>
      <c r="F6" s="14"/>
      <c r="G6" s="14"/>
      <c r="H6" s="20"/>
      <c r="I6" s="5"/>
      <c r="J6" s="8"/>
      <c r="K6" s="8"/>
      <c r="L6" s="8"/>
      <c r="M6" s="19"/>
      <c r="N6" s="19"/>
    </row>
    <row r="7" spans="1:18" s="15" customFormat="1" outlineLevel="1" x14ac:dyDescent="0.2">
      <c r="A7" s="16"/>
      <c r="B7" s="3"/>
      <c r="C7" s="2"/>
      <c r="D7" s="5" t="s">
        <v>8</v>
      </c>
      <c r="E7" s="21" t="s">
        <v>133</v>
      </c>
      <c r="F7" s="22"/>
      <c r="G7" s="8"/>
      <c r="H7" s="8"/>
      <c r="I7" s="1"/>
      <c r="J7" s="8"/>
      <c r="K7" s="8"/>
      <c r="L7" s="23"/>
      <c r="M7" s="23"/>
      <c r="N7" s="19"/>
    </row>
    <row r="8" spans="1:18" s="15" customFormat="1" outlineLevel="1" x14ac:dyDescent="0.2">
      <c r="A8" s="16"/>
      <c r="B8" s="3"/>
      <c r="C8" s="2"/>
      <c r="D8" s="17"/>
      <c r="E8" s="7"/>
      <c r="F8" s="24"/>
      <c r="G8" s="12"/>
      <c r="H8" s="12"/>
      <c r="I8" s="25" t="s">
        <v>9</v>
      </c>
      <c r="J8" s="25"/>
      <c r="K8" s="12"/>
      <c r="L8" s="9"/>
      <c r="M8" s="8"/>
      <c r="N8" s="19"/>
    </row>
    <row r="9" spans="1:18" s="28" customFormat="1" ht="12.75" customHeight="1" x14ac:dyDescent="0.2">
      <c r="A9" s="26"/>
      <c r="B9" s="3"/>
      <c r="C9" s="10"/>
      <c r="D9" s="27"/>
      <c r="E9" s="10"/>
      <c r="G9" s="10"/>
      <c r="H9" s="10"/>
      <c r="I9" s="5"/>
      <c r="J9" s="8"/>
      <c r="K9" s="8"/>
      <c r="L9" s="8"/>
      <c r="M9" s="19"/>
      <c r="N9" s="19"/>
    </row>
    <row r="10" spans="1:18" s="4" customFormat="1" x14ac:dyDescent="0.2">
      <c r="A10" s="29"/>
      <c r="B10" s="30"/>
      <c r="C10" s="2"/>
      <c r="D10" s="30"/>
      <c r="E10" s="31" t="s">
        <v>2</v>
      </c>
      <c r="F10" s="8"/>
      <c r="G10" s="8"/>
      <c r="H10" s="10"/>
      <c r="I10" s="8"/>
      <c r="J10" s="8"/>
      <c r="K10" s="8"/>
      <c r="L10" s="8"/>
      <c r="M10" s="9"/>
      <c r="N10" s="9"/>
    </row>
    <row r="11" spans="1:18" s="31" customFormat="1" x14ac:dyDescent="0.2">
      <c r="A11" s="20"/>
      <c r="B11" s="32"/>
      <c r="C11" s="19"/>
      <c r="D11" s="32"/>
      <c r="E11" s="2" t="s">
        <v>3</v>
      </c>
      <c r="F11" s="33"/>
      <c r="G11" s="52">
        <v>54889.387999999999</v>
      </c>
      <c r="H11" s="52"/>
      <c r="I11" s="52"/>
      <c r="J11" s="2" t="s">
        <v>132</v>
      </c>
      <c r="K11" s="4"/>
      <c r="L11" s="4"/>
      <c r="M11" s="4"/>
      <c r="N11" s="4"/>
    </row>
    <row r="12" spans="1:18" s="38" customFormat="1" ht="27.75" customHeight="1" x14ac:dyDescent="0.2">
      <c r="A12" s="42" t="s">
        <v>4</v>
      </c>
      <c r="B12" s="43"/>
      <c r="C12" s="48" t="s">
        <v>5</v>
      </c>
      <c r="D12" s="50" t="s">
        <v>6</v>
      </c>
      <c r="E12" s="48" t="s">
        <v>10</v>
      </c>
      <c r="F12" s="46" t="s">
        <v>7</v>
      </c>
      <c r="G12" s="46" t="s">
        <v>11</v>
      </c>
      <c r="H12" s="48" t="s">
        <v>12</v>
      </c>
      <c r="I12" s="42" t="s">
        <v>21</v>
      </c>
      <c r="J12" s="55"/>
      <c r="K12" s="55"/>
      <c r="L12" s="55"/>
      <c r="M12" s="55"/>
      <c r="N12" s="55"/>
      <c r="O12" s="55"/>
      <c r="P12" s="56"/>
      <c r="Q12" s="58" t="s">
        <v>22</v>
      </c>
      <c r="R12" s="59"/>
    </row>
    <row r="13" spans="1:18" s="38" customFormat="1" ht="21.75" customHeight="1" x14ac:dyDescent="0.2">
      <c r="A13" s="44" t="s">
        <v>13</v>
      </c>
      <c r="B13" s="45" t="s">
        <v>14</v>
      </c>
      <c r="C13" s="49"/>
      <c r="D13" s="51"/>
      <c r="E13" s="49"/>
      <c r="F13" s="47"/>
      <c r="G13" s="47"/>
      <c r="H13" s="49"/>
      <c r="I13" s="58" t="s">
        <v>18</v>
      </c>
      <c r="J13" s="60"/>
      <c r="K13" s="59"/>
      <c r="L13" s="58" t="s">
        <v>19</v>
      </c>
      <c r="M13" s="60"/>
      <c r="N13" s="59"/>
      <c r="O13" s="58" t="s">
        <v>20</v>
      </c>
      <c r="P13" s="59"/>
      <c r="Q13" s="57"/>
      <c r="R13" s="61"/>
    </row>
    <row r="14" spans="1:18" s="38" customFormat="1" ht="120" customHeight="1" x14ac:dyDescent="0.2">
      <c r="A14" s="62"/>
      <c r="B14" s="63"/>
      <c r="C14" s="54"/>
      <c r="D14" s="64"/>
      <c r="E14" s="54"/>
      <c r="F14" s="65"/>
      <c r="G14" s="65"/>
      <c r="H14" s="54"/>
      <c r="I14" s="53" t="s">
        <v>15</v>
      </c>
      <c r="J14" s="53" t="s">
        <v>16</v>
      </c>
      <c r="K14" s="53" t="s">
        <v>17</v>
      </c>
      <c r="L14" s="53" t="s">
        <v>15</v>
      </c>
      <c r="M14" s="53" t="s">
        <v>16</v>
      </c>
      <c r="N14" s="53" t="s">
        <v>17</v>
      </c>
      <c r="O14" s="53" t="s">
        <v>15</v>
      </c>
      <c r="P14" s="53" t="s">
        <v>16</v>
      </c>
      <c r="Q14" s="53" t="s">
        <v>15</v>
      </c>
      <c r="R14" s="53" t="s">
        <v>16</v>
      </c>
    </row>
    <row r="15" spans="1:18" s="37" customFormat="1" x14ac:dyDescent="0.2">
      <c r="A15" s="34">
        <v>1</v>
      </c>
      <c r="B15" s="35">
        <v>2</v>
      </c>
      <c r="C15" s="34">
        <v>3</v>
      </c>
      <c r="D15" s="35">
        <v>4</v>
      </c>
      <c r="E15" s="34">
        <v>5</v>
      </c>
      <c r="F15" s="34">
        <v>6</v>
      </c>
      <c r="G15" s="34">
        <v>7</v>
      </c>
      <c r="H15" s="41">
        <v>8</v>
      </c>
      <c r="I15" s="53">
        <v>9</v>
      </c>
      <c r="J15" s="53">
        <v>10</v>
      </c>
      <c r="K15" s="53">
        <v>11</v>
      </c>
      <c r="L15" s="53">
        <v>12</v>
      </c>
      <c r="M15" s="53">
        <v>13</v>
      </c>
      <c r="N15" s="53">
        <v>14</v>
      </c>
      <c r="O15" s="53">
        <v>15</v>
      </c>
      <c r="P15" s="53">
        <v>16</v>
      </c>
      <c r="Q15" s="53">
        <v>17</v>
      </c>
      <c r="R15" s="53">
        <v>18</v>
      </c>
    </row>
    <row r="16" spans="1:18" ht="22.5" customHeight="1" x14ac:dyDescent="0.2">
      <c r="A16" s="66" t="s">
        <v>24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</row>
    <row r="17" spans="1:18" ht="19.149999999999999" customHeight="1" x14ac:dyDescent="0.2">
      <c r="A17" s="68" t="s">
        <v>25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</row>
    <row r="18" spans="1:18" x14ac:dyDescent="0.2">
      <c r="A18" s="70">
        <v>1</v>
      </c>
      <c r="B18" s="71" t="s">
        <v>26</v>
      </c>
      <c r="C18" s="72" t="s">
        <v>27</v>
      </c>
      <c r="D18" s="73" t="s">
        <v>28</v>
      </c>
      <c r="E18" s="74" t="s">
        <v>29</v>
      </c>
      <c r="F18" s="75">
        <v>120.99</v>
      </c>
      <c r="G18" s="76">
        <v>44</v>
      </c>
      <c r="H18" s="77">
        <v>6122.09</v>
      </c>
      <c r="I18" s="78">
        <v>44</v>
      </c>
      <c r="J18" s="78">
        <v>6122.09</v>
      </c>
      <c r="K18" s="78">
        <v>6122.09</v>
      </c>
      <c r="L18" s="79"/>
      <c r="M18" s="79"/>
      <c r="N18" s="79"/>
      <c r="O18" s="78">
        <v>44</v>
      </c>
      <c r="P18" s="78">
        <v>6122.09</v>
      </c>
      <c r="Q18" s="79"/>
      <c r="R18" s="79"/>
    </row>
    <row r="19" spans="1:18" ht="63.75" x14ac:dyDescent="0.2">
      <c r="A19" s="70">
        <v>2</v>
      </c>
      <c r="B19" s="71" t="s">
        <v>30</v>
      </c>
      <c r="C19" s="72" t="s">
        <v>31</v>
      </c>
      <c r="D19" s="73" t="s">
        <v>32</v>
      </c>
      <c r="E19" s="74" t="s">
        <v>29</v>
      </c>
      <c r="F19" s="75">
        <v>73.52</v>
      </c>
      <c r="G19" s="76">
        <v>44</v>
      </c>
      <c r="H19" s="77">
        <v>3720.12</v>
      </c>
      <c r="I19" s="78">
        <v>44</v>
      </c>
      <c r="J19" s="78">
        <v>3720.12</v>
      </c>
      <c r="K19" s="78">
        <v>3720.12</v>
      </c>
      <c r="L19" s="79"/>
      <c r="M19" s="79"/>
      <c r="N19" s="79"/>
      <c r="O19" s="78">
        <v>44</v>
      </c>
      <c r="P19" s="78">
        <v>3720.12</v>
      </c>
      <c r="Q19" s="79"/>
      <c r="R19" s="79"/>
    </row>
    <row r="20" spans="1:18" ht="51" x14ac:dyDescent="0.2">
      <c r="A20" s="70">
        <v>3</v>
      </c>
      <c r="B20" s="71" t="s">
        <v>33</v>
      </c>
      <c r="C20" s="72" t="s">
        <v>34</v>
      </c>
      <c r="D20" s="73" t="s">
        <v>35</v>
      </c>
      <c r="E20" s="74" t="s">
        <v>36</v>
      </c>
      <c r="F20" s="75">
        <v>12.12</v>
      </c>
      <c r="G20" s="75">
        <v>191.91</v>
      </c>
      <c r="H20" s="77">
        <v>2325.9499999999998</v>
      </c>
      <c r="I20" s="78">
        <v>191.91</v>
      </c>
      <c r="J20" s="78">
        <v>2325.9499999999998</v>
      </c>
      <c r="K20" s="78">
        <v>2325.9499999999998</v>
      </c>
      <c r="L20" s="79"/>
      <c r="M20" s="79"/>
      <c r="N20" s="79"/>
      <c r="O20" s="78">
        <v>191.91</v>
      </c>
      <c r="P20" s="78">
        <v>2325.9499999999998</v>
      </c>
      <c r="Q20" s="79"/>
      <c r="R20" s="79"/>
    </row>
    <row r="21" spans="1:18" ht="89.25" x14ac:dyDescent="0.2">
      <c r="A21" s="70">
        <v>4</v>
      </c>
      <c r="B21" s="71" t="s">
        <v>37</v>
      </c>
      <c r="C21" s="72" t="s">
        <v>38</v>
      </c>
      <c r="D21" s="73" t="s">
        <v>39</v>
      </c>
      <c r="E21" s="74" t="s">
        <v>40</v>
      </c>
      <c r="F21" s="75">
        <v>162.38</v>
      </c>
      <c r="G21" s="75">
        <v>239.36</v>
      </c>
      <c r="H21" s="77">
        <v>38867.279999999999</v>
      </c>
      <c r="I21" s="78">
        <v>239.36</v>
      </c>
      <c r="J21" s="78">
        <v>38867.279999999999</v>
      </c>
      <c r="K21" s="78">
        <v>38867.279999999999</v>
      </c>
      <c r="L21" s="79"/>
      <c r="M21" s="79"/>
      <c r="N21" s="79"/>
      <c r="O21" s="78">
        <v>239.36</v>
      </c>
      <c r="P21" s="78">
        <v>38867.279999999999</v>
      </c>
      <c r="Q21" s="79"/>
      <c r="R21" s="79"/>
    </row>
    <row r="22" spans="1:18" ht="19.149999999999999" customHeight="1" x14ac:dyDescent="0.2">
      <c r="A22" s="68" t="s">
        <v>41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</row>
    <row r="23" spans="1:18" ht="51" x14ac:dyDescent="0.2">
      <c r="A23" s="70">
        <v>5</v>
      </c>
      <c r="B23" s="71" t="s">
        <v>42</v>
      </c>
      <c r="C23" s="72" t="s">
        <v>43</v>
      </c>
      <c r="D23" s="73" t="s">
        <v>44</v>
      </c>
      <c r="E23" s="74" t="s">
        <v>45</v>
      </c>
      <c r="F23" s="75">
        <v>5328.24</v>
      </c>
      <c r="G23" s="75">
        <v>1.5920000000000001</v>
      </c>
      <c r="H23" s="77">
        <v>7733.12</v>
      </c>
      <c r="I23" s="78">
        <v>1.5920000000000001</v>
      </c>
      <c r="J23" s="78">
        <v>7733.12</v>
      </c>
      <c r="K23" s="78">
        <v>7733.12</v>
      </c>
      <c r="L23" s="79"/>
      <c r="M23" s="79"/>
      <c r="N23" s="79"/>
      <c r="O23" s="78">
        <v>1.5920000000000001</v>
      </c>
      <c r="P23" s="78">
        <v>7733.12</v>
      </c>
      <c r="Q23" s="79"/>
      <c r="R23" s="79"/>
    </row>
    <row r="24" spans="1:18" ht="63.75" x14ac:dyDescent="0.2">
      <c r="A24" s="70">
        <v>6</v>
      </c>
      <c r="B24" s="71" t="s">
        <v>46</v>
      </c>
      <c r="C24" s="72" t="s">
        <v>47</v>
      </c>
      <c r="D24" s="73" t="s">
        <v>48</v>
      </c>
      <c r="E24" s="74" t="s">
        <v>36</v>
      </c>
      <c r="F24" s="75">
        <v>10.71</v>
      </c>
      <c r="G24" s="75">
        <v>64</v>
      </c>
      <c r="H24" s="77">
        <v>685.44</v>
      </c>
      <c r="I24" s="78">
        <v>64</v>
      </c>
      <c r="J24" s="78">
        <v>685.44</v>
      </c>
      <c r="K24" s="78">
        <v>685.44</v>
      </c>
      <c r="L24" s="79"/>
      <c r="M24" s="79"/>
      <c r="N24" s="79"/>
      <c r="O24" s="78">
        <v>64</v>
      </c>
      <c r="P24" s="78">
        <v>685.44</v>
      </c>
      <c r="Q24" s="79"/>
      <c r="R24" s="78"/>
    </row>
    <row r="25" spans="1:18" ht="76.5" x14ac:dyDescent="0.2">
      <c r="A25" s="70">
        <v>7</v>
      </c>
      <c r="B25" s="71" t="s">
        <v>49</v>
      </c>
      <c r="C25" s="72" t="s">
        <v>50</v>
      </c>
      <c r="D25" s="73" t="s">
        <v>51</v>
      </c>
      <c r="E25" s="74" t="s">
        <v>36</v>
      </c>
      <c r="F25" s="75">
        <v>3.28</v>
      </c>
      <c r="G25" s="75">
        <v>21.76</v>
      </c>
      <c r="H25" s="77">
        <v>71.37</v>
      </c>
      <c r="I25" s="78">
        <v>21.76</v>
      </c>
      <c r="J25" s="78">
        <v>71.37</v>
      </c>
      <c r="K25" s="78">
        <v>71.37</v>
      </c>
      <c r="L25" s="79"/>
      <c r="M25" s="79"/>
      <c r="N25" s="79"/>
      <c r="O25" s="78">
        <v>21.76</v>
      </c>
      <c r="P25" s="78">
        <v>71.37</v>
      </c>
      <c r="Q25" s="79"/>
      <c r="R25" s="79"/>
    </row>
    <row r="26" spans="1:18" ht="51" x14ac:dyDescent="0.2">
      <c r="A26" s="70">
        <v>8</v>
      </c>
      <c r="B26" s="71" t="s">
        <v>52</v>
      </c>
      <c r="C26" s="72" t="s">
        <v>53</v>
      </c>
      <c r="D26" s="73" t="s">
        <v>54</v>
      </c>
      <c r="E26" s="74" t="s">
        <v>36</v>
      </c>
      <c r="F26" s="75">
        <v>42.98</v>
      </c>
      <c r="G26" s="75">
        <v>5.44</v>
      </c>
      <c r="H26" s="77">
        <v>268.88</v>
      </c>
      <c r="I26" s="78">
        <v>5.44</v>
      </c>
      <c r="J26" s="78">
        <v>268.88</v>
      </c>
      <c r="K26" s="78">
        <v>268.88</v>
      </c>
      <c r="L26" s="79"/>
      <c r="M26" s="79"/>
      <c r="N26" s="79"/>
      <c r="O26" s="78">
        <v>5.44</v>
      </c>
      <c r="P26" s="78">
        <v>268.88</v>
      </c>
      <c r="Q26" s="79"/>
      <c r="R26" s="79"/>
    </row>
    <row r="27" spans="1:18" ht="89.25" x14ac:dyDescent="0.2">
      <c r="A27" s="70">
        <v>9</v>
      </c>
      <c r="B27" s="71" t="s">
        <v>55</v>
      </c>
      <c r="C27" s="72" t="s">
        <v>38</v>
      </c>
      <c r="D27" s="73" t="s">
        <v>39</v>
      </c>
      <c r="E27" s="74" t="s">
        <v>40</v>
      </c>
      <c r="F27" s="75">
        <v>162.38</v>
      </c>
      <c r="G27" s="75">
        <v>79.2</v>
      </c>
      <c r="H27" s="77">
        <v>12860.5</v>
      </c>
      <c r="I27" s="78">
        <v>79.2</v>
      </c>
      <c r="J27" s="78">
        <v>12860.5</v>
      </c>
      <c r="K27" s="78">
        <v>12860.5</v>
      </c>
      <c r="L27" s="79"/>
      <c r="M27" s="79"/>
      <c r="N27" s="79"/>
      <c r="O27" s="78">
        <v>79.2</v>
      </c>
      <c r="P27" s="78">
        <v>12860.5</v>
      </c>
      <c r="Q27" s="79"/>
      <c r="R27" s="79"/>
    </row>
    <row r="28" spans="1:18" ht="19.149999999999999" customHeight="1" x14ac:dyDescent="0.2">
      <c r="A28" s="68" t="s">
        <v>56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</row>
    <row r="29" spans="1:18" ht="102" x14ac:dyDescent="0.2">
      <c r="A29" s="70">
        <v>10</v>
      </c>
      <c r="B29" s="71" t="s">
        <v>57</v>
      </c>
      <c r="C29" s="72" t="s">
        <v>58</v>
      </c>
      <c r="D29" s="73" t="s">
        <v>59</v>
      </c>
      <c r="E29" s="74" t="s">
        <v>60</v>
      </c>
      <c r="F29" s="75">
        <v>1021.09</v>
      </c>
      <c r="G29" s="75">
        <v>3.6480000000000001</v>
      </c>
      <c r="H29" s="77">
        <v>4283.67</v>
      </c>
      <c r="I29" s="78">
        <v>3.6480000000000001</v>
      </c>
      <c r="J29" s="78">
        <v>4283.67</v>
      </c>
      <c r="K29" s="78">
        <v>4283.67</v>
      </c>
      <c r="L29" s="79"/>
      <c r="M29" s="79"/>
      <c r="N29" s="79"/>
      <c r="O29" s="78">
        <v>3.6480000000000001</v>
      </c>
      <c r="P29" s="78">
        <v>4283.67</v>
      </c>
      <c r="Q29" s="79"/>
      <c r="R29" s="79"/>
    </row>
    <row r="30" spans="1:18" ht="63.75" x14ac:dyDescent="0.2">
      <c r="A30" s="70">
        <v>11</v>
      </c>
      <c r="B30" s="71" t="s">
        <v>61</v>
      </c>
      <c r="C30" s="72" t="s">
        <v>62</v>
      </c>
      <c r="D30" s="73" t="s">
        <v>63</v>
      </c>
      <c r="E30" s="74" t="s">
        <v>40</v>
      </c>
      <c r="F30" s="75">
        <v>1666.35</v>
      </c>
      <c r="G30" s="75">
        <v>67.2</v>
      </c>
      <c r="H30" s="77">
        <v>128549.23</v>
      </c>
      <c r="I30" s="78">
        <v>67.2</v>
      </c>
      <c r="J30" s="78">
        <v>128549.23</v>
      </c>
      <c r="K30" s="78">
        <v>128549.23</v>
      </c>
      <c r="L30" s="79"/>
      <c r="M30" s="79"/>
      <c r="N30" s="79"/>
      <c r="O30" s="78">
        <v>67.2</v>
      </c>
      <c r="P30" s="78">
        <v>128549.23</v>
      </c>
      <c r="Q30" s="79"/>
      <c r="R30" s="79"/>
    </row>
    <row r="31" spans="1:18" ht="76.5" x14ac:dyDescent="0.2">
      <c r="A31" s="70">
        <v>12</v>
      </c>
      <c r="B31" s="71" t="s">
        <v>64</v>
      </c>
      <c r="C31" s="72" t="s">
        <v>50</v>
      </c>
      <c r="D31" s="73" t="s">
        <v>51</v>
      </c>
      <c r="E31" s="74" t="s">
        <v>36</v>
      </c>
      <c r="F31" s="75">
        <v>3.28</v>
      </c>
      <c r="G31" s="75">
        <v>134.4</v>
      </c>
      <c r="H31" s="77">
        <v>440.83</v>
      </c>
      <c r="I31" s="78">
        <v>134.4</v>
      </c>
      <c r="J31" s="78">
        <v>440.83</v>
      </c>
      <c r="K31" s="78">
        <v>440.83</v>
      </c>
      <c r="L31" s="79"/>
      <c r="M31" s="79"/>
      <c r="N31" s="79"/>
      <c r="O31" s="78">
        <v>134.4</v>
      </c>
      <c r="P31" s="78">
        <v>440.83</v>
      </c>
      <c r="Q31" s="79"/>
      <c r="R31" s="79"/>
    </row>
    <row r="32" spans="1:18" ht="51" x14ac:dyDescent="0.2">
      <c r="A32" s="70">
        <v>13</v>
      </c>
      <c r="B32" s="71" t="s">
        <v>65</v>
      </c>
      <c r="C32" s="72" t="s">
        <v>53</v>
      </c>
      <c r="D32" s="73" t="s">
        <v>54</v>
      </c>
      <c r="E32" s="74" t="s">
        <v>36</v>
      </c>
      <c r="F32" s="75">
        <v>42.98</v>
      </c>
      <c r="G32" s="75">
        <v>33.6</v>
      </c>
      <c r="H32" s="77">
        <v>1660.75</v>
      </c>
      <c r="I32" s="78">
        <v>33.6</v>
      </c>
      <c r="J32" s="78">
        <v>1660.75</v>
      </c>
      <c r="K32" s="78">
        <v>1660.75</v>
      </c>
      <c r="L32" s="79"/>
      <c r="M32" s="79"/>
      <c r="N32" s="79"/>
      <c r="O32" s="78">
        <v>33.6</v>
      </c>
      <c r="P32" s="78">
        <v>1660.75</v>
      </c>
      <c r="Q32" s="79"/>
      <c r="R32" s="79"/>
    </row>
    <row r="33" spans="1:18" ht="89.25" x14ac:dyDescent="0.2">
      <c r="A33" s="70">
        <v>14</v>
      </c>
      <c r="B33" s="71" t="s">
        <v>66</v>
      </c>
      <c r="C33" s="72" t="s">
        <v>38</v>
      </c>
      <c r="D33" s="73" t="s">
        <v>39</v>
      </c>
      <c r="E33" s="74" t="s">
        <v>40</v>
      </c>
      <c r="F33" s="75">
        <v>162.38</v>
      </c>
      <c r="G33" s="76">
        <v>67.2</v>
      </c>
      <c r="H33" s="77">
        <v>10911.94</v>
      </c>
      <c r="I33" s="78">
        <v>67.2</v>
      </c>
      <c r="J33" s="78">
        <v>10911.94</v>
      </c>
      <c r="K33" s="78">
        <v>10911.94</v>
      </c>
      <c r="L33" s="79"/>
      <c r="M33" s="79"/>
      <c r="N33" s="79"/>
      <c r="O33" s="78">
        <v>67.2</v>
      </c>
      <c r="P33" s="78">
        <v>10911.94</v>
      </c>
      <c r="Q33" s="79"/>
      <c r="R33" s="79"/>
    </row>
    <row r="34" spans="1:18" ht="19.149999999999999" customHeight="1" x14ac:dyDescent="0.2">
      <c r="A34" s="68" t="s">
        <v>67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</row>
    <row r="35" spans="1:18" ht="102" x14ac:dyDescent="0.2">
      <c r="A35" s="70">
        <v>15</v>
      </c>
      <c r="B35" s="71" t="s">
        <v>68</v>
      </c>
      <c r="C35" s="72" t="s">
        <v>58</v>
      </c>
      <c r="D35" s="73" t="s">
        <v>59</v>
      </c>
      <c r="E35" s="74" t="s">
        <v>60</v>
      </c>
      <c r="F35" s="75">
        <v>1021.09</v>
      </c>
      <c r="G35" s="75">
        <v>3.6480000000000001</v>
      </c>
      <c r="H35" s="77">
        <v>4283.67</v>
      </c>
      <c r="I35" s="78">
        <v>3.6480000000000001</v>
      </c>
      <c r="J35" s="78">
        <v>4283.67</v>
      </c>
      <c r="K35" s="78">
        <v>4283.67</v>
      </c>
      <c r="L35" s="79"/>
      <c r="M35" s="79"/>
      <c r="N35" s="79"/>
      <c r="O35" s="78">
        <v>3.6480000000000001</v>
      </c>
      <c r="P35" s="78">
        <v>4283.67</v>
      </c>
      <c r="Q35" s="79"/>
      <c r="R35" s="79"/>
    </row>
    <row r="36" spans="1:18" ht="63.75" x14ac:dyDescent="0.2">
      <c r="A36" s="70">
        <v>16</v>
      </c>
      <c r="B36" s="71" t="s">
        <v>69</v>
      </c>
      <c r="C36" s="72" t="s">
        <v>62</v>
      </c>
      <c r="D36" s="73" t="s">
        <v>63</v>
      </c>
      <c r="E36" s="74" t="s">
        <v>40</v>
      </c>
      <c r="F36" s="75">
        <v>1666.35</v>
      </c>
      <c r="G36" s="75">
        <v>41.28</v>
      </c>
      <c r="H36" s="77">
        <v>78965.960000000006</v>
      </c>
      <c r="I36" s="78">
        <v>41.28</v>
      </c>
      <c r="J36" s="78">
        <v>78965.960000000006</v>
      </c>
      <c r="K36" s="78">
        <v>78965.960000000006</v>
      </c>
      <c r="L36" s="79"/>
      <c r="M36" s="79"/>
      <c r="N36" s="79"/>
      <c r="O36" s="78">
        <v>41.28</v>
      </c>
      <c r="P36" s="78">
        <v>78965.960000000006</v>
      </c>
      <c r="Q36" s="79"/>
      <c r="R36" s="78"/>
    </row>
    <row r="37" spans="1:18" ht="76.5" x14ac:dyDescent="0.2">
      <c r="A37" s="70">
        <v>17</v>
      </c>
      <c r="B37" s="71" t="s">
        <v>70</v>
      </c>
      <c r="C37" s="72" t="s">
        <v>50</v>
      </c>
      <c r="D37" s="73" t="s">
        <v>51</v>
      </c>
      <c r="E37" s="74" t="s">
        <v>36</v>
      </c>
      <c r="F37" s="75">
        <v>3.28</v>
      </c>
      <c r="G37" s="75">
        <v>82.56</v>
      </c>
      <c r="H37" s="77">
        <v>270.8</v>
      </c>
      <c r="I37" s="78">
        <v>82.56</v>
      </c>
      <c r="J37" s="78">
        <v>270.8</v>
      </c>
      <c r="K37" s="78">
        <v>270.8</v>
      </c>
      <c r="L37" s="79"/>
      <c r="M37" s="79"/>
      <c r="N37" s="79"/>
      <c r="O37" s="78">
        <v>82.56</v>
      </c>
      <c r="P37" s="78">
        <v>270.8</v>
      </c>
      <c r="Q37" s="79"/>
      <c r="R37" s="79"/>
    </row>
    <row r="38" spans="1:18" ht="51" x14ac:dyDescent="0.2">
      <c r="A38" s="70">
        <v>18</v>
      </c>
      <c r="B38" s="71" t="s">
        <v>71</v>
      </c>
      <c r="C38" s="72" t="s">
        <v>53</v>
      </c>
      <c r="D38" s="73" t="s">
        <v>54</v>
      </c>
      <c r="E38" s="74" t="s">
        <v>36</v>
      </c>
      <c r="F38" s="75">
        <v>42.98</v>
      </c>
      <c r="G38" s="75">
        <v>20.64</v>
      </c>
      <c r="H38" s="77">
        <v>1020.17</v>
      </c>
      <c r="I38" s="78">
        <v>20.64</v>
      </c>
      <c r="J38" s="78">
        <v>1020.17</v>
      </c>
      <c r="K38" s="78">
        <v>1020.17</v>
      </c>
      <c r="L38" s="79"/>
      <c r="M38" s="79"/>
      <c r="N38" s="79"/>
      <c r="O38" s="78">
        <v>20.64</v>
      </c>
      <c r="P38" s="78">
        <v>1020.17</v>
      </c>
      <c r="Q38" s="79"/>
      <c r="R38" s="79"/>
    </row>
    <row r="39" spans="1:18" ht="89.25" x14ac:dyDescent="0.2">
      <c r="A39" s="70">
        <v>19</v>
      </c>
      <c r="B39" s="71" t="s">
        <v>72</v>
      </c>
      <c r="C39" s="72" t="s">
        <v>38</v>
      </c>
      <c r="D39" s="73" t="s">
        <v>39</v>
      </c>
      <c r="E39" s="74" t="s">
        <v>40</v>
      </c>
      <c r="F39" s="75">
        <v>162.38</v>
      </c>
      <c r="G39" s="76">
        <v>41.28</v>
      </c>
      <c r="H39" s="77">
        <v>6703.05</v>
      </c>
      <c r="I39" s="78">
        <v>41.28</v>
      </c>
      <c r="J39" s="78">
        <v>6703.05</v>
      </c>
      <c r="K39" s="78">
        <v>6703.05</v>
      </c>
      <c r="L39" s="79"/>
      <c r="M39" s="79"/>
      <c r="N39" s="79"/>
      <c r="O39" s="78">
        <v>41.28</v>
      </c>
      <c r="P39" s="78">
        <v>6703.05</v>
      </c>
      <c r="Q39" s="79"/>
      <c r="R39" s="79"/>
    </row>
    <row r="40" spans="1:18" ht="19.149999999999999" customHeight="1" x14ac:dyDescent="0.2">
      <c r="A40" s="68" t="s">
        <v>73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</row>
    <row r="41" spans="1:18" ht="102" x14ac:dyDescent="0.2">
      <c r="A41" s="70">
        <v>20</v>
      </c>
      <c r="B41" s="71" t="s">
        <v>74</v>
      </c>
      <c r="C41" s="72" t="s">
        <v>58</v>
      </c>
      <c r="D41" s="73" t="s">
        <v>59</v>
      </c>
      <c r="E41" s="74" t="s">
        <v>60</v>
      </c>
      <c r="F41" s="75">
        <v>1021.09</v>
      </c>
      <c r="G41" s="75">
        <v>4.32</v>
      </c>
      <c r="H41" s="77">
        <v>5072.78</v>
      </c>
      <c r="I41" s="80"/>
      <c r="J41" s="79"/>
      <c r="K41" s="79"/>
      <c r="L41" s="78">
        <v>4.32</v>
      </c>
      <c r="M41" s="78">
        <v>5072.78</v>
      </c>
      <c r="N41" s="78">
        <v>5072.78</v>
      </c>
      <c r="O41" s="78">
        <v>4.32</v>
      </c>
      <c r="P41" s="78">
        <v>5072.78</v>
      </c>
      <c r="Q41" s="79"/>
      <c r="R41" s="79"/>
    </row>
    <row r="42" spans="1:18" ht="19.149999999999999" customHeight="1" x14ac:dyDescent="0.2">
      <c r="A42" s="68" t="s">
        <v>75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</row>
    <row r="43" spans="1:18" ht="102" x14ac:dyDescent="0.2">
      <c r="A43" s="70">
        <v>21</v>
      </c>
      <c r="B43" s="71" t="s">
        <v>76</v>
      </c>
      <c r="C43" s="72" t="s">
        <v>77</v>
      </c>
      <c r="D43" s="73" t="s">
        <v>78</v>
      </c>
      <c r="E43" s="74" t="s">
        <v>60</v>
      </c>
      <c r="F43" s="75">
        <v>2752.93</v>
      </c>
      <c r="G43" s="75">
        <v>82.533000000000001</v>
      </c>
      <c r="H43" s="77">
        <v>261288.7</v>
      </c>
      <c r="I43" s="78">
        <v>82.533000000000001</v>
      </c>
      <c r="J43" s="78">
        <v>261288.7</v>
      </c>
      <c r="K43" s="78">
        <v>261288.7</v>
      </c>
      <c r="L43" s="79"/>
      <c r="M43" s="79"/>
      <c r="N43" s="79"/>
      <c r="O43" s="78">
        <v>82.533000000000001</v>
      </c>
      <c r="P43" s="78">
        <v>261288.7</v>
      </c>
      <c r="Q43" s="79"/>
      <c r="R43" s="79"/>
    </row>
    <row r="44" spans="1:18" ht="63.75" x14ac:dyDescent="0.2">
      <c r="A44" s="70">
        <v>22</v>
      </c>
      <c r="B44" s="71" t="s">
        <v>79</v>
      </c>
      <c r="C44" s="72" t="s">
        <v>62</v>
      </c>
      <c r="D44" s="73" t="s">
        <v>63</v>
      </c>
      <c r="E44" s="74" t="s">
        <v>40</v>
      </c>
      <c r="F44" s="75">
        <v>1666.35</v>
      </c>
      <c r="G44" s="75">
        <v>53.72</v>
      </c>
      <c r="H44" s="77">
        <v>102762.86</v>
      </c>
      <c r="I44" s="78">
        <v>53.72</v>
      </c>
      <c r="J44" s="78">
        <v>102762.86</v>
      </c>
      <c r="K44" s="78">
        <v>102762.86</v>
      </c>
      <c r="L44" s="79"/>
      <c r="M44" s="79"/>
      <c r="N44" s="79"/>
      <c r="O44" s="78">
        <v>53.72</v>
      </c>
      <c r="P44" s="78">
        <v>102762.86</v>
      </c>
      <c r="Q44" s="79"/>
      <c r="R44" s="79"/>
    </row>
    <row r="45" spans="1:18" ht="76.5" x14ac:dyDescent="0.2">
      <c r="A45" s="70">
        <v>23</v>
      </c>
      <c r="B45" s="71" t="s">
        <v>80</v>
      </c>
      <c r="C45" s="72" t="s">
        <v>50</v>
      </c>
      <c r="D45" s="73" t="s">
        <v>51</v>
      </c>
      <c r="E45" s="74" t="s">
        <v>36</v>
      </c>
      <c r="F45" s="75">
        <v>3.28</v>
      </c>
      <c r="G45" s="75">
        <v>3144.7</v>
      </c>
      <c r="H45" s="77">
        <v>10314.620000000001</v>
      </c>
      <c r="I45" s="78">
        <v>3144.7</v>
      </c>
      <c r="J45" s="78">
        <v>10314.620000000001</v>
      </c>
      <c r="K45" s="78">
        <v>10314.620000000001</v>
      </c>
      <c r="L45" s="79"/>
      <c r="M45" s="79"/>
      <c r="N45" s="79"/>
      <c r="O45" s="78">
        <v>3144.7</v>
      </c>
      <c r="P45" s="78">
        <v>10314.620000000001</v>
      </c>
      <c r="Q45" s="79"/>
      <c r="R45" s="78"/>
    </row>
    <row r="46" spans="1:18" ht="51" x14ac:dyDescent="0.2">
      <c r="A46" s="70">
        <v>24</v>
      </c>
      <c r="B46" s="71" t="s">
        <v>81</v>
      </c>
      <c r="C46" s="72" t="s">
        <v>53</v>
      </c>
      <c r="D46" s="73" t="s">
        <v>54</v>
      </c>
      <c r="E46" s="74" t="s">
        <v>36</v>
      </c>
      <c r="F46" s="75">
        <v>42.98</v>
      </c>
      <c r="G46" s="75">
        <v>786.16</v>
      </c>
      <c r="H46" s="77">
        <v>38857.53</v>
      </c>
      <c r="I46" s="78">
        <v>786.16</v>
      </c>
      <c r="J46" s="78">
        <v>38857.53</v>
      </c>
      <c r="K46" s="78">
        <v>38857.53</v>
      </c>
      <c r="L46" s="79"/>
      <c r="M46" s="79"/>
      <c r="N46" s="79"/>
      <c r="O46" s="78">
        <v>786.16</v>
      </c>
      <c r="P46" s="78">
        <v>38857.53</v>
      </c>
      <c r="Q46" s="79"/>
      <c r="R46" s="79"/>
    </row>
    <row r="47" spans="1:18" ht="89.25" x14ac:dyDescent="0.2">
      <c r="A47" s="70">
        <v>25</v>
      </c>
      <c r="B47" s="71" t="s">
        <v>82</v>
      </c>
      <c r="C47" s="72" t="s">
        <v>38</v>
      </c>
      <c r="D47" s="73" t="s">
        <v>39</v>
      </c>
      <c r="E47" s="74" t="s">
        <v>40</v>
      </c>
      <c r="F47" s="75">
        <v>162.38</v>
      </c>
      <c r="G47" s="75">
        <v>1876.05</v>
      </c>
      <c r="H47" s="77">
        <v>304633</v>
      </c>
      <c r="I47" s="78">
        <v>1876.05</v>
      </c>
      <c r="J47" s="78">
        <v>304633</v>
      </c>
      <c r="K47" s="78">
        <v>304633</v>
      </c>
      <c r="L47" s="79"/>
      <c r="M47" s="79"/>
      <c r="N47" s="79"/>
      <c r="O47" s="78">
        <v>1876.05</v>
      </c>
      <c r="P47" s="78">
        <v>304633</v>
      </c>
      <c r="Q47" s="79"/>
      <c r="R47" s="79"/>
    </row>
    <row r="48" spans="1:18" ht="19.149999999999999" customHeight="1" x14ac:dyDescent="0.2">
      <c r="A48" s="68" t="s">
        <v>83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</row>
    <row r="49" spans="1:18" ht="102" x14ac:dyDescent="0.2">
      <c r="A49" s="70">
        <v>26</v>
      </c>
      <c r="B49" s="71" t="s">
        <v>84</v>
      </c>
      <c r="C49" s="72" t="s">
        <v>77</v>
      </c>
      <c r="D49" s="73" t="s">
        <v>78</v>
      </c>
      <c r="E49" s="74" t="s">
        <v>60</v>
      </c>
      <c r="F49" s="75">
        <v>2752.93</v>
      </c>
      <c r="G49" s="75">
        <v>41.709000000000003</v>
      </c>
      <c r="H49" s="77">
        <v>132045.25</v>
      </c>
      <c r="I49" s="78">
        <v>41.709000000000003</v>
      </c>
      <c r="J49" s="78">
        <v>132045.25</v>
      </c>
      <c r="K49" s="78">
        <v>132045.25</v>
      </c>
      <c r="L49" s="79"/>
      <c r="M49" s="79"/>
      <c r="N49" s="79"/>
      <c r="O49" s="78">
        <v>41.709000000000003</v>
      </c>
      <c r="P49" s="78">
        <v>132045.25</v>
      </c>
      <c r="Q49" s="79"/>
      <c r="R49" s="79"/>
    </row>
    <row r="50" spans="1:18" ht="63.75" x14ac:dyDescent="0.2">
      <c r="A50" s="70">
        <v>27</v>
      </c>
      <c r="B50" s="71" t="s">
        <v>85</v>
      </c>
      <c r="C50" s="72" t="s">
        <v>62</v>
      </c>
      <c r="D50" s="73" t="s">
        <v>63</v>
      </c>
      <c r="E50" s="74" t="s">
        <v>40</v>
      </c>
      <c r="F50" s="75">
        <v>1666.35</v>
      </c>
      <c r="G50" s="76">
        <v>69.760000000000005</v>
      </c>
      <c r="H50" s="77">
        <v>133446.35</v>
      </c>
      <c r="I50" s="78">
        <v>69.760000000000005</v>
      </c>
      <c r="J50" s="78">
        <v>133446.35</v>
      </c>
      <c r="K50" s="78">
        <v>133446.35</v>
      </c>
      <c r="L50" s="79"/>
      <c r="M50" s="79"/>
      <c r="N50" s="79"/>
      <c r="O50" s="78">
        <v>69.760000000000005</v>
      </c>
      <c r="P50" s="78">
        <v>133446.35</v>
      </c>
      <c r="Q50" s="79"/>
      <c r="R50" s="79"/>
    </row>
    <row r="51" spans="1:18" ht="63.75" x14ac:dyDescent="0.2">
      <c r="A51" s="70">
        <v>28</v>
      </c>
      <c r="B51" s="71" t="s">
        <v>86</v>
      </c>
      <c r="C51" s="72" t="s">
        <v>87</v>
      </c>
      <c r="D51" s="73" t="s">
        <v>88</v>
      </c>
      <c r="E51" s="74" t="s">
        <v>89</v>
      </c>
      <c r="F51" s="75">
        <v>479.33</v>
      </c>
      <c r="G51" s="75">
        <v>0.72799999999999998</v>
      </c>
      <c r="H51" s="77">
        <v>401.3</v>
      </c>
      <c r="I51" s="78">
        <v>0.72799999999999998</v>
      </c>
      <c r="J51" s="78">
        <v>401.3</v>
      </c>
      <c r="K51" s="78">
        <v>401.3</v>
      </c>
      <c r="L51" s="79"/>
      <c r="M51" s="79"/>
      <c r="N51" s="79"/>
      <c r="O51" s="78">
        <v>0.72799999999999998</v>
      </c>
      <c r="P51" s="78">
        <v>401.3</v>
      </c>
      <c r="Q51" s="79"/>
      <c r="R51" s="79"/>
    </row>
    <row r="52" spans="1:18" ht="76.5" x14ac:dyDescent="0.2">
      <c r="A52" s="70">
        <v>29</v>
      </c>
      <c r="B52" s="71" t="s">
        <v>90</v>
      </c>
      <c r="C52" s="72" t="s">
        <v>91</v>
      </c>
      <c r="D52" s="73" t="s">
        <v>92</v>
      </c>
      <c r="E52" s="74" t="s">
        <v>40</v>
      </c>
      <c r="F52" s="75">
        <v>99.98</v>
      </c>
      <c r="G52" s="76">
        <v>821</v>
      </c>
      <c r="H52" s="77">
        <v>83068.58</v>
      </c>
      <c r="I52" s="78">
        <v>821</v>
      </c>
      <c r="J52" s="78">
        <v>83068.58</v>
      </c>
      <c r="K52" s="78">
        <v>83068.58</v>
      </c>
      <c r="L52" s="79"/>
      <c r="M52" s="79"/>
      <c r="N52" s="79"/>
      <c r="O52" s="78">
        <v>821</v>
      </c>
      <c r="P52" s="78">
        <v>83068.58</v>
      </c>
      <c r="Q52" s="79"/>
      <c r="R52" s="79"/>
    </row>
    <row r="53" spans="1:18" ht="76.5" x14ac:dyDescent="0.2">
      <c r="A53" s="70">
        <v>30</v>
      </c>
      <c r="B53" s="71" t="s">
        <v>93</v>
      </c>
      <c r="C53" s="72" t="s">
        <v>50</v>
      </c>
      <c r="D53" s="73" t="s">
        <v>51</v>
      </c>
      <c r="E53" s="74" t="s">
        <v>36</v>
      </c>
      <c r="F53" s="75">
        <v>3.28</v>
      </c>
      <c r="G53" s="75">
        <v>1674.4</v>
      </c>
      <c r="H53" s="77">
        <v>5492.03</v>
      </c>
      <c r="I53" s="78">
        <v>1674.4</v>
      </c>
      <c r="J53" s="78">
        <v>5492.03</v>
      </c>
      <c r="K53" s="78">
        <v>5492.03</v>
      </c>
      <c r="L53" s="79"/>
      <c r="M53" s="79"/>
      <c r="N53" s="79"/>
      <c r="O53" s="78">
        <v>1674.4</v>
      </c>
      <c r="P53" s="78">
        <v>5492.03</v>
      </c>
      <c r="Q53" s="79"/>
      <c r="R53" s="79"/>
    </row>
    <row r="54" spans="1:18" ht="51" x14ac:dyDescent="0.2">
      <c r="A54" s="70">
        <v>31</v>
      </c>
      <c r="B54" s="71" t="s">
        <v>94</v>
      </c>
      <c r="C54" s="72" t="s">
        <v>53</v>
      </c>
      <c r="D54" s="73" t="s">
        <v>54</v>
      </c>
      <c r="E54" s="74" t="s">
        <v>36</v>
      </c>
      <c r="F54" s="75">
        <v>42.98</v>
      </c>
      <c r="G54" s="75">
        <v>418.6</v>
      </c>
      <c r="H54" s="77">
        <v>20690.14</v>
      </c>
      <c r="I54" s="78">
        <v>418.6</v>
      </c>
      <c r="J54" s="78">
        <v>20690.14</v>
      </c>
      <c r="K54" s="78">
        <v>20690.14</v>
      </c>
      <c r="L54" s="79"/>
      <c r="M54" s="79"/>
      <c r="N54" s="79"/>
      <c r="O54" s="78">
        <v>418.6</v>
      </c>
      <c r="P54" s="78">
        <v>20690.14</v>
      </c>
      <c r="Q54" s="79"/>
      <c r="R54" s="79"/>
    </row>
    <row r="55" spans="1:18" ht="89.25" x14ac:dyDescent="0.2">
      <c r="A55" s="70">
        <v>32</v>
      </c>
      <c r="B55" s="71" t="s">
        <v>95</v>
      </c>
      <c r="C55" s="72" t="s">
        <v>38</v>
      </c>
      <c r="D55" s="73" t="s">
        <v>39</v>
      </c>
      <c r="E55" s="74" t="s">
        <v>40</v>
      </c>
      <c r="F55" s="75">
        <v>162.38</v>
      </c>
      <c r="G55" s="75">
        <v>990.69</v>
      </c>
      <c r="H55" s="77">
        <v>160868.24</v>
      </c>
      <c r="I55" s="78">
        <v>990.69</v>
      </c>
      <c r="J55" s="78">
        <v>160868.24</v>
      </c>
      <c r="K55" s="78">
        <v>160868.24</v>
      </c>
      <c r="L55" s="79"/>
      <c r="M55" s="79"/>
      <c r="N55" s="79"/>
      <c r="O55" s="78">
        <v>990.69</v>
      </c>
      <c r="P55" s="78">
        <v>160868.24</v>
      </c>
      <c r="Q55" s="79"/>
      <c r="R55" s="79"/>
    </row>
    <row r="56" spans="1:18" ht="19.149999999999999" customHeight="1" x14ac:dyDescent="0.2">
      <c r="A56" s="68" t="s">
        <v>96</v>
      </c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</row>
    <row r="57" spans="1:18" ht="102" x14ac:dyDescent="0.2">
      <c r="A57" s="70">
        <v>33</v>
      </c>
      <c r="B57" s="71" t="s">
        <v>97</v>
      </c>
      <c r="C57" s="72" t="s">
        <v>77</v>
      </c>
      <c r="D57" s="73" t="s">
        <v>78</v>
      </c>
      <c r="E57" s="74" t="s">
        <v>60</v>
      </c>
      <c r="F57" s="75">
        <v>2752.93</v>
      </c>
      <c r="G57" s="75">
        <v>7.48</v>
      </c>
      <c r="H57" s="77">
        <v>23680.71</v>
      </c>
      <c r="I57" s="78">
        <v>7.48</v>
      </c>
      <c r="J57" s="78">
        <v>23680.71</v>
      </c>
      <c r="K57" s="78">
        <v>23680.71</v>
      </c>
      <c r="L57" s="79"/>
      <c r="M57" s="79"/>
      <c r="N57" s="79"/>
      <c r="O57" s="78">
        <v>7.48</v>
      </c>
      <c r="P57" s="78">
        <v>23680.71</v>
      </c>
      <c r="Q57" s="79"/>
      <c r="R57" s="79"/>
    </row>
    <row r="58" spans="1:18" ht="63.75" x14ac:dyDescent="0.2">
      <c r="A58" s="70">
        <v>34</v>
      </c>
      <c r="B58" s="71" t="s">
        <v>98</v>
      </c>
      <c r="C58" s="72" t="s">
        <v>62</v>
      </c>
      <c r="D58" s="73" t="s">
        <v>63</v>
      </c>
      <c r="E58" s="74" t="s">
        <v>40</v>
      </c>
      <c r="F58" s="75">
        <v>1666.35</v>
      </c>
      <c r="G58" s="76">
        <v>69.760000000000005</v>
      </c>
      <c r="H58" s="77">
        <v>133446.35</v>
      </c>
      <c r="I58" s="78">
        <v>69.760000000000005</v>
      </c>
      <c r="J58" s="78">
        <v>133446.35</v>
      </c>
      <c r="K58" s="78">
        <v>133446.35</v>
      </c>
      <c r="L58" s="79"/>
      <c r="M58" s="79"/>
      <c r="N58" s="79"/>
      <c r="O58" s="78">
        <v>69.760000000000005</v>
      </c>
      <c r="P58" s="78">
        <v>133446.35</v>
      </c>
      <c r="Q58" s="79"/>
      <c r="R58" s="79"/>
    </row>
    <row r="59" spans="1:18" ht="63.75" x14ac:dyDescent="0.2">
      <c r="A59" s="70">
        <v>35</v>
      </c>
      <c r="B59" s="71" t="s">
        <v>99</v>
      </c>
      <c r="C59" s="72" t="s">
        <v>87</v>
      </c>
      <c r="D59" s="73" t="s">
        <v>88</v>
      </c>
      <c r="E59" s="74" t="s">
        <v>89</v>
      </c>
      <c r="F59" s="75">
        <v>479.33</v>
      </c>
      <c r="G59" s="75">
        <v>6.9000000000000006E-2</v>
      </c>
      <c r="H59" s="77">
        <v>38.03</v>
      </c>
      <c r="I59" s="78">
        <v>6.9000000000000006E-2</v>
      </c>
      <c r="J59" s="78">
        <v>38.03</v>
      </c>
      <c r="K59" s="78">
        <v>38.03</v>
      </c>
      <c r="L59" s="79"/>
      <c r="M59" s="79"/>
      <c r="N59" s="79"/>
      <c r="O59" s="78">
        <v>6.9000000000000006E-2</v>
      </c>
      <c r="P59" s="78">
        <v>38.03</v>
      </c>
      <c r="Q59" s="79"/>
      <c r="R59" s="79"/>
    </row>
    <row r="60" spans="1:18" ht="76.5" x14ac:dyDescent="0.2">
      <c r="A60" s="70">
        <v>36</v>
      </c>
      <c r="B60" s="71" t="s">
        <v>100</v>
      </c>
      <c r="C60" s="72" t="s">
        <v>91</v>
      </c>
      <c r="D60" s="73" t="s">
        <v>92</v>
      </c>
      <c r="E60" s="74" t="s">
        <v>40</v>
      </c>
      <c r="F60" s="75">
        <v>99.98</v>
      </c>
      <c r="G60" s="76">
        <v>69</v>
      </c>
      <c r="H60" s="77">
        <v>6981.4</v>
      </c>
      <c r="I60" s="78">
        <v>69</v>
      </c>
      <c r="J60" s="78">
        <v>6981.4</v>
      </c>
      <c r="K60" s="78">
        <v>6981.4</v>
      </c>
      <c r="L60" s="79"/>
      <c r="M60" s="79"/>
      <c r="N60" s="79"/>
      <c r="O60" s="78">
        <v>69</v>
      </c>
      <c r="P60" s="78">
        <v>6981.4</v>
      </c>
      <c r="Q60" s="79"/>
      <c r="R60" s="79"/>
    </row>
    <row r="61" spans="1:18" ht="76.5" x14ac:dyDescent="0.2">
      <c r="A61" s="70">
        <v>37</v>
      </c>
      <c r="B61" s="71" t="s">
        <v>101</v>
      </c>
      <c r="C61" s="72" t="s">
        <v>50</v>
      </c>
      <c r="D61" s="73" t="s">
        <v>51</v>
      </c>
      <c r="E61" s="74" t="s">
        <v>36</v>
      </c>
      <c r="F61" s="75">
        <v>3.28</v>
      </c>
      <c r="G61" s="75">
        <v>413.26</v>
      </c>
      <c r="H61" s="77">
        <v>1355.49</v>
      </c>
      <c r="I61" s="78">
        <v>413.26</v>
      </c>
      <c r="J61" s="78">
        <v>1355.49</v>
      </c>
      <c r="K61" s="78">
        <v>1355.49</v>
      </c>
      <c r="L61" s="79"/>
      <c r="M61" s="79"/>
      <c r="N61" s="79"/>
      <c r="O61" s="78">
        <v>413.26</v>
      </c>
      <c r="P61" s="78">
        <v>1355.49</v>
      </c>
      <c r="Q61" s="79"/>
      <c r="R61" s="79"/>
    </row>
    <row r="62" spans="1:18" ht="51" x14ac:dyDescent="0.2">
      <c r="A62" s="70">
        <v>38</v>
      </c>
      <c r="B62" s="71" t="s">
        <v>102</v>
      </c>
      <c r="C62" s="72" t="s">
        <v>53</v>
      </c>
      <c r="D62" s="73" t="s">
        <v>54</v>
      </c>
      <c r="E62" s="74" t="s">
        <v>36</v>
      </c>
      <c r="F62" s="75">
        <v>42.98</v>
      </c>
      <c r="G62" s="75">
        <v>103.32</v>
      </c>
      <c r="H62" s="77">
        <v>5106.8</v>
      </c>
      <c r="I62" s="78">
        <v>103.32</v>
      </c>
      <c r="J62" s="78">
        <v>5106.8</v>
      </c>
      <c r="K62" s="78">
        <v>5106.8</v>
      </c>
      <c r="L62" s="79"/>
      <c r="M62" s="79"/>
      <c r="N62" s="79"/>
      <c r="O62" s="78">
        <v>103.32</v>
      </c>
      <c r="P62" s="78">
        <v>5106.8</v>
      </c>
      <c r="Q62" s="79"/>
      <c r="R62" s="79"/>
    </row>
    <row r="63" spans="1:18" ht="89.25" x14ac:dyDescent="0.2">
      <c r="A63" s="70">
        <v>39</v>
      </c>
      <c r="B63" s="71" t="s">
        <v>103</v>
      </c>
      <c r="C63" s="72" t="s">
        <v>38</v>
      </c>
      <c r="D63" s="73" t="s">
        <v>39</v>
      </c>
      <c r="E63" s="74" t="s">
        <v>40</v>
      </c>
      <c r="F63" s="75">
        <v>162.38</v>
      </c>
      <c r="G63" s="75">
        <v>249.39</v>
      </c>
      <c r="H63" s="77">
        <v>40495.949999999997</v>
      </c>
      <c r="I63" s="78">
        <v>249.39</v>
      </c>
      <c r="J63" s="78">
        <v>40495.949999999997</v>
      </c>
      <c r="K63" s="78">
        <v>40495.949999999997</v>
      </c>
      <c r="L63" s="79"/>
      <c r="M63" s="79"/>
      <c r="N63" s="79"/>
      <c r="O63" s="78">
        <v>249.39</v>
      </c>
      <c r="P63" s="78">
        <v>40495.949999999997</v>
      </c>
      <c r="Q63" s="79"/>
      <c r="R63" s="79"/>
    </row>
    <row r="64" spans="1:18" ht="19.149999999999999" customHeight="1" x14ac:dyDescent="0.2">
      <c r="A64" s="68" t="s">
        <v>104</v>
      </c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</row>
    <row r="65" spans="1:18" ht="63.75" x14ac:dyDescent="0.2">
      <c r="A65" s="70">
        <v>40</v>
      </c>
      <c r="B65" s="71" t="s">
        <v>105</v>
      </c>
      <c r="C65" s="72" t="s">
        <v>106</v>
      </c>
      <c r="D65" s="73" t="s">
        <v>107</v>
      </c>
      <c r="E65" s="74" t="s">
        <v>89</v>
      </c>
      <c r="F65" s="75">
        <v>3669</v>
      </c>
      <c r="G65" s="75">
        <v>6.7000000000000004E-2</v>
      </c>
      <c r="H65" s="77">
        <v>282.64999999999998</v>
      </c>
      <c r="I65" s="78">
        <v>6.7000000000000004E-2</v>
      </c>
      <c r="J65" s="78">
        <v>282.64999999999998</v>
      </c>
      <c r="K65" s="78">
        <v>282.64999999999998</v>
      </c>
      <c r="L65" s="79"/>
      <c r="M65" s="79"/>
      <c r="N65" s="79"/>
      <c r="O65" s="78">
        <v>6.7000000000000004E-2</v>
      </c>
      <c r="P65" s="78">
        <v>282.64999999999998</v>
      </c>
      <c r="Q65" s="79"/>
      <c r="R65" s="79"/>
    </row>
    <row r="66" spans="1:18" ht="38.25" x14ac:dyDescent="0.2">
      <c r="A66" s="70">
        <v>41</v>
      </c>
      <c r="B66" s="71" t="s">
        <v>108</v>
      </c>
      <c r="C66" s="72" t="s">
        <v>109</v>
      </c>
      <c r="D66" s="73" t="s">
        <v>110</v>
      </c>
      <c r="E66" s="74" t="s">
        <v>29</v>
      </c>
      <c r="F66" s="75">
        <v>17.86</v>
      </c>
      <c r="G66" s="76">
        <v>3</v>
      </c>
      <c r="H66" s="77">
        <v>61.62</v>
      </c>
      <c r="I66" s="78">
        <v>3</v>
      </c>
      <c r="J66" s="78">
        <v>61.62</v>
      </c>
      <c r="K66" s="78">
        <v>61.62</v>
      </c>
      <c r="L66" s="79"/>
      <c r="M66" s="79"/>
      <c r="N66" s="79"/>
      <c r="O66" s="78">
        <v>3</v>
      </c>
      <c r="P66" s="78">
        <v>61.62</v>
      </c>
      <c r="Q66" s="79"/>
      <c r="R66" s="79"/>
    </row>
    <row r="67" spans="1:18" ht="63.75" x14ac:dyDescent="0.2">
      <c r="A67" s="70">
        <v>42</v>
      </c>
      <c r="B67" s="71" t="s">
        <v>111</v>
      </c>
      <c r="C67" s="72" t="s">
        <v>112</v>
      </c>
      <c r="D67" s="73" t="s">
        <v>113</v>
      </c>
      <c r="E67" s="74" t="s">
        <v>40</v>
      </c>
      <c r="F67" s="75">
        <v>1322.7</v>
      </c>
      <c r="G67" s="76">
        <v>76.8</v>
      </c>
      <c r="H67" s="77">
        <v>91971.5</v>
      </c>
      <c r="I67" s="78">
        <v>76.8</v>
      </c>
      <c r="J67" s="78">
        <v>91971.5</v>
      </c>
      <c r="K67" s="78">
        <v>91971.5</v>
      </c>
      <c r="L67" s="79"/>
      <c r="M67" s="79"/>
      <c r="N67" s="79"/>
      <c r="O67" s="78">
        <v>76.8</v>
      </c>
      <c r="P67" s="78">
        <v>91971.5</v>
      </c>
      <c r="Q67" s="79"/>
      <c r="R67" s="79"/>
    </row>
    <row r="68" spans="1:18" ht="63.75" x14ac:dyDescent="0.2">
      <c r="A68" s="70">
        <v>43</v>
      </c>
      <c r="B68" s="71" t="s">
        <v>114</v>
      </c>
      <c r="C68" s="72" t="s">
        <v>87</v>
      </c>
      <c r="D68" s="73" t="s">
        <v>88</v>
      </c>
      <c r="E68" s="74" t="s">
        <v>89</v>
      </c>
      <c r="F68" s="75">
        <v>479.33</v>
      </c>
      <c r="G68" s="75">
        <v>1.08</v>
      </c>
      <c r="H68" s="77">
        <v>595.33000000000004</v>
      </c>
      <c r="I68" s="78">
        <v>1.08</v>
      </c>
      <c r="J68" s="78">
        <v>595.33000000000004</v>
      </c>
      <c r="K68" s="78">
        <v>595.33000000000004</v>
      </c>
      <c r="L68" s="79"/>
      <c r="M68" s="79"/>
      <c r="N68" s="79"/>
      <c r="O68" s="78">
        <v>1.08</v>
      </c>
      <c r="P68" s="78">
        <v>595.33000000000004</v>
      </c>
      <c r="Q68" s="79"/>
      <c r="R68" s="79"/>
    </row>
    <row r="69" spans="1:18" ht="76.5" x14ac:dyDescent="0.2">
      <c r="A69" s="70">
        <v>44</v>
      </c>
      <c r="B69" s="71" t="s">
        <v>115</v>
      </c>
      <c r="C69" s="72" t="s">
        <v>91</v>
      </c>
      <c r="D69" s="73" t="s">
        <v>92</v>
      </c>
      <c r="E69" s="74" t="s">
        <v>40</v>
      </c>
      <c r="F69" s="75">
        <v>99.98</v>
      </c>
      <c r="G69" s="76">
        <v>1003</v>
      </c>
      <c r="H69" s="77">
        <v>101483.3</v>
      </c>
      <c r="I69" s="78">
        <v>1003</v>
      </c>
      <c r="J69" s="78">
        <v>101483.3</v>
      </c>
      <c r="K69" s="78">
        <v>101483.3</v>
      </c>
      <c r="L69" s="79"/>
      <c r="M69" s="79"/>
      <c r="N69" s="79"/>
      <c r="O69" s="78">
        <v>1003</v>
      </c>
      <c r="P69" s="78">
        <v>101483.3</v>
      </c>
      <c r="Q69" s="79"/>
      <c r="R69" s="79"/>
    </row>
    <row r="70" spans="1:18" ht="63.75" x14ac:dyDescent="0.2">
      <c r="A70" s="70">
        <v>45</v>
      </c>
      <c r="B70" s="71" t="s">
        <v>116</v>
      </c>
      <c r="C70" s="72" t="s">
        <v>106</v>
      </c>
      <c r="D70" s="73" t="s">
        <v>107</v>
      </c>
      <c r="E70" s="74" t="s">
        <v>89</v>
      </c>
      <c r="F70" s="75">
        <v>3669</v>
      </c>
      <c r="G70" s="75">
        <v>1.0029999999999999</v>
      </c>
      <c r="H70" s="77">
        <v>4231.3500000000004</v>
      </c>
      <c r="I70" s="78">
        <v>1.0029999999999999</v>
      </c>
      <c r="J70" s="78">
        <v>4231.3500000000004</v>
      </c>
      <c r="K70" s="78">
        <v>4231.3500000000004</v>
      </c>
      <c r="L70" s="79"/>
      <c r="M70" s="79"/>
      <c r="N70" s="79"/>
      <c r="O70" s="78">
        <v>1.0029999999999999</v>
      </c>
      <c r="P70" s="78">
        <v>4231.3500000000004</v>
      </c>
      <c r="Q70" s="79"/>
      <c r="R70" s="79"/>
    </row>
    <row r="71" spans="1:18" ht="76.5" x14ac:dyDescent="0.2">
      <c r="A71" s="70">
        <v>46</v>
      </c>
      <c r="B71" s="71" t="s">
        <v>117</v>
      </c>
      <c r="C71" s="72" t="s">
        <v>50</v>
      </c>
      <c r="D71" s="73" t="s">
        <v>51</v>
      </c>
      <c r="E71" s="74" t="s">
        <v>36</v>
      </c>
      <c r="F71" s="75">
        <v>3.28</v>
      </c>
      <c r="G71" s="75">
        <v>153.6</v>
      </c>
      <c r="H71" s="77">
        <v>503.81</v>
      </c>
      <c r="I71" s="78">
        <v>153.6</v>
      </c>
      <c r="J71" s="78">
        <v>503.81</v>
      </c>
      <c r="K71" s="78">
        <v>503.81</v>
      </c>
      <c r="L71" s="79"/>
      <c r="M71" s="79"/>
      <c r="N71" s="79"/>
      <c r="O71" s="78">
        <v>153.6</v>
      </c>
      <c r="P71" s="78">
        <v>503.81</v>
      </c>
      <c r="Q71" s="79"/>
      <c r="R71" s="79"/>
    </row>
    <row r="72" spans="1:18" ht="51" x14ac:dyDescent="0.2">
      <c r="A72" s="70">
        <v>47</v>
      </c>
      <c r="B72" s="71" t="s">
        <v>118</v>
      </c>
      <c r="C72" s="72" t="s">
        <v>53</v>
      </c>
      <c r="D72" s="73" t="s">
        <v>54</v>
      </c>
      <c r="E72" s="74" t="s">
        <v>36</v>
      </c>
      <c r="F72" s="75">
        <v>42.98</v>
      </c>
      <c r="G72" s="75">
        <v>38.4</v>
      </c>
      <c r="H72" s="77">
        <v>1898</v>
      </c>
      <c r="I72" s="78">
        <v>38.4</v>
      </c>
      <c r="J72" s="78">
        <v>1898</v>
      </c>
      <c r="K72" s="78">
        <v>1898</v>
      </c>
      <c r="L72" s="79"/>
      <c r="M72" s="79"/>
      <c r="N72" s="79"/>
      <c r="O72" s="78">
        <v>38.4</v>
      </c>
      <c r="P72" s="78">
        <v>1898</v>
      </c>
      <c r="Q72" s="79"/>
      <c r="R72" s="79"/>
    </row>
    <row r="73" spans="1:18" ht="89.25" x14ac:dyDescent="0.2">
      <c r="A73" s="70">
        <v>48</v>
      </c>
      <c r="B73" s="71" t="s">
        <v>119</v>
      </c>
      <c r="C73" s="72" t="s">
        <v>38</v>
      </c>
      <c r="D73" s="73" t="s">
        <v>39</v>
      </c>
      <c r="E73" s="74" t="s">
        <v>40</v>
      </c>
      <c r="F73" s="75">
        <v>162.38</v>
      </c>
      <c r="G73" s="76">
        <v>76.8</v>
      </c>
      <c r="H73" s="77">
        <v>12470.78</v>
      </c>
      <c r="I73" s="78">
        <v>76.8</v>
      </c>
      <c r="J73" s="78">
        <v>12470.78</v>
      </c>
      <c r="K73" s="78">
        <v>12470.78</v>
      </c>
      <c r="L73" s="79"/>
      <c r="M73" s="79"/>
      <c r="N73" s="79"/>
      <c r="O73" s="78">
        <v>76.8</v>
      </c>
      <c r="P73" s="78">
        <v>12470.78</v>
      </c>
      <c r="Q73" s="79"/>
      <c r="R73" s="79"/>
    </row>
    <row r="74" spans="1:18" ht="19.149999999999999" customHeight="1" x14ac:dyDescent="0.2">
      <c r="A74" s="68" t="s">
        <v>120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</row>
    <row r="75" spans="1:18" ht="76.5" x14ac:dyDescent="0.2">
      <c r="A75" s="70">
        <v>49</v>
      </c>
      <c r="B75" s="71" t="s">
        <v>121</v>
      </c>
      <c r="C75" s="72" t="s">
        <v>50</v>
      </c>
      <c r="D75" s="73" t="s">
        <v>51</v>
      </c>
      <c r="E75" s="74" t="s">
        <v>36</v>
      </c>
      <c r="F75" s="75">
        <v>3.28</v>
      </c>
      <c r="G75" s="75">
        <v>1920</v>
      </c>
      <c r="H75" s="77">
        <v>6297.6</v>
      </c>
      <c r="I75" s="80"/>
      <c r="J75" s="79"/>
      <c r="K75" s="79"/>
      <c r="L75" s="79"/>
      <c r="M75" s="79"/>
      <c r="N75" s="79"/>
      <c r="O75" s="79"/>
      <c r="P75" s="79"/>
      <c r="Q75" s="78">
        <v>1920</v>
      </c>
      <c r="R75" s="78">
        <v>6297.6</v>
      </c>
    </row>
    <row r="76" spans="1:18" ht="51" x14ac:dyDescent="0.2">
      <c r="A76" s="70">
        <v>50</v>
      </c>
      <c r="B76" s="71" t="s">
        <v>122</v>
      </c>
      <c r="C76" s="72" t="s">
        <v>53</v>
      </c>
      <c r="D76" s="73" t="s">
        <v>54</v>
      </c>
      <c r="E76" s="74" t="s">
        <v>36</v>
      </c>
      <c r="F76" s="75">
        <v>42.98</v>
      </c>
      <c r="G76" s="75">
        <v>480</v>
      </c>
      <c r="H76" s="77">
        <v>23724.959999999999</v>
      </c>
      <c r="I76" s="80"/>
      <c r="J76" s="79"/>
      <c r="K76" s="79"/>
      <c r="L76" s="79"/>
      <c r="M76" s="79"/>
      <c r="N76" s="79"/>
      <c r="O76" s="79"/>
      <c r="P76" s="79"/>
      <c r="Q76" s="78">
        <v>480</v>
      </c>
      <c r="R76" s="78">
        <v>23724.959999999999</v>
      </c>
    </row>
    <row r="77" spans="1:18" ht="89.25" x14ac:dyDescent="0.2">
      <c r="A77" s="70">
        <v>51</v>
      </c>
      <c r="B77" s="71" t="s">
        <v>123</v>
      </c>
      <c r="C77" s="72" t="s">
        <v>38</v>
      </c>
      <c r="D77" s="73" t="s">
        <v>39</v>
      </c>
      <c r="E77" s="74" t="s">
        <v>40</v>
      </c>
      <c r="F77" s="75">
        <v>162.38</v>
      </c>
      <c r="G77" s="76">
        <v>1000</v>
      </c>
      <c r="H77" s="77">
        <v>162380</v>
      </c>
      <c r="I77" s="80"/>
      <c r="J77" s="79"/>
      <c r="K77" s="79"/>
      <c r="L77" s="79"/>
      <c r="M77" s="79"/>
      <c r="N77" s="79"/>
      <c r="O77" s="79"/>
      <c r="P77" s="79"/>
      <c r="Q77" s="78">
        <v>1000</v>
      </c>
      <c r="R77" s="78">
        <v>162380</v>
      </c>
    </row>
    <row r="78" spans="1:18" x14ac:dyDescent="0.2">
      <c r="A78" s="81" t="s">
        <v>124</v>
      </c>
      <c r="B78" s="82"/>
      <c r="C78" s="82"/>
      <c r="D78" s="82"/>
      <c r="E78" s="83"/>
      <c r="F78" s="83"/>
      <c r="G78" s="83"/>
      <c r="H78" s="78">
        <v>2185691.83</v>
      </c>
      <c r="I78" s="80"/>
      <c r="J78" s="78">
        <v>1988216.49</v>
      </c>
      <c r="K78" s="78">
        <v>1988216.49</v>
      </c>
      <c r="L78" s="79"/>
      <c r="M78" s="78">
        <v>5072.78</v>
      </c>
      <c r="N78" s="78">
        <v>1993289.27</v>
      </c>
      <c r="O78" s="79"/>
      <c r="P78" s="78">
        <v>1993289.27</v>
      </c>
      <c r="Q78" s="79"/>
      <c r="R78" s="78">
        <v>192402.56</v>
      </c>
    </row>
    <row r="79" spans="1:18" outlineLevel="1" x14ac:dyDescent="0.2">
      <c r="A79" s="84" t="s">
        <v>125</v>
      </c>
      <c r="B79" s="82"/>
      <c r="C79" s="82"/>
      <c r="D79" s="82"/>
      <c r="E79" s="83"/>
      <c r="F79" s="83"/>
      <c r="G79" s="83"/>
      <c r="H79" s="78">
        <v>951513.66</v>
      </c>
      <c r="I79" s="80"/>
      <c r="J79" s="78">
        <v>789133.66</v>
      </c>
      <c r="K79" s="78">
        <v>789133.66</v>
      </c>
      <c r="L79" s="79"/>
      <c r="M79" s="78"/>
      <c r="N79" s="78">
        <v>789133.66</v>
      </c>
      <c r="O79" s="79"/>
      <c r="P79" s="78">
        <v>789133.66</v>
      </c>
      <c r="Q79" s="79"/>
      <c r="R79" s="78">
        <v>162380</v>
      </c>
    </row>
    <row r="80" spans="1:18" outlineLevel="1" x14ac:dyDescent="0.2">
      <c r="A80" s="84" t="s">
        <v>126</v>
      </c>
      <c r="B80" s="82"/>
      <c r="C80" s="82"/>
      <c r="D80" s="82"/>
      <c r="E80" s="83"/>
      <c r="F80" s="83"/>
      <c r="G80" s="83"/>
      <c r="H80" s="78">
        <v>1022513.23</v>
      </c>
      <c r="I80" s="80"/>
      <c r="J80" s="78">
        <v>989040.49</v>
      </c>
      <c r="K80" s="78">
        <v>989040.49</v>
      </c>
      <c r="L80" s="79"/>
      <c r="M80" s="78">
        <v>3450.18</v>
      </c>
      <c r="N80" s="78">
        <v>992490.67</v>
      </c>
      <c r="O80" s="79"/>
      <c r="P80" s="78">
        <v>992490.67</v>
      </c>
      <c r="Q80" s="79"/>
      <c r="R80" s="78">
        <v>30022.560000000001</v>
      </c>
    </row>
    <row r="81" spans="1:18" outlineLevel="1" x14ac:dyDescent="0.2">
      <c r="A81" s="84" t="s">
        <v>127</v>
      </c>
      <c r="B81" s="82"/>
      <c r="C81" s="82"/>
      <c r="D81" s="82"/>
      <c r="E81" s="83"/>
      <c r="F81" s="83"/>
      <c r="G81" s="83"/>
      <c r="H81" s="78">
        <v>280501.83</v>
      </c>
      <c r="I81" s="80"/>
      <c r="J81" s="78">
        <v>278327.33</v>
      </c>
      <c r="K81" s="78">
        <v>278327.33</v>
      </c>
      <c r="L81" s="79"/>
      <c r="M81" s="78">
        <v>2174.5</v>
      </c>
      <c r="N81" s="78">
        <v>280501.83</v>
      </c>
      <c r="O81" s="79"/>
      <c r="P81" s="78">
        <v>280501.83</v>
      </c>
      <c r="Q81" s="79"/>
      <c r="R81" s="78"/>
    </row>
    <row r="82" spans="1:18" x14ac:dyDescent="0.2">
      <c r="A82" s="81" t="s">
        <v>128</v>
      </c>
      <c r="B82" s="82"/>
      <c r="C82" s="82"/>
      <c r="D82" s="82"/>
      <c r="E82" s="83"/>
      <c r="F82" s="83"/>
      <c r="G82" s="83"/>
      <c r="H82" s="78">
        <v>256664.29</v>
      </c>
      <c r="I82" s="80"/>
      <c r="J82" s="78">
        <v>254685.49</v>
      </c>
      <c r="K82" s="78">
        <v>254685.49</v>
      </c>
      <c r="L82" s="79"/>
      <c r="M82" s="78">
        <v>1978.8</v>
      </c>
      <c r="N82" s="78">
        <v>256664.29</v>
      </c>
      <c r="O82" s="79"/>
      <c r="P82" s="78">
        <v>256664.29</v>
      </c>
      <c r="Q82" s="79"/>
      <c r="R82" s="78"/>
    </row>
    <row r="83" spans="1:18" x14ac:dyDescent="0.2">
      <c r="A83" s="81" t="s">
        <v>129</v>
      </c>
      <c r="B83" s="82"/>
      <c r="C83" s="82"/>
      <c r="D83" s="82"/>
      <c r="E83" s="83"/>
      <c r="F83" s="83"/>
      <c r="G83" s="83"/>
      <c r="H83" s="78">
        <v>146445.94</v>
      </c>
      <c r="I83" s="80"/>
      <c r="J83" s="78">
        <v>145315.20000000001</v>
      </c>
      <c r="K83" s="78">
        <v>145315.20000000001</v>
      </c>
      <c r="L83" s="79"/>
      <c r="M83" s="78">
        <v>1130.74</v>
      </c>
      <c r="N83" s="78">
        <v>146445.94</v>
      </c>
      <c r="O83" s="79"/>
      <c r="P83" s="78">
        <v>146445.94</v>
      </c>
      <c r="Q83" s="79"/>
      <c r="R83" s="78"/>
    </row>
    <row r="84" spans="1:18" x14ac:dyDescent="0.2">
      <c r="A84" s="81" t="s">
        <v>130</v>
      </c>
      <c r="B84" s="82"/>
      <c r="C84" s="82"/>
      <c r="D84" s="82"/>
      <c r="E84" s="83"/>
      <c r="F84" s="83"/>
      <c r="G84" s="83"/>
      <c r="H84" s="78">
        <v>2588802.06</v>
      </c>
      <c r="I84" s="80"/>
      <c r="J84" s="78">
        <v>2388217.1800000002</v>
      </c>
      <c r="K84" s="78">
        <v>2388217.1800000002</v>
      </c>
      <c r="L84" s="79"/>
      <c r="M84" s="78">
        <v>8182.32</v>
      </c>
      <c r="N84" s="78">
        <v>2396399.5</v>
      </c>
      <c r="O84" s="79"/>
      <c r="P84" s="78">
        <v>2396399.5</v>
      </c>
      <c r="Q84" s="79"/>
      <c r="R84" s="78">
        <v>192402.56</v>
      </c>
    </row>
    <row r="85" spans="1:18" x14ac:dyDescent="0.2">
      <c r="A85" s="81" t="s">
        <v>131</v>
      </c>
      <c r="B85" s="82"/>
      <c r="C85" s="82"/>
      <c r="D85" s="82"/>
      <c r="E85" s="83"/>
      <c r="F85" s="83"/>
      <c r="G85" s="83"/>
      <c r="H85" s="85">
        <v>56895981.479999997</v>
      </c>
      <c r="I85" s="86"/>
      <c r="J85" s="85">
        <v>54589377.68</v>
      </c>
      <c r="K85" s="85">
        <v>54589377.68</v>
      </c>
      <c r="L85" s="87"/>
      <c r="M85" s="85">
        <v>300010.61</v>
      </c>
      <c r="N85" s="85">
        <v>54889388.289999999</v>
      </c>
      <c r="O85" s="87"/>
      <c r="P85" s="85">
        <v>54889388.289999999</v>
      </c>
      <c r="Q85" s="87"/>
      <c r="R85" s="85">
        <v>2006593.19</v>
      </c>
    </row>
    <row r="86" spans="1:18" x14ac:dyDescent="0.2">
      <c r="A86" s="81" t="s">
        <v>134</v>
      </c>
      <c r="B86" s="82"/>
      <c r="C86" s="82"/>
      <c r="D86" s="82"/>
      <c r="E86" s="83"/>
      <c r="F86" s="83"/>
      <c r="G86" s="83"/>
      <c r="H86" s="85">
        <f>H85*0.2</f>
        <v>11379196.296</v>
      </c>
      <c r="I86" s="86"/>
      <c r="J86" s="85">
        <f>J85*0.2</f>
        <v>10917875.536</v>
      </c>
      <c r="K86" s="85">
        <f>K85*0.2</f>
        <v>10917875.536</v>
      </c>
      <c r="L86" s="87"/>
      <c r="M86" s="85">
        <f>M85*0.2</f>
        <v>60002.122000000003</v>
      </c>
      <c r="N86" s="85">
        <f>N85*0.2</f>
        <v>10977877.658</v>
      </c>
      <c r="O86" s="87"/>
      <c r="P86" s="85">
        <f>P85*0.2</f>
        <v>10977877.658</v>
      </c>
      <c r="Q86" s="87"/>
      <c r="R86" s="85">
        <f>R85*0.2</f>
        <v>401318.63800000004</v>
      </c>
    </row>
    <row r="87" spans="1:18" x14ac:dyDescent="0.2">
      <c r="A87" s="81" t="s">
        <v>135</v>
      </c>
      <c r="B87" s="82"/>
      <c r="C87" s="82"/>
      <c r="D87" s="82"/>
      <c r="E87" s="83"/>
      <c r="F87" s="83"/>
      <c r="G87" s="83"/>
      <c r="H87" s="85">
        <f>H85+H86</f>
        <v>68275177.775999993</v>
      </c>
      <c r="I87" s="86"/>
      <c r="J87" s="85">
        <f>J85+J86</f>
        <v>65507253.215999998</v>
      </c>
      <c r="K87" s="85">
        <f>K85+K86</f>
        <v>65507253.215999998</v>
      </c>
      <c r="L87" s="87"/>
      <c r="M87" s="85">
        <f>M85+M86</f>
        <v>360012.73199999996</v>
      </c>
      <c r="N87" s="85">
        <f>N85+N86</f>
        <v>65867265.947999999</v>
      </c>
      <c r="O87" s="87"/>
      <c r="P87" s="85">
        <f>P85+P86</f>
        <v>65867265.947999999</v>
      </c>
      <c r="Q87" s="87"/>
      <c r="R87" s="85">
        <f>R85+R86</f>
        <v>2407911.8279999997</v>
      </c>
    </row>
  </sheetData>
  <mergeCells count="36">
    <mergeCell ref="A86:D86"/>
    <mergeCell ref="A87:D87"/>
    <mergeCell ref="A83:D83"/>
    <mergeCell ref="A84:D84"/>
    <mergeCell ref="A85:D85"/>
    <mergeCell ref="A78:D78"/>
    <mergeCell ref="A79:D79"/>
    <mergeCell ref="A80:D80"/>
    <mergeCell ref="A81:D81"/>
    <mergeCell ref="A82:D82"/>
    <mergeCell ref="A42:R42"/>
    <mergeCell ref="A48:R48"/>
    <mergeCell ref="A56:R56"/>
    <mergeCell ref="A64:R64"/>
    <mergeCell ref="A74:R74"/>
    <mergeCell ref="A17:R17"/>
    <mergeCell ref="A22:R22"/>
    <mergeCell ref="A28:R28"/>
    <mergeCell ref="A34:R34"/>
    <mergeCell ref="A40:R40"/>
    <mergeCell ref="L13:N13"/>
    <mergeCell ref="O13:P13"/>
    <mergeCell ref="I12:P12"/>
    <mergeCell ref="Q12:R13"/>
    <mergeCell ref="A16:R16"/>
    <mergeCell ref="A12:B12"/>
    <mergeCell ref="A13:A14"/>
    <mergeCell ref="B13:B14"/>
    <mergeCell ref="F12:F14"/>
    <mergeCell ref="G12:G14"/>
    <mergeCell ref="C12:C14"/>
    <mergeCell ref="D12:D14"/>
    <mergeCell ref="E12:E14"/>
    <mergeCell ref="G11:I11"/>
    <mergeCell ref="H12:H14"/>
    <mergeCell ref="I13:K13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2024-01-18T13:13:38Z</dcterms:modified>
</cp:coreProperties>
</file>