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"/>
    </mc:Choice>
  </mc:AlternateContent>
  <xr:revisionPtr revIDLastSave="0" documentId="8_{9E07F390-DD07-4657-B052-095E3ED417C8}" xr6:coauthVersionLast="47" xr6:coauthVersionMax="47" xr10:uidLastSave="{00000000-0000-0000-0000-000000000000}"/>
  <bookViews>
    <workbookView xWindow="-120" yWindow="-120" windowWidth="29040" windowHeight="15720" tabRatio="771" xr2:uid="{00000000-000D-0000-FFFF-FFFF00000000}"/>
  </bookViews>
  <sheets>
    <sheet name="М-29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D68" i="8" l="1"/>
  <c r="DB68" i="8"/>
  <c r="CZ68" i="8"/>
  <c r="CX68" i="8"/>
  <c r="CV68" i="8"/>
  <c r="CT68" i="8"/>
  <c r="CR68" i="8"/>
  <c r="CP68" i="8"/>
  <c r="CN68" i="8"/>
  <c r="CL68" i="8"/>
  <c r="CJ68" i="8"/>
  <c r="CH68" i="8"/>
  <c r="CF68" i="8"/>
  <c r="CD68" i="8"/>
  <c r="CB68" i="8"/>
  <c r="BZ68" i="8"/>
  <c r="BX68" i="8"/>
  <c r="BV68" i="8"/>
  <c r="BT68" i="8"/>
  <c r="BR68" i="8"/>
  <c r="BP68" i="8"/>
  <c r="BN68" i="8"/>
  <c r="BL68" i="8"/>
  <c r="BJ68" i="8"/>
  <c r="BH68" i="8"/>
  <c r="BF68" i="8"/>
  <c r="BD68" i="8"/>
  <c r="BB68" i="8"/>
  <c r="AZ68" i="8"/>
  <c r="AX68" i="8"/>
  <c r="AV68" i="8"/>
  <c r="AT68" i="8"/>
  <c r="AR68" i="8"/>
  <c r="AP68" i="8"/>
  <c r="AN68" i="8"/>
  <c r="AL68" i="8"/>
  <c r="AJ68" i="8"/>
  <c r="AH68" i="8"/>
  <c r="AF68" i="8"/>
  <c r="AD68" i="8"/>
  <c r="AB68" i="8"/>
  <c r="Z68" i="8"/>
  <c r="X68" i="8"/>
  <c r="V68" i="8"/>
  <c r="T68" i="8"/>
  <c r="R68" i="8"/>
  <c r="P68" i="8"/>
  <c r="N68" i="8"/>
  <c r="L68" i="8"/>
  <c r="J68" i="8"/>
  <c r="H68" i="8"/>
  <c r="F68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Соседко А.Н.</author>
    <author>Волченков Сергей</author>
    <author>Alex</author>
  </authors>
  <commentList>
    <comment ref="H3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Титул::&lt;Номер продолжения М29&gt;</t>
        </r>
      </text>
    </comment>
    <comment ref="D4" authorId="1" shapeId="0" xr:uid="{00000000-0006-0000-0000-000002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Титул::&lt;Отчетный период (учет выполненных работ)&gt;</t>
        </r>
      </text>
    </comment>
    <comment ref="A5" authorId="1" shapeId="0" xr:uid="{00000000-0006-0000-0000-000003000000}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Титул::&lt;Подрядчик&gt;</t>
        </r>
      </text>
    </comment>
    <comment ref="A9" authorId="2" shapeId="0" xr:uid="{00000000-0006-0000-0000-000004000000}">
      <text>
        <r>
          <rPr>
            <b/>
            <sz val="8"/>
            <color indexed="81"/>
            <rFont val="Tahoma"/>
            <family val="2"/>
            <charset val="204"/>
          </rPr>
          <t xml:space="preserve"> М29::&lt;Наименование (текстовая часть) расценки&gt;</t>
        </r>
      </text>
    </comment>
    <comment ref="B9" authorId="2" shapeId="0" xr:uid="{00000000-0006-0000-0000-000005000000}">
      <text>
        <r>
          <rPr>
            <b/>
            <sz val="8"/>
            <color indexed="81"/>
            <rFont val="Tahoma"/>
            <family val="2"/>
            <charset val="204"/>
          </rPr>
          <t xml:space="preserve"> М29::&lt;Ед. измерения по расценке&gt;</t>
        </r>
      </text>
    </comment>
    <comment ref="C9" authorId="2" shapeId="0" xr:uid="{00000000-0006-0000-0000-000006000000}">
      <text>
        <r>
          <rPr>
            <b/>
            <sz val="8"/>
            <color indexed="81"/>
            <rFont val="Tahoma"/>
            <family val="2"/>
            <charset val="204"/>
          </rPr>
          <t xml:space="preserve"> М29::&lt;Обоснование (код) позиции&gt;</t>
        </r>
      </text>
    </comment>
    <comment ref="D9" authorId="2" shapeId="0" xr:uid="{00000000-0006-0000-0000-000007000000}">
      <text>
        <r>
          <rPr>
            <b/>
            <sz val="8"/>
            <color indexed="81"/>
            <rFont val="Tahoma"/>
            <family val="2"/>
            <charset val="204"/>
          </rPr>
          <t xml:space="preserve"> М29::&lt;Выполнено за период&gt;</t>
        </r>
      </text>
    </comment>
    <comment ref="E10" authorId="2" shapeId="0" xr:uid="{00000000-0006-0000-0000-000008000000}">
      <text>
        <r>
          <rPr>
            <b/>
            <sz val="8"/>
            <color indexed="81"/>
            <rFont val="Tahoma"/>
            <family val="2"/>
            <charset val="204"/>
          </rPr>
          <t xml:space="preserve"> М29::(&lt;Код ресурса&gt;)
&lt;Наименование ресурса&gt;,
(&lt;Единица измерения ресурса&gt;)</t>
        </r>
      </text>
    </comment>
    <comment ref="E11" authorId="2" shapeId="0" xr:uid="{00000000-0006-0000-0000-000009000000}">
      <text>
        <r>
          <rPr>
            <b/>
            <sz val="8"/>
            <color indexed="81"/>
            <rFont val="Tahoma"/>
            <family val="2"/>
            <charset val="204"/>
          </rPr>
          <t xml:space="preserve"> М29::&lt;Норма расхода на единицу&gt;</t>
        </r>
      </text>
    </comment>
    <comment ref="F11" authorId="2" shapeId="0" xr:uid="{00000000-0006-0000-0000-00000A000000}">
      <text>
        <r>
          <rPr>
            <b/>
            <sz val="8"/>
            <color indexed="81"/>
            <rFont val="Tahoma"/>
            <family val="2"/>
            <charset val="204"/>
          </rPr>
          <t xml:space="preserve"> М29::&lt;Количество всего (физ. объем) по позиции&gt;</t>
        </r>
      </text>
    </comment>
  </commentList>
</comments>
</file>

<file path=xl/sharedStrings.xml><?xml version="1.0" encoding="utf-8"?>
<sst xmlns="http://schemas.openxmlformats.org/spreadsheetml/2006/main" count="316" uniqueCount="166">
  <si>
    <t>Наименование объектов и видов работ</t>
  </si>
  <si>
    <t>Единица измерения работ</t>
  </si>
  <si>
    <t>Наименование материалов</t>
  </si>
  <si>
    <t>норма на единицу работ</t>
  </si>
  <si>
    <t>Номер единичных расценок</t>
  </si>
  <si>
    <t>Начальник строительного участка</t>
  </si>
  <si>
    <t>(производитель работ)</t>
  </si>
  <si>
    <t>ОТЧЕТ</t>
  </si>
  <si>
    <t>о расходе основных материалов в строительстве</t>
  </si>
  <si>
    <t>в сопоставлении с производственными нормами</t>
  </si>
  <si>
    <t>за</t>
  </si>
  <si>
    <t>на выполненный объем работ</t>
  </si>
  <si>
    <t>Количество фактически выполненных работ</t>
  </si>
  <si>
    <t>Декабрь 2023г.</t>
  </si>
  <si>
    <t>Раздел 1. Сооружение земляного полотна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</si>
  <si>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</si>
  <si>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</si>
  <si>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ФЕР01-01-013-13</t>
  </si>
  <si>
    <t>Перевозка и утилизация отходов 4-5 класса опасности</t>
  </si>
  <si>
    <t>м3</t>
  </si>
  <si>
    <t>УПД №3 от 19.11.2023 ООО "ШЕЛЛРОКК"</t>
  </si>
  <si>
    <t>Устройство подстилающих и выравнивающих слоев оснований: из щебня</t>
  </si>
  <si>
    <t>100 м3</t>
  </si>
  <si>
    <t>ФЕР27-04-001-04</t>
  </si>
  <si>
    <t>Щебень фр.25-60 (балластного 2 кат.) ГОСТ 7392 для ЖД пути</t>
  </si>
  <si>
    <t>ТН №4 от 19.11.2023 ООО "ШЕЛЛРОКК"</t>
  </si>
  <si>
    <t>Раздел 2. Демонтажные работы</t>
  </si>
  <si>
    <t>Раздел 3. 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</si>
  <si>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</si>
  <si>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км пути</t>
  </si>
  <si>
    <t>ФЕР28-01-003-08</t>
  </si>
  <si>
    <t>Рельсы железнодорожные Р-65 категория Т1</t>
  </si>
  <si>
    <t>м</t>
  </si>
  <si>
    <t>ФССЦ-25.1.05.05-0043</t>
  </si>
  <si>
    <t>Рельсы Р-65 НТ260, L-12,5 м (156 шт.)</t>
  </si>
  <si>
    <t>т</t>
  </si>
  <si>
    <t>ТН №1 от 01.10.2023 ООО "ШЕЛЛРОКК"</t>
  </si>
  <si>
    <t>Шпалы деревянные пропитанные, тип I</t>
  </si>
  <si>
    <t>шт</t>
  </si>
  <si>
    <t>ФССЦ-25.1.01.05-0011</t>
  </si>
  <si>
    <t>Шпала деревян. пропит. II тип, пр-во РБ (с доставкой ж/д транспортом до ст.Мытищи код 234808)</t>
  </si>
  <si>
    <t>Подкладка раздельного скрепления железнодорожного пути КД-65</t>
  </si>
  <si>
    <t>ФССЦ-25.1.05.02-0008</t>
  </si>
  <si>
    <t>Болты клеммные для рельсовых скреплений железнодорожного пути с гайками, М22х75 мм</t>
  </si>
  <si>
    <t>ФССЦ-25.1.04.02-0001</t>
  </si>
  <si>
    <t>Шурупы путевые, размер 24х170 мм</t>
  </si>
  <si>
    <t>ФССЦ-25.1.04.07-0003</t>
  </si>
  <si>
    <t>Прокладки под подкладку КД65, ЦП361 из смеси РП 101-710</t>
  </si>
  <si>
    <t>ФССЦ-25.1.06.19-0070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</si>
  <si>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</si>
  <si>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</si>
  <si>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>Укладка пути отдельными элементами на железобетонных шпалах тип рельсов: Р65, длина рельсов 12,5 м, на 1 км число шпал 1840/новые</t>
  </si>
  <si>
    <t>ФЕР28-01-004-08</t>
  </si>
  <si>
    <t>Рельсы Р-65 НТ260, L-12,5 м (110 шт.)</t>
  </si>
  <si>
    <t>АО "НТПК", КП от 30.07.2023г. (п.1)</t>
  </si>
  <si>
    <t>Шпалы железобетонные Ш1, объем бетона 0,106 м3, расход стали 7,25 кг</t>
  </si>
  <si>
    <t>ФССЦ-25.1.02.01-0035</t>
  </si>
  <si>
    <t>Шпала железобетонная Ш3-Д для ЖБР (с доставкой ж/д транспортом до ст.Мытищи код 234808)</t>
  </si>
  <si>
    <t>АО "НТПК", КП от 30.07.2023г. (п.4)</t>
  </si>
  <si>
    <t>Накладка рельсовая двухголовая 2Р65</t>
  </si>
  <si>
    <t>ФССЦ-25.1.05.01-0002</t>
  </si>
  <si>
    <t>Накладка 1Р-65 (110 к-т.)</t>
  </si>
  <si>
    <t>АО "НТПК", КП от 30.07.2023г. (п.2)</t>
  </si>
  <si>
    <t>Болты для рельсовых стыков железнодорожного пути с гайками, М27х160-180 мм</t>
  </si>
  <si>
    <t>ФССЦ-25.1.04.04-0003</t>
  </si>
  <si>
    <t>Болты закладные для рельсовых скреплений железнодорожного пути с гайками, М22х175 мм</t>
  </si>
  <si>
    <t>ФССЦ-25.1.04.01-0001</t>
  </si>
  <si>
    <t>Подкладка раздельного скрепления железнодорожного пути КБ-65</t>
  </si>
  <si>
    <t>ФССЦ-25.1.05.02-0006</t>
  </si>
  <si>
    <t>Прокладки повышенной упругости под подкладку КБ, КБ10 ЦП 328 из смеси РП 101-710</t>
  </si>
  <si>
    <t>ФССЦ-25.1.06.19-0051</t>
  </si>
  <si>
    <t>Прокладки ПБР65х8 ЦП143 (ПБР 65х7 ЦП318) из смеси РП 101-710</t>
  </si>
  <si>
    <t>ФССЦ-25.1.06.19-0085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</si>
  <si>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</si>
  <si>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АО "НТПК", КП от 30.07.2023г. (п.6)</t>
  </si>
  <si>
    <t>Сборка стрелочного перевода блоками при типе рельсов Р65 на железобетонных брусьях, марка перевода: 1/9 (СП №46, №48, №50)</t>
  </si>
  <si>
    <t>ФЕР28-01-017-03</t>
  </si>
  <si>
    <t>Стрелочный перевод тип Р65 марка 1/9 правый пр. 2769.00.000</t>
  </si>
  <si>
    <t>ТН №2 от 01.10.2023 ООО "ШЕЛЛРОКК"</t>
  </si>
  <si>
    <t>Брус ж.б. пр. 2769</t>
  </si>
  <si>
    <t>131-23-ПЖ.ВР.3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</si>
  <si>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</si>
  <si>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ФЕР28-01-072-02</t>
  </si>
  <si>
    <t>Цена Поставщика ООО “Грунт-маркет”</t>
  </si>
  <si>
    <t>Балластировка пути и стрелочных переводов на железобетонных шпалах, балласт: щебеночный</t>
  </si>
  <si>
    <t>ФЕР28-01-027-04</t>
  </si>
  <si>
    <t>Щебень из плотных горных пород для балластного слоя железнодорожного пути, фракция от 25 до 60 мм</t>
  </si>
  <si>
    <t>ФССЦ-02.2.05.04-0061</t>
  </si>
  <si>
    <t>Раздел 4. Демонтажные работы</t>
  </si>
  <si>
    <t>Эстакада</t>
  </si>
  <si>
    <t>Демонтаж м/конструкций</t>
  </si>
  <si>
    <t>Демонтаж опорных стоек для пролетов: до 24 м</t>
  </si>
  <si>
    <t>ФЕР09-03-012-12</t>
  </si>
  <si>
    <t>Демонтаж стропильных и подстропильных ферм на высоте до 25 м пролетом: до 24 м массой до 3,0 т</t>
  </si>
  <si>
    <t>ФЕР09-03-012-01</t>
  </si>
  <si>
    <t>Погрузка при автомобильных перевозках металлических конструкций массой до 1 т</t>
  </si>
  <si>
    <t>1 т груза</t>
  </si>
  <si>
    <t>ФССЦпг-01-01-01-015</t>
  </si>
  <si>
    <t>Разгрузка при автомобильных перевозках металлических конструкций массой до 1 т</t>
  </si>
  <si>
    <t>ФССЦпг-01-01-02-015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</si>
  <si>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</si>
  <si>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</si>
  <si>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ФЕР46-09-005-01</t>
  </si>
  <si>
    <t>Разборка монолитных железобетонных конструкций гидромолотом на базе экскаватора/применит. жб конструкций опоры</t>
  </si>
  <si>
    <t>Цена поставщика ООО "Террус"</t>
  </si>
  <si>
    <t>Земляные работы</t>
  </si>
  <si>
    <t>Разработка грунта с погрузкой на автомобили-самосвалы экскаваторами с ковшом вместимостью: 0,65 (0,5-1) м3, группа грунтов 2</t>
  </si>
  <si>
    <t>ФЕР01-01-013-08</t>
  </si>
  <si>
    <t>Погрузо-разгрузочные работы при автомобильных перевозках: Погрузка грунта растительного слоя (земля, перегной)</t>
  </si>
  <si>
    <t>ФССЦпг-01-01-01-039</t>
  </si>
  <si>
    <t>(01.3.02.03-0001)
Ацетилен газообразный технический,
(м3)</t>
  </si>
  <si>
    <t>(01.3.02.08-0001)
Кислород газообразный технический,
(м3)</t>
  </si>
  <si>
    <t>(01.3.04.08-0013)
Масло каменноугольное для пропитки древесины,
(т)</t>
  </si>
  <si>
    <t>(01.7.03.01-0001)
Вода,
(м3)</t>
  </si>
  <si>
    <t>(02.2.05.04-0061)
Щебень из плотных горных пород для балластного слоя железнодорожного пути, фракция от 25 до 60 мм,
(м3)</t>
  </si>
  <si>
    <t>(02.2.05.04-1777)
Щебень М 800, фракция 20-40 мм, группа 2,
(м3)</t>
  </si>
  <si>
    <t>(20.2.02.01-0019)
Втулки изолирующие,
(1000 шт)</t>
  </si>
  <si>
    <t>(20.2.02.01-0021)
Втулки изолирующие текстолитовые,
(1000 шт)</t>
  </si>
  <si>
    <t>(25.1.01.05-0011)
Шпалы деревянные пропитанные, тип I,
(шт)</t>
  </si>
  <si>
    <t>(25.1.02.01-0035)
Шпалы железобетонные Ш1, объем бетона 0,106 м3, расход стали 7,25 кг,
(шт)</t>
  </si>
  <si>
    <t>(25.1.03.01-0002)
Клемма ПК,
(шт)</t>
  </si>
  <si>
    <t>(25.1.03.04-0011)
Скоба S-образная для укрепления концов шпал от растрескивания,
(1000 шт)</t>
  </si>
  <si>
    <t>(25.1.03.04-0013)
Скоба для изолирующей втулки, размер 65х40 мм,
(1000 шт)</t>
  </si>
  <si>
    <t>(25.1.03.06-0011)
Шайбы двухвитковые,
(т)</t>
  </si>
  <si>
    <t>(25.1.03.06-0023)
Шайбы пружинные путевые, диаметр 27 мм,
(т)</t>
  </si>
  <si>
    <t>(25.1.04.01-0001)
Болты закладные для рельсовых скреплений железнодорожного пути с гайками, М22х175 мм,
(т)</t>
  </si>
  <si>
    <t>(25.1.04.02-0001)
Болты клеммные для рельсовых скреплений железнодорожного пути с гайками, М22х75 мм,
(т)</t>
  </si>
  <si>
    <t>(25.1.04.04-0003)
Болты для рельсовых стыков железнодорожного пути с гайками, М27х160-180 мм,
(т)</t>
  </si>
  <si>
    <t>(25.1.04.07-0003)
Шурупы путевые, размер 24х170 мм,
(т)</t>
  </si>
  <si>
    <t>(25.1.05.01-0002)
Накладка рельсовая двухголовая 2Р65,
(шт)</t>
  </si>
  <si>
    <t>(25.1.05.02-0006)
Подкладка раздельного скрепления железнодорожного пути КБ-65,
(шт)</t>
  </si>
  <si>
    <t>(25.1.05.02-0008)
Подкладка раздельного скрепления железнодорожного пути КД-65,
(шт)</t>
  </si>
  <si>
    <t>(25.1.05.05-0043)
Рельсы железнодорожные Р-65 категория Т1,
(м)</t>
  </si>
  <si>
    <t>(25.1.06.19-0051)
Прокладки повышенной упругости под подкладку КБ, КБ10 ЦП 328 из смеси РП 101-710,
(шт)</t>
  </si>
  <si>
    <t>(25.1.06.19-0070)
Прокладки под подкладку КД65, ЦП361 из смеси РП 101-710,
(шт)</t>
  </si>
  <si>
    <t>(25.1.06.19-0085)
Прокладки ПБР65х8 ЦП143 (ПБР 65х7 ЦП318) из смеси РП 101-710,
(шт)</t>
  </si>
  <si>
    <t>(АО "НТПК", КП от 30.07.2023г. (п.1))
Рельсы Р-65 НТ260, L-12,5 м (110 шт.),
(т)</t>
  </si>
  <si>
    <t>(АО "НТПК", КП от 30.07.2023г. (п.2))
Накладка 1Р-65 (110 к-т.),
(т)</t>
  </si>
  <si>
    <t>(АО "НТПК", КП от 30.07.2023г. (п.4))
Шпала железобетонная Ш3-Д для ЖБР (с доставкой ж/д транспортом до ст.Мытищи код 234808),
(шт)</t>
  </si>
  <si>
    <t>(АО "НТПК", КП от 30.07.2023г. (п.6))
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шт.),
(компл)</t>
  </si>
  <si>
    <t>(ТН №1 от 01.10.2023 ООО "ШЕЛЛРОКК")
Рельсы Р-65 НТ260, L-12,5 м (156 шт.),
(т)</t>
  </si>
  <si>
    <t>(ТН №1 от 01.10.2023 ООО "ШЕЛЛРОКК")
Скрепление КД-65 (подкладка КД-65 (1 шт.), болт клеммный М22х75 в сборе (2 шт.), шуруп путевой М24х170 (4 шт.), прокладка ЦП-361 (1 шт.), прокладка ЦП-363 (1 шт.),
(компл)</t>
  </si>
  <si>
    <t>(ТН №1 от 01.10.2023 ООО "ШЕЛЛРОКК")
Шпала деревян. пропит. II тип, пр-во РБ (с доставкой ж/д транспортом до ст.Мытищи код 234808),
(шт)</t>
  </si>
  <si>
    <t>(ТН №2 от 01.10.2023 ООО "ШЕЛЛРОКК")
Брус ж.б. пр. 2769,
(компл)</t>
  </si>
  <si>
    <t>(ТН №2 от 01.10.2023 ООО "ШЕЛЛРОКК")
Стрелочный перевод тип Р65 марка 1/9 правый пр. 2769.00.000,
(компл)</t>
  </si>
  <si>
    <t>(ТН №4 от 19.11.2023 ООО "ШЕЛЛРОКК")
Щебень фр.25-60 (балластного 2 кат.) ГОСТ 7392 для ЖД пути,
(м3)</t>
  </si>
  <si>
    <t>(УПД №3 от 19.11.2023 ООО "ШЕЛЛРОКК")
Перевозка и утилизация отходов 4-5 класса опасности,
(м3)</t>
  </si>
  <si>
    <t>(ФССЦ-02.2.05.04-0061)
Щебень из плотных горных пород для балластного слоя железнодорожного пути, фракция от 25 до 60 мм,
(м3)</t>
  </si>
  <si>
    <t>(ФССЦ-25.1.01.05-0011)
Шпалы деревянные пропитанные, тип I,
(шт)</t>
  </si>
  <si>
    <t>(ФССЦ-25.1.02.01-0035)
Шпалы железобетонные Ш1, объем бетона 0,106 м3, расход стали 7,25 кг,
(шт)</t>
  </si>
  <si>
    <t>(ФССЦ-25.1.04.01-0001)
Болты закладные для рельсовых скреплений железнодорожного пути с гайками, М22х175 мм,
(т)</t>
  </si>
  <si>
    <t>(ФССЦ-25.1.04.02-0001)
Болты клеммные для рельсовых скреплений железнодорожного пути с гайками, М22х75 мм,
(т)</t>
  </si>
  <si>
    <t>(ФССЦ-25.1.04.04-0003)
Болты для рельсовых стыков железнодорожного пути с гайками, М27х160-180 мм,
(т)</t>
  </si>
  <si>
    <t>(ФССЦ-25.1.04.07-0003)
Шурупы путевые, размер 24х170 мм,
(т)</t>
  </si>
  <si>
    <t>(ФССЦ-25.1.05.01-0002)
Накладка рельсовая двухголовая 2Р65,
(шт)</t>
  </si>
  <si>
    <t>(ФССЦ-25.1.05.02-0006)
Подкладка раздельного скрепления железнодорожного пути КБ-65,
(шт)</t>
  </si>
  <si>
    <t>(ФССЦ-25.1.05.02-0008)
Подкладка раздельного скрепления железнодорожного пути КД-65,
(шт)</t>
  </si>
  <si>
    <t>(ФССЦ-25.1.05.05-0043)
Рельсы железнодорожные Р-65 категория Т1,
(м)</t>
  </si>
  <si>
    <t>(ФССЦ-25.1.06.19-0051)
Прокладки повышенной упругости под подкладку КБ, КБ10 ЦП 328 из смеси РП 101-710,
(шт)</t>
  </si>
  <si>
    <t>(ФССЦ-25.1.06.19-0070)
Прокладки под подкладку КД65, ЦП361 из смеси РП 101-710,
(шт)</t>
  </si>
  <si>
    <t>(ФССЦ-25.1.06.19-0085)
Прокладки ПБР65х8 ЦП143 (ПБР 65х7 ЦП318) из смеси РП 101-710,
(шт)</t>
  </si>
  <si>
    <t>(Цена Поставщика ООО “Грунт-маркет”)
Щебень фр.25-60 (балластного 2 кат.) ГОСТ 7392 для ЖД пути,
(м3)</t>
  </si>
  <si>
    <t>Итого: расход по норме</t>
  </si>
  <si>
    <t>фактический расход</t>
  </si>
  <si>
    <t>Экономия (-), перерасход (+)</t>
  </si>
  <si>
    <t>Списать на себестоимость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</si>
</sst>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charset val="204"/>
    </font>
    <font>
      <i/>
      <sz val="10"/>
      <name val="Arial"/>
      <family val="2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3" fillId="0" borderId="0"/>
  </cellStyleXfs>
  <cellXfs count="37">
    <xf numFmtId="0" fontId="0" fillId="0" borderId="0" xfId="0"/>
    <xf numFmtId="0" fontId="5" fillId="0" borderId="2" xfId="21" applyFont="1" applyBorder="1" applyAlignment="1">
      <alignment horizontal="left"/>
    </xf>
    <xf numFmtId="0" fontId="5" fillId="0" borderId="0" xfId="0" applyFont="1" applyBorder="1" applyAlignment="1">
      <alignment shrinkToFit="1"/>
    </xf>
    <xf numFmtId="0" fontId="6" fillId="0" borderId="0" xfId="21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2" xfId="0" applyFont="1" applyBorder="1"/>
    <xf numFmtId="0" fontId="10" fillId="0" borderId="0" xfId="0" applyFont="1" applyAlignment="1">
      <alignment horizontal="center" vertical="center" wrapText="1"/>
    </xf>
    <xf numFmtId="0" fontId="10" fillId="0" borderId="1" xfId="14" applyFont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5" xfId="14" applyFont="1" applyBorder="1" applyAlignment="1">
      <alignment horizontal="center" vertical="center" wrapText="1"/>
    </xf>
    <xf numFmtId="0" fontId="7" fillId="0" borderId="6" xfId="14" applyFont="1" applyBorder="1" applyAlignment="1">
      <alignment horizontal="center" vertical="center" wrapText="1"/>
    </xf>
    <xf numFmtId="0" fontId="7" fillId="0" borderId="1" xfId="14" applyFont="1" applyBorder="1" applyAlignment="1">
      <alignment horizontal="center" vertical="center" wrapText="1"/>
    </xf>
    <xf numFmtId="0" fontId="13" fillId="0" borderId="0" xfId="0" applyFont="1" applyAlignment="1">
      <alignment horizontal="right" vertical="top" wrapText="1"/>
    </xf>
    <xf numFmtId="0" fontId="7" fillId="0" borderId="3" xfId="0" applyFont="1" applyBorder="1" applyAlignment="1">
      <alignment horizontal="center"/>
    </xf>
    <xf numFmtId="0" fontId="0" fillId="0" borderId="7" xfId="0" applyBorder="1" applyAlignment="1"/>
    <xf numFmtId="0" fontId="0" fillId="0" borderId="4" xfId="0" applyBorder="1" applyAlignment="1"/>
    <xf numFmtId="0" fontId="10" fillId="0" borderId="8" xfId="14" applyFont="1" applyBorder="1" applyAlignment="1">
      <alignment horizontal="center" vertical="center" wrapText="1"/>
    </xf>
    <xf numFmtId="0" fontId="10" fillId="0" borderId="9" xfId="14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</cellXfs>
  <cellStyles count="24">
    <cellStyle name="Акт" xfId="1" xr:uid="{00000000-0005-0000-0000-000000000000}"/>
    <cellStyle name="АктМТСН" xfId="2" xr:uid="{00000000-0005-0000-0000-000001000000}"/>
    <cellStyle name="ВедРесурсов" xfId="3" xr:uid="{00000000-0005-0000-0000-000002000000}"/>
    <cellStyle name="ВедРесурсовАкт" xfId="4" xr:uid="{00000000-0005-0000-0000-000003000000}"/>
    <cellStyle name="Итоги" xfId="5" xr:uid="{00000000-0005-0000-0000-000004000000}"/>
    <cellStyle name="ИтогоАктБазЦ" xfId="6" xr:uid="{00000000-0005-0000-0000-000005000000}"/>
    <cellStyle name="ИтогоАктБИМ" xfId="7" xr:uid="{00000000-0005-0000-0000-000006000000}"/>
    <cellStyle name="ИтогоАктРесМет" xfId="8" xr:uid="{00000000-0005-0000-0000-000007000000}"/>
    <cellStyle name="ИтогоБазЦ" xfId="9" xr:uid="{00000000-0005-0000-0000-000008000000}"/>
    <cellStyle name="ИтогоБИМ" xfId="10" xr:uid="{00000000-0005-0000-0000-000009000000}"/>
    <cellStyle name="ИтогоРесМет" xfId="11" xr:uid="{00000000-0005-0000-0000-00000A000000}"/>
    <cellStyle name="ЛокСмета" xfId="12" xr:uid="{00000000-0005-0000-0000-00000B000000}"/>
    <cellStyle name="ЛокСмМТСН" xfId="13" xr:uid="{00000000-0005-0000-0000-00000C000000}"/>
    <cellStyle name="М29" xfId="14" xr:uid="{00000000-0005-0000-0000-00000D000000}"/>
    <cellStyle name="ОбСмета" xfId="15" xr:uid="{00000000-0005-0000-0000-00000E000000}"/>
    <cellStyle name="Обычный" xfId="0" builtinId="0"/>
    <cellStyle name="Параметр" xfId="16" xr:uid="{00000000-0005-0000-0000-000010000000}"/>
    <cellStyle name="ПеременныеСметы" xfId="17" xr:uid="{00000000-0005-0000-0000-000011000000}"/>
    <cellStyle name="РесСмета" xfId="18" xr:uid="{00000000-0005-0000-0000-000012000000}"/>
    <cellStyle name="СводкаСтоимРаб" xfId="19" xr:uid="{00000000-0005-0000-0000-000013000000}"/>
    <cellStyle name="СводРасч" xfId="20" xr:uid="{00000000-0005-0000-0000-000014000000}"/>
    <cellStyle name="Титул" xfId="21" xr:uid="{00000000-0005-0000-0000-000015000000}"/>
    <cellStyle name="Хвост" xfId="22" xr:uid="{00000000-0005-0000-0000-000016000000}"/>
    <cellStyle name="Экспертиза" xfId="23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autoPageBreaks="0"/>
  </sheetPr>
  <dimension ref="A1:DE69"/>
  <sheetViews>
    <sheetView tabSelected="1" workbookViewId="0"/>
  </sheetViews>
  <sheetFormatPr defaultColWidth="10.7109375" defaultRowHeight="12.75" x14ac:dyDescent="0.2"/>
  <cols>
    <col min="1" max="1" width="35.140625" style="13" customWidth="1"/>
    <col min="2" max="2" width="13" style="13" customWidth="1"/>
    <col min="3" max="3" width="16.7109375" style="13" customWidth="1"/>
    <col min="4" max="4" width="11.42578125" style="12" customWidth="1"/>
    <col min="5" max="16384" width="10.7109375" style="12"/>
  </cols>
  <sheetData>
    <row r="1" spans="1:108" s="4" customFormat="1" ht="18" x14ac:dyDescent="0.25">
      <c r="D1" s="5" t="s">
        <v>7</v>
      </c>
    </row>
    <row r="2" spans="1:108" s="4" customFormat="1" ht="15" x14ac:dyDescent="0.25">
      <c r="C2" s="6" t="s">
        <v>8</v>
      </c>
    </row>
    <row r="3" spans="1:108" s="4" customFormat="1" ht="15" x14ac:dyDescent="0.25">
      <c r="C3" s="6" t="s">
        <v>9</v>
      </c>
      <c r="H3" s="3"/>
    </row>
    <row r="4" spans="1:108" s="4" customFormat="1" ht="15" x14ac:dyDescent="0.25">
      <c r="C4" s="7" t="s">
        <v>10</v>
      </c>
      <c r="D4" s="3" t="s">
        <v>13</v>
      </c>
      <c r="E4" s="2"/>
    </row>
    <row r="5" spans="1:108" s="4" customFormat="1" x14ac:dyDescent="0.2">
      <c r="A5" s="1"/>
      <c r="B5" s="8"/>
    </row>
    <row r="6" spans="1:108" s="4" customFormat="1" ht="29.25" customHeight="1" x14ac:dyDescent="0.2">
      <c r="A6" s="4" t="s">
        <v>5</v>
      </c>
    </row>
    <row r="7" spans="1:108" s="4" customFormat="1" ht="16.5" customHeight="1" x14ac:dyDescent="0.2">
      <c r="A7" s="8" t="s">
        <v>6</v>
      </c>
      <c r="B7" s="8"/>
    </row>
    <row r="8" spans="1:108" s="4" customFormat="1" x14ac:dyDescent="0.2"/>
    <row r="9" spans="1:108" s="4" customFormat="1" ht="14.25" customHeight="1" x14ac:dyDescent="0.2">
      <c r="A9" s="14" t="s">
        <v>0</v>
      </c>
      <c r="B9" s="16" t="s">
        <v>1</v>
      </c>
      <c r="C9" s="16" t="s">
        <v>4</v>
      </c>
      <c r="D9" s="16" t="s">
        <v>12</v>
      </c>
      <c r="E9" s="18" t="s">
        <v>2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20"/>
    </row>
    <row r="10" spans="1:108" s="9" customFormat="1" ht="88.5" customHeight="1" x14ac:dyDescent="0.2">
      <c r="A10" s="15"/>
      <c r="B10" s="14"/>
      <c r="C10" s="14"/>
      <c r="D10" s="14"/>
      <c r="E10" s="21" t="s">
        <v>110</v>
      </c>
      <c r="F10" s="22"/>
      <c r="G10" s="23" t="s">
        <v>111</v>
      </c>
      <c r="H10" s="24"/>
      <c r="I10" s="23" t="s">
        <v>112</v>
      </c>
      <c r="J10" s="24"/>
      <c r="K10" s="23" t="s">
        <v>113</v>
      </c>
      <c r="L10" s="24"/>
      <c r="M10" s="23" t="s">
        <v>114</v>
      </c>
      <c r="N10" s="24"/>
      <c r="O10" s="23" t="s">
        <v>115</v>
      </c>
      <c r="P10" s="24"/>
      <c r="Q10" s="23" t="s">
        <v>116</v>
      </c>
      <c r="R10" s="24"/>
      <c r="S10" s="23" t="s">
        <v>117</v>
      </c>
      <c r="T10" s="24"/>
      <c r="U10" s="23" t="s">
        <v>118</v>
      </c>
      <c r="V10" s="24"/>
      <c r="W10" s="23" t="s">
        <v>119</v>
      </c>
      <c r="X10" s="24"/>
      <c r="Y10" s="23" t="s">
        <v>120</v>
      </c>
      <c r="Z10" s="24"/>
      <c r="AA10" s="23" t="s">
        <v>121</v>
      </c>
      <c r="AB10" s="24"/>
      <c r="AC10" s="23" t="s">
        <v>122</v>
      </c>
      <c r="AD10" s="24"/>
      <c r="AE10" s="23" t="s">
        <v>123</v>
      </c>
      <c r="AF10" s="24"/>
      <c r="AG10" s="23" t="s">
        <v>124</v>
      </c>
      <c r="AH10" s="24"/>
      <c r="AI10" s="23" t="s">
        <v>125</v>
      </c>
      <c r="AJ10" s="24"/>
      <c r="AK10" s="23" t="s">
        <v>126</v>
      </c>
      <c r="AL10" s="24"/>
      <c r="AM10" s="23" t="s">
        <v>127</v>
      </c>
      <c r="AN10" s="24"/>
      <c r="AO10" s="23" t="s">
        <v>128</v>
      </c>
      <c r="AP10" s="24"/>
      <c r="AQ10" s="23" t="s">
        <v>129</v>
      </c>
      <c r="AR10" s="24"/>
      <c r="AS10" s="23" t="s">
        <v>130</v>
      </c>
      <c r="AT10" s="24"/>
      <c r="AU10" s="23" t="s">
        <v>131</v>
      </c>
      <c r="AV10" s="24"/>
      <c r="AW10" s="23" t="s">
        <v>132</v>
      </c>
      <c r="AX10" s="24"/>
      <c r="AY10" s="23" t="s">
        <v>133</v>
      </c>
      <c r="AZ10" s="24"/>
      <c r="BA10" s="23" t="s">
        <v>134</v>
      </c>
      <c r="BB10" s="24"/>
      <c r="BC10" s="23" t="s">
        <v>135</v>
      </c>
      <c r="BD10" s="24"/>
      <c r="BE10" s="23" t="s">
        <v>136</v>
      </c>
      <c r="BF10" s="24"/>
      <c r="BG10" s="23" t="s">
        <v>137</v>
      </c>
      <c r="BH10" s="24"/>
      <c r="BI10" s="23" t="s">
        <v>138</v>
      </c>
      <c r="BJ10" s="24"/>
      <c r="BK10" s="23" t="s">
        <v>139</v>
      </c>
      <c r="BL10" s="24"/>
      <c r="BM10" s="23" t="s">
        <v>140</v>
      </c>
      <c r="BN10" s="24"/>
      <c r="BO10" s="23" t="s">
        <v>141</v>
      </c>
      <c r="BP10" s="24"/>
      <c r="BQ10" s="23" t="s">
        <v>142</v>
      </c>
      <c r="BR10" s="24"/>
      <c r="BS10" s="23" t="s">
        <v>143</v>
      </c>
      <c r="BT10" s="24"/>
      <c r="BU10" s="23" t="s">
        <v>144</v>
      </c>
      <c r="BV10" s="24"/>
      <c r="BW10" s="23" t="s">
        <v>145</v>
      </c>
      <c r="BX10" s="24"/>
      <c r="BY10" s="23" t="s">
        <v>146</v>
      </c>
      <c r="BZ10" s="24"/>
      <c r="CA10" s="23" t="s">
        <v>147</v>
      </c>
      <c r="CB10" s="24"/>
      <c r="CC10" s="23" t="s">
        <v>148</v>
      </c>
      <c r="CD10" s="24"/>
      <c r="CE10" s="23" t="s">
        <v>149</v>
      </c>
      <c r="CF10" s="24"/>
      <c r="CG10" s="23" t="s">
        <v>150</v>
      </c>
      <c r="CH10" s="24"/>
      <c r="CI10" s="23" t="s">
        <v>151</v>
      </c>
      <c r="CJ10" s="24"/>
      <c r="CK10" s="23" t="s">
        <v>152</v>
      </c>
      <c r="CL10" s="24"/>
      <c r="CM10" s="23" t="s">
        <v>153</v>
      </c>
      <c r="CN10" s="24"/>
      <c r="CO10" s="23" t="s">
        <v>154</v>
      </c>
      <c r="CP10" s="24"/>
      <c r="CQ10" s="23" t="s">
        <v>155</v>
      </c>
      <c r="CR10" s="24"/>
      <c r="CS10" s="23" t="s">
        <v>156</v>
      </c>
      <c r="CT10" s="24"/>
      <c r="CU10" s="23" t="s">
        <v>157</v>
      </c>
      <c r="CV10" s="24"/>
      <c r="CW10" s="23" t="s">
        <v>158</v>
      </c>
      <c r="CX10" s="24"/>
      <c r="CY10" s="23" t="s">
        <v>159</v>
      </c>
      <c r="CZ10" s="24"/>
      <c r="DA10" s="23" t="s">
        <v>160</v>
      </c>
      <c r="DB10" s="24"/>
      <c r="DC10" s="23" t="s">
        <v>161</v>
      </c>
      <c r="DD10" s="24"/>
    </row>
    <row r="11" spans="1:108" s="9" customFormat="1" ht="45" customHeight="1" x14ac:dyDescent="0.2">
      <c r="A11" s="16"/>
      <c r="B11" s="16"/>
      <c r="C11" s="16"/>
      <c r="D11" s="16"/>
      <c r="E11" s="10" t="s">
        <v>3</v>
      </c>
      <c r="F11" s="10" t="s">
        <v>11</v>
      </c>
      <c r="G11" s="25" t="s">
        <v>3</v>
      </c>
      <c r="H11" s="25" t="s">
        <v>11</v>
      </c>
      <c r="I11" s="25" t="s">
        <v>3</v>
      </c>
      <c r="J11" s="25" t="s">
        <v>11</v>
      </c>
      <c r="K11" s="25" t="s">
        <v>3</v>
      </c>
      <c r="L11" s="25" t="s">
        <v>11</v>
      </c>
      <c r="M11" s="25" t="s">
        <v>3</v>
      </c>
      <c r="N11" s="25" t="s">
        <v>11</v>
      </c>
      <c r="O11" s="25" t="s">
        <v>3</v>
      </c>
      <c r="P11" s="25" t="s">
        <v>11</v>
      </c>
      <c r="Q11" s="25" t="s">
        <v>3</v>
      </c>
      <c r="R11" s="25" t="s">
        <v>11</v>
      </c>
      <c r="S11" s="25" t="s">
        <v>3</v>
      </c>
      <c r="T11" s="25" t="s">
        <v>11</v>
      </c>
      <c r="U11" s="25" t="s">
        <v>3</v>
      </c>
      <c r="V11" s="25" t="s">
        <v>11</v>
      </c>
      <c r="W11" s="25" t="s">
        <v>3</v>
      </c>
      <c r="X11" s="25" t="s">
        <v>11</v>
      </c>
      <c r="Y11" s="25" t="s">
        <v>3</v>
      </c>
      <c r="Z11" s="25" t="s">
        <v>11</v>
      </c>
      <c r="AA11" s="25" t="s">
        <v>3</v>
      </c>
      <c r="AB11" s="25" t="s">
        <v>11</v>
      </c>
      <c r="AC11" s="25" t="s">
        <v>3</v>
      </c>
      <c r="AD11" s="25" t="s">
        <v>11</v>
      </c>
      <c r="AE11" s="25" t="s">
        <v>3</v>
      </c>
      <c r="AF11" s="25" t="s">
        <v>11</v>
      </c>
      <c r="AG11" s="25" t="s">
        <v>3</v>
      </c>
      <c r="AH11" s="25" t="s">
        <v>11</v>
      </c>
      <c r="AI11" s="25" t="s">
        <v>3</v>
      </c>
      <c r="AJ11" s="25" t="s">
        <v>11</v>
      </c>
      <c r="AK11" s="25" t="s">
        <v>3</v>
      </c>
      <c r="AL11" s="25" t="s">
        <v>11</v>
      </c>
      <c r="AM11" s="25" t="s">
        <v>3</v>
      </c>
      <c r="AN11" s="25" t="s">
        <v>11</v>
      </c>
      <c r="AO11" s="25" t="s">
        <v>3</v>
      </c>
      <c r="AP11" s="25" t="s">
        <v>11</v>
      </c>
      <c r="AQ11" s="25" t="s">
        <v>3</v>
      </c>
      <c r="AR11" s="25" t="s">
        <v>11</v>
      </c>
      <c r="AS11" s="25" t="s">
        <v>3</v>
      </c>
      <c r="AT11" s="25" t="s">
        <v>11</v>
      </c>
      <c r="AU11" s="25" t="s">
        <v>3</v>
      </c>
      <c r="AV11" s="25" t="s">
        <v>11</v>
      </c>
      <c r="AW11" s="25" t="s">
        <v>3</v>
      </c>
      <c r="AX11" s="25" t="s">
        <v>11</v>
      </c>
      <c r="AY11" s="25" t="s">
        <v>3</v>
      </c>
      <c r="AZ11" s="25" t="s">
        <v>11</v>
      </c>
      <c r="BA11" s="25" t="s">
        <v>3</v>
      </c>
      <c r="BB11" s="25" t="s">
        <v>11</v>
      </c>
      <c r="BC11" s="25" t="s">
        <v>3</v>
      </c>
      <c r="BD11" s="25" t="s">
        <v>11</v>
      </c>
      <c r="BE11" s="25" t="s">
        <v>3</v>
      </c>
      <c r="BF11" s="25" t="s">
        <v>11</v>
      </c>
      <c r="BG11" s="25" t="s">
        <v>3</v>
      </c>
      <c r="BH11" s="25" t="s">
        <v>11</v>
      </c>
      <c r="BI11" s="25" t="s">
        <v>3</v>
      </c>
      <c r="BJ11" s="25" t="s">
        <v>11</v>
      </c>
      <c r="BK11" s="25" t="s">
        <v>3</v>
      </c>
      <c r="BL11" s="25" t="s">
        <v>11</v>
      </c>
      <c r="BM11" s="25" t="s">
        <v>3</v>
      </c>
      <c r="BN11" s="25" t="s">
        <v>11</v>
      </c>
      <c r="BO11" s="25" t="s">
        <v>3</v>
      </c>
      <c r="BP11" s="25" t="s">
        <v>11</v>
      </c>
      <c r="BQ11" s="25" t="s">
        <v>3</v>
      </c>
      <c r="BR11" s="25" t="s">
        <v>11</v>
      </c>
      <c r="BS11" s="25" t="s">
        <v>3</v>
      </c>
      <c r="BT11" s="25" t="s">
        <v>11</v>
      </c>
      <c r="BU11" s="25" t="s">
        <v>3</v>
      </c>
      <c r="BV11" s="25" t="s">
        <v>11</v>
      </c>
      <c r="BW11" s="25" t="s">
        <v>3</v>
      </c>
      <c r="BX11" s="25" t="s">
        <v>11</v>
      </c>
      <c r="BY11" s="25" t="s">
        <v>3</v>
      </c>
      <c r="BZ11" s="25" t="s">
        <v>11</v>
      </c>
      <c r="CA11" s="25" t="s">
        <v>3</v>
      </c>
      <c r="CB11" s="25" t="s">
        <v>11</v>
      </c>
      <c r="CC11" s="25" t="s">
        <v>3</v>
      </c>
      <c r="CD11" s="25" t="s">
        <v>11</v>
      </c>
      <c r="CE11" s="25" t="s">
        <v>3</v>
      </c>
      <c r="CF11" s="25" t="s">
        <v>11</v>
      </c>
      <c r="CG11" s="25" t="s">
        <v>3</v>
      </c>
      <c r="CH11" s="25" t="s">
        <v>11</v>
      </c>
      <c r="CI11" s="25" t="s">
        <v>3</v>
      </c>
      <c r="CJ11" s="25" t="s">
        <v>11</v>
      </c>
      <c r="CK11" s="25" t="s">
        <v>3</v>
      </c>
      <c r="CL11" s="25" t="s">
        <v>11</v>
      </c>
      <c r="CM11" s="25" t="s">
        <v>3</v>
      </c>
      <c r="CN11" s="25" t="s">
        <v>11</v>
      </c>
      <c r="CO11" s="25" t="s">
        <v>3</v>
      </c>
      <c r="CP11" s="25" t="s">
        <v>11</v>
      </c>
      <c r="CQ11" s="25" t="s">
        <v>3</v>
      </c>
      <c r="CR11" s="25" t="s">
        <v>11</v>
      </c>
      <c r="CS11" s="25" t="s">
        <v>3</v>
      </c>
      <c r="CT11" s="25" t="s">
        <v>11</v>
      </c>
      <c r="CU11" s="25" t="s">
        <v>3</v>
      </c>
      <c r="CV11" s="25" t="s">
        <v>11</v>
      </c>
      <c r="CW11" s="25" t="s">
        <v>3</v>
      </c>
      <c r="CX11" s="25" t="s">
        <v>11</v>
      </c>
      <c r="CY11" s="25" t="s">
        <v>3</v>
      </c>
      <c r="CZ11" s="25" t="s">
        <v>11</v>
      </c>
      <c r="DA11" s="25" t="s">
        <v>3</v>
      </c>
      <c r="DB11" s="25" t="s">
        <v>11</v>
      </c>
      <c r="DC11" s="25" t="s">
        <v>3</v>
      </c>
      <c r="DD11" s="25" t="s">
        <v>11</v>
      </c>
    </row>
    <row r="12" spans="1:108" s="11" customFormat="1" ht="21" customHeight="1" x14ac:dyDescent="0.2">
      <c r="A12" s="26" t="s">
        <v>14</v>
      </c>
      <c r="B12" s="27"/>
      <c r="C12" s="27"/>
      <c r="D12" s="27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</row>
    <row r="13" spans="1:108" s="11" customFormat="1" ht="63.75" x14ac:dyDescent="0.2">
      <c r="A13" s="29" t="s">
        <v>15</v>
      </c>
      <c r="B13" s="29" t="s">
        <v>16</v>
      </c>
      <c r="C13" s="29" t="s">
        <v>17</v>
      </c>
      <c r="D13" s="28">
        <v>2.85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>
        <v>0.03</v>
      </c>
      <c r="P13" s="28">
        <v>8.5500000000000007E-2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</row>
    <row r="14" spans="1:108" s="11" customFormat="1" ht="38.25" x14ac:dyDescent="0.2">
      <c r="A14" s="29" t="s">
        <v>18</v>
      </c>
      <c r="B14" s="29" t="s">
        <v>19</v>
      </c>
      <c r="C14" s="29" t="s">
        <v>20</v>
      </c>
      <c r="D14" s="28">
        <v>2905.82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>
        <v>2905.82</v>
      </c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</row>
    <row r="15" spans="1:108" s="11" customFormat="1" ht="38.25" x14ac:dyDescent="0.2">
      <c r="A15" s="29" t="s">
        <v>21</v>
      </c>
      <c r="B15" s="29" t="s">
        <v>22</v>
      </c>
      <c r="C15" s="29" t="s">
        <v>23</v>
      </c>
      <c r="D15" s="28">
        <v>8.7799999999999994</v>
      </c>
      <c r="E15" s="28"/>
      <c r="F15" s="28"/>
      <c r="G15" s="28"/>
      <c r="H15" s="28"/>
      <c r="I15" s="28"/>
      <c r="J15" s="28"/>
      <c r="K15" s="28">
        <v>7</v>
      </c>
      <c r="L15" s="28">
        <v>61.46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</row>
    <row r="16" spans="1:108" s="11" customFormat="1" ht="38.25" x14ac:dyDescent="0.2">
      <c r="A16" s="29" t="s">
        <v>24</v>
      </c>
      <c r="B16" s="29" t="s">
        <v>19</v>
      </c>
      <c r="C16" s="29" t="s">
        <v>25</v>
      </c>
      <c r="D16" s="28">
        <v>1106.28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>
        <v>1106.28</v>
      </c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</row>
    <row r="17" spans="1:108" s="11" customFormat="1" ht="21" customHeight="1" x14ac:dyDescent="0.2">
      <c r="A17" s="26" t="s">
        <v>26</v>
      </c>
      <c r="B17" s="27"/>
      <c r="C17" s="27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</row>
    <row r="18" spans="1:108" s="11" customFormat="1" ht="21" customHeight="1" x14ac:dyDescent="0.2">
      <c r="A18" s="26" t="s">
        <v>27</v>
      </c>
      <c r="B18" s="27"/>
      <c r="C18" s="27"/>
      <c r="D18" s="27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</row>
    <row r="19" spans="1:108" s="11" customFormat="1" ht="63.75" x14ac:dyDescent="0.2">
      <c r="A19" s="29" t="s">
        <v>28</v>
      </c>
      <c r="B19" s="29" t="s">
        <v>29</v>
      </c>
      <c r="C19" s="29" t="s">
        <v>30</v>
      </c>
      <c r="D19" s="28">
        <v>6.2E-2</v>
      </c>
      <c r="E19" s="28"/>
      <c r="F19" s="28"/>
      <c r="G19" s="28"/>
      <c r="H19" s="28"/>
      <c r="I19" s="28">
        <v>0.08</v>
      </c>
      <c r="J19" s="28">
        <v>4.96E-3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>
        <v>1840</v>
      </c>
      <c r="V19" s="28">
        <v>114.08</v>
      </c>
      <c r="W19" s="28"/>
      <c r="X19" s="28"/>
      <c r="Y19" s="28">
        <v>7360</v>
      </c>
      <c r="Z19" s="28">
        <v>456.32</v>
      </c>
      <c r="AA19" s="28">
        <v>3.68</v>
      </c>
      <c r="AB19" s="28">
        <v>0.22816</v>
      </c>
      <c r="AC19" s="28"/>
      <c r="AD19" s="28"/>
      <c r="AE19" s="28">
        <v>0.89</v>
      </c>
      <c r="AF19" s="28">
        <v>5.518E-2</v>
      </c>
      <c r="AG19" s="28">
        <v>7.0000000000000007E-2</v>
      </c>
      <c r="AH19" s="28">
        <v>4.3400000000000001E-3</v>
      </c>
      <c r="AI19" s="28"/>
      <c r="AJ19" s="28"/>
      <c r="AK19" s="28">
        <v>3.44</v>
      </c>
      <c r="AL19" s="28">
        <v>0.21328</v>
      </c>
      <c r="AM19" s="28">
        <v>0.66</v>
      </c>
      <c r="AN19" s="28">
        <v>4.0919999999999998E-2</v>
      </c>
      <c r="AO19" s="28">
        <v>8.2899999999999991</v>
      </c>
      <c r="AP19" s="28">
        <v>0.51397999999999999</v>
      </c>
      <c r="AQ19" s="28">
        <v>320</v>
      </c>
      <c r="AR19" s="28">
        <v>19.84</v>
      </c>
      <c r="AS19" s="28"/>
      <c r="AT19" s="28"/>
      <c r="AU19" s="28">
        <v>3680</v>
      </c>
      <c r="AV19" s="28">
        <v>228.16</v>
      </c>
      <c r="AW19" s="28">
        <v>2000</v>
      </c>
      <c r="AX19" s="28">
        <v>124</v>
      </c>
      <c r="AY19" s="28"/>
      <c r="AZ19" s="28"/>
      <c r="BA19" s="28">
        <v>3680</v>
      </c>
      <c r="BB19" s="28">
        <v>228.16</v>
      </c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</row>
    <row r="20" spans="1:108" s="11" customFormat="1" ht="25.5" x14ac:dyDescent="0.2">
      <c r="A20" s="29" t="s">
        <v>31</v>
      </c>
      <c r="B20" s="29" t="s">
        <v>32</v>
      </c>
      <c r="C20" s="29" t="s">
        <v>33</v>
      </c>
      <c r="D20" s="28">
        <v>-124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>
        <v>-124</v>
      </c>
      <c r="CW20" s="28"/>
      <c r="CX20" s="28"/>
      <c r="CY20" s="28"/>
      <c r="CZ20" s="28"/>
      <c r="DA20" s="28"/>
      <c r="DB20" s="28"/>
      <c r="DC20" s="28"/>
      <c r="DD20" s="28"/>
    </row>
    <row r="21" spans="1:108" s="11" customFormat="1" ht="38.25" x14ac:dyDescent="0.2">
      <c r="A21" s="29" t="s">
        <v>34</v>
      </c>
      <c r="B21" s="29" t="s">
        <v>35</v>
      </c>
      <c r="C21" s="29" t="s">
        <v>36</v>
      </c>
      <c r="D21" s="28">
        <v>8.0500000000000007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>
        <v>8.0500000000000007</v>
      </c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</row>
    <row r="22" spans="1:108" s="11" customFormat="1" ht="25.5" x14ac:dyDescent="0.2">
      <c r="A22" s="29" t="s">
        <v>37</v>
      </c>
      <c r="B22" s="29" t="s">
        <v>38</v>
      </c>
      <c r="C22" s="29" t="s">
        <v>39</v>
      </c>
      <c r="D22" s="28">
        <v>-115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>
        <v>-115</v>
      </c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</row>
    <row r="23" spans="1:108" s="11" customFormat="1" ht="38.25" x14ac:dyDescent="0.2">
      <c r="A23" s="29" t="s">
        <v>40</v>
      </c>
      <c r="B23" s="29" t="s">
        <v>38</v>
      </c>
      <c r="C23" s="29" t="s">
        <v>36</v>
      </c>
      <c r="D23" s="28">
        <v>115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>
        <v>115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</row>
    <row r="24" spans="1:108" s="11" customFormat="1" ht="25.5" x14ac:dyDescent="0.2">
      <c r="A24" s="29" t="s">
        <v>41</v>
      </c>
      <c r="B24" s="29" t="s">
        <v>38</v>
      </c>
      <c r="C24" s="29" t="s">
        <v>42</v>
      </c>
      <c r="D24" s="28">
        <v>-1833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>
        <v>-1833</v>
      </c>
      <c r="CU24" s="28"/>
      <c r="CV24" s="28"/>
      <c r="CW24" s="28"/>
      <c r="CX24" s="28"/>
      <c r="CY24" s="28"/>
      <c r="CZ24" s="28"/>
      <c r="DA24" s="28"/>
      <c r="DB24" s="28"/>
      <c r="DC24" s="28"/>
      <c r="DD24" s="28"/>
    </row>
    <row r="25" spans="1:108" s="11" customFormat="1" ht="38.25" x14ac:dyDescent="0.2">
      <c r="A25" s="29" t="s">
        <v>43</v>
      </c>
      <c r="B25" s="29" t="s">
        <v>35</v>
      </c>
      <c r="C25" s="29" t="s">
        <v>44</v>
      </c>
      <c r="D25" s="28">
        <v>-1.07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>
        <v>-1.07</v>
      </c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</row>
    <row r="26" spans="1:108" s="11" customFormat="1" ht="25.5" x14ac:dyDescent="0.2">
      <c r="A26" s="29" t="s">
        <v>45</v>
      </c>
      <c r="B26" s="29" t="s">
        <v>35</v>
      </c>
      <c r="C26" s="29" t="s">
        <v>46</v>
      </c>
      <c r="D26" s="28">
        <v>-0.32900000000000001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>
        <v>-0.32900000000000001</v>
      </c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</row>
    <row r="27" spans="1:108" s="11" customFormat="1" ht="25.5" x14ac:dyDescent="0.2">
      <c r="A27" s="29" t="s">
        <v>47</v>
      </c>
      <c r="B27" s="29" t="s">
        <v>38</v>
      </c>
      <c r="C27" s="29" t="s">
        <v>48</v>
      </c>
      <c r="D27" s="28">
        <v>-1833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>
        <v>-1833</v>
      </c>
      <c r="DA27" s="28"/>
      <c r="DB27" s="28"/>
      <c r="DC27" s="28"/>
      <c r="DD27" s="28"/>
    </row>
    <row r="28" spans="1:108" s="11" customFormat="1" ht="63.75" x14ac:dyDescent="0.2">
      <c r="A28" s="29" t="s">
        <v>49</v>
      </c>
      <c r="B28" s="29" t="s">
        <v>50</v>
      </c>
      <c r="C28" s="29" t="s">
        <v>36</v>
      </c>
      <c r="D28" s="28">
        <v>1833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>
        <v>1833</v>
      </c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</row>
    <row r="29" spans="1:108" s="11" customFormat="1" ht="51" x14ac:dyDescent="0.2">
      <c r="A29" s="29" t="s">
        <v>51</v>
      </c>
      <c r="B29" s="29" t="s">
        <v>29</v>
      </c>
      <c r="C29" s="29" t="s">
        <v>52</v>
      </c>
      <c r="D29" s="28">
        <v>0.56999999999999995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>
        <v>7.37</v>
      </c>
      <c r="T29" s="28">
        <v>4.2008999999999999</v>
      </c>
      <c r="U29" s="28"/>
      <c r="V29" s="28"/>
      <c r="W29" s="28">
        <v>1840</v>
      </c>
      <c r="X29" s="28">
        <v>1048.8</v>
      </c>
      <c r="Y29" s="28">
        <v>7360</v>
      </c>
      <c r="Z29" s="28">
        <v>4195.2</v>
      </c>
      <c r="AA29" s="28"/>
      <c r="AB29" s="28"/>
      <c r="AC29" s="28">
        <v>7.37</v>
      </c>
      <c r="AD29" s="28">
        <v>4.2008999999999999</v>
      </c>
      <c r="AE29" s="28">
        <v>1.79</v>
      </c>
      <c r="AF29" s="28">
        <v>1.0203</v>
      </c>
      <c r="AG29" s="28">
        <v>0.06</v>
      </c>
      <c r="AH29" s="28">
        <v>3.4200000000000001E-2</v>
      </c>
      <c r="AI29" s="28">
        <v>5.52</v>
      </c>
      <c r="AJ29" s="28">
        <v>3.1463999999999999</v>
      </c>
      <c r="AK29" s="28">
        <v>3.44</v>
      </c>
      <c r="AL29" s="28">
        <v>1.9608000000000001</v>
      </c>
      <c r="AM29" s="28">
        <v>0.66</v>
      </c>
      <c r="AN29" s="28">
        <v>0.37619999999999998</v>
      </c>
      <c r="AO29" s="28"/>
      <c r="AP29" s="28"/>
      <c r="AQ29" s="28">
        <v>320</v>
      </c>
      <c r="AR29" s="28">
        <v>182.4</v>
      </c>
      <c r="AS29" s="28">
        <v>3680</v>
      </c>
      <c r="AT29" s="28">
        <v>2097.6</v>
      </c>
      <c r="AU29" s="28"/>
      <c r="AV29" s="28"/>
      <c r="AW29" s="28">
        <v>2000</v>
      </c>
      <c r="AX29" s="28">
        <v>1140</v>
      </c>
      <c r="AY29" s="28">
        <v>3680</v>
      </c>
      <c r="AZ29" s="28">
        <v>2097.6</v>
      </c>
      <c r="BA29" s="28"/>
      <c r="BB29" s="28"/>
      <c r="BC29" s="28">
        <v>3680</v>
      </c>
      <c r="BD29" s="28">
        <v>2097.6</v>
      </c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</row>
    <row r="30" spans="1:108" s="11" customFormat="1" ht="25.5" x14ac:dyDescent="0.2">
      <c r="A30" s="29" t="s">
        <v>31</v>
      </c>
      <c r="B30" s="29" t="s">
        <v>32</v>
      </c>
      <c r="C30" s="29" t="s">
        <v>33</v>
      </c>
      <c r="D30" s="28">
        <v>-1133.96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>
        <v>-1133.96</v>
      </c>
      <c r="CW30" s="28"/>
      <c r="CX30" s="28"/>
      <c r="CY30" s="28"/>
      <c r="CZ30" s="28"/>
      <c r="DA30" s="28"/>
      <c r="DB30" s="28"/>
      <c r="DC30" s="28"/>
      <c r="DD30" s="28"/>
    </row>
    <row r="31" spans="1:108" s="11" customFormat="1" ht="25.5" x14ac:dyDescent="0.2">
      <c r="A31" s="29" t="s">
        <v>53</v>
      </c>
      <c r="B31" s="29" t="s">
        <v>35</v>
      </c>
      <c r="C31" s="29" t="s">
        <v>54</v>
      </c>
      <c r="D31" s="28">
        <v>73.569999999999993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>
        <v>73.569999999999993</v>
      </c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</row>
    <row r="32" spans="1:108" s="11" customFormat="1" ht="25.5" x14ac:dyDescent="0.2">
      <c r="A32" s="29" t="s">
        <v>55</v>
      </c>
      <c r="B32" s="29" t="s">
        <v>38</v>
      </c>
      <c r="C32" s="29" t="s">
        <v>56</v>
      </c>
      <c r="D32" s="28">
        <v>-1044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>
        <v>-1044</v>
      </c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</row>
    <row r="33" spans="1:108" s="11" customFormat="1" ht="38.25" x14ac:dyDescent="0.2">
      <c r="A33" s="29" t="s">
        <v>57</v>
      </c>
      <c r="B33" s="29" t="s">
        <v>38</v>
      </c>
      <c r="C33" s="29" t="s">
        <v>58</v>
      </c>
      <c r="D33" s="28">
        <v>1044</v>
      </c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>
        <v>1044</v>
      </c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</row>
    <row r="34" spans="1:108" s="11" customFormat="1" ht="25.5" x14ac:dyDescent="0.2">
      <c r="A34" s="29" t="s">
        <v>59</v>
      </c>
      <c r="B34" s="29" t="s">
        <v>38</v>
      </c>
      <c r="C34" s="29" t="s">
        <v>60</v>
      </c>
      <c r="D34" s="28">
        <v>-192</v>
      </c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>
        <v>-192</v>
      </c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</row>
    <row r="35" spans="1:108" s="11" customFormat="1" ht="25.5" x14ac:dyDescent="0.2">
      <c r="A35" s="29" t="s">
        <v>61</v>
      </c>
      <c r="B35" s="29" t="s">
        <v>35</v>
      </c>
      <c r="C35" s="29" t="s">
        <v>62</v>
      </c>
      <c r="D35" s="28">
        <v>3.2450000000000001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>
        <v>3.2450000000000001</v>
      </c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</row>
    <row r="36" spans="1:108" s="11" customFormat="1" ht="38.25" x14ac:dyDescent="0.2">
      <c r="A36" s="29" t="s">
        <v>63</v>
      </c>
      <c r="B36" s="29" t="s">
        <v>35</v>
      </c>
      <c r="C36" s="29" t="s">
        <v>64</v>
      </c>
      <c r="D36" s="28">
        <v>-0.45400000000000001</v>
      </c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>
        <v>-0.45400000000000001</v>
      </c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</row>
    <row r="37" spans="1:108" s="11" customFormat="1" ht="38.25" x14ac:dyDescent="0.2">
      <c r="A37" s="29" t="s">
        <v>43</v>
      </c>
      <c r="B37" s="29" t="s">
        <v>35</v>
      </c>
      <c r="C37" s="29" t="s">
        <v>44</v>
      </c>
      <c r="D37" s="28">
        <v>-2.367</v>
      </c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>
        <v>-2.367</v>
      </c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</row>
    <row r="38" spans="1:108" s="11" customFormat="1" ht="38.25" x14ac:dyDescent="0.2">
      <c r="A38" s="29" t="s">
        <v>65</v>
      </c>
      <c r="B38" s="29" t="s">
        <v>35</v>
      </c>
      <c r="C38" s="29" t="s">
        <v>66</v>
      </c>
      <c r="D38" s="28">
        <v>-2.58</v>
      </c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>
        <v>-2.58</v>
      </c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</row>
    <row r="39" spans="1:108" s="11" customFormat="1" ht="25.5" x14ac:dyDescent="0.2">
      <c r="A39" s="29" t="s">
        <v>67</v>
      </c>
      <c r="B39" s="29" t="s">
        <v>38</v>
      </c>
      <c r="C39" s="29" t="s">
        <v>68</v>
      </c>
      <c r="D39" s="28">
        <v>-2088</v>
      </c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>
        <v>-2088</v>
      </c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</row>
    <row r="40" spans="1:108" s="11" customFormat="1" ht="38.25" x14ac:dyDescent="0.2">
      <c r="A40" s="29" t="s">
        <v>69</v>
      </c>
      <c r="B40" s="29" t="s">
        <v>38</v>
      </c>
      <c r="C40" s="29" t="s">
        <v>70</v>
      </c>
      <c r="D40" s="28">
        <v>-2088</v>
      </c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>
        <v>-2088</v>
      </c>
      <c r="CY40" s="28"/>
      <c r="CZ40" s="28"/>
      <c r="DA40" s="28"/>
      <c r="DB40" s="28"/>
      <c r="DC40" s="28"/>
      <c r="DD40" s="28"/>
    </row>
    <row r="41" spans="1:108" s="11" customFormat="1" ht="25.5" x14ac:dyDescent="0.2">
      <c r="A41" s="29" t="s">
        <v>71</v>
      </c>
      <c r="B41" s="29" t="s">
        <v>38</v>
      </c>
      <c r="C41" s="29" t="s">
        <v>72</v>
      </c>
      <c r="D41" s="28">
        <v>-2088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>
        <v>-2088</v>
      </c>
      <c r="DC41" s="28"/>
      <c r="DD41" s="28"/>
    </row>
    <row r="42" spans="1:108" s="11" customFormat="1" ht="76.5" x14ac:dyDescent="0.2">
      <c r="A42" s="29" t="s">
        <v>73</v>
      </c>
      <c r="B42" s="29" t="s">
        <v>50</v>
      </c>
      <c r="C42" s="29" t="s">
        <v>74</v>
      </c>
      <c r="D42" s="28">
        <v>2088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>
        <v>2088</v>
      </c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</row>
    <row r="43" spans="1:108" s="11" customFormat="1" ht="51" x14ac:dyDescent="0.2">
      <c r="A43" s="29" t="s">
        <v>75</v>
      </c>
      <c r="B43" s="29" t="s">
        <v>50</v>
      </c>
      <c r="C43" s="29" t="s">
        <v>76</v>
      </c>
      <c r="D43" s="28">
        <v>1</v>
      </c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>
        <v>0.192</v>
      </c>
      <c r="R43" s="28">
        <v>0.192</v>
      </c>
      <c r="S43" s="28"/>
      <c r="T43" s="28"/>
      <c r="U43" s="28"/>
      <c r="V43" s="28"/>
      <c r="W43" s="28">
        <v>0</v>
      </c>
      <c r="X43" s="28"/>
      <c r="Y43" s="28">
        <v>192</v>
      </c>
      <c r="Z43" s="28">
        <v>192</v>
      </c>
      <c r="AA43" s="28"/>
      <c r="AB43" s="28"/>
      <c r="AC43" s="28">
        <v>0.192</v>
      </c>
      <c r="AD43" s="28">
        <v>0.192</v>
      </c>
      <c r="AE43" s="28">
        <v>4.6100000000000002E-2</v>
      </c>
      <c r="AF43" s="28">
        <v>4.6100000000000002E-2</v>
      </c>
      <c r="AG43" s="28"/>
      <c r="AH43" s="28"/>
      <c r="AI43" s="28">
        <v>0.14599999999999999</v>
      </c>
      <c r="AJ43" s="28">
        <v>0.14599999999999999</v>
      </c>
      <c r="AK43" s="28">
        <v>0.09</v>
      </c>
      <c r="AL43" s="28">
        <v>0.09</v>
      </c>
      <c r="AM43" s="28"/>
      <c r="AN43" s="28"/>
      <c r="AO43" s="28"/>
      <c r="AP43" s="28"/>
      <c r="AQ43" s="28"/>
      <c r="AR43" s="28"/>
      <c r="AS43" s="28">
        <v>96</v>
      </c>
      <c r="AT43" s="28">
        <v>96</v>
      </c>
      <c r="AU43" s="28"/>
      <c r="AV43" s="28"/>
      <c r="AW43" s="28">
        <v>50</v>
      </c>
      <c r="AX43" s="28">
        <v>50</v>
      </c>
      <c r="AY43" s="28">
        <v>96</v>
      </c>
      <c r="AZ43" s="28">
        <v>96</v>
      </c>
      <c r="BA43" s="28"/>
      <c r="BB43" s="28"/>
      <c r="BC43" s="28">
        <v>96</v>
      </c>
      <c r="BD43" s="28">
        <v>96</v>
      </c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</row>
    <row r="44" spans="1:108" s="11" customFormat="1" ht="38.25" x14ac:dyDescent="0.2">
      <c r="A44" s="29" t="s">
        <v>77</v>
      </c>
      <c r="B44" s="29" t="s">
        <v>50</v>
      </c>
      <c r="C44" s="29" t="s">
        <v>78</v>
      </c>
      <c r="D44" s="28">
        <v>1</v>
      </c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>
        <v>1</v>
      </c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</row>
    <row r="45" spans="1:108" s="11" customFormat="1" ht="38.25" x14ac:dyDescent="0.2">
      <c r="A45" s="29" t="s">
        <v>79</v>
      </c>
      <c r="B45" s="29" t="s">
        <v>50</v>
      </c>
      <c r="C45" s="29" t="s">
        <v>78</v>
      </c>
      <c r="D45" s="28">
        <v>1</v>
      </c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>
        <v>1</v>
      </c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</row>
    <row r="46" spans="1:108" s="11" customFormat="1" ht="17.850000000000001" customHeight="1" x14ac:dyDescent="0.2">
      <c r="A46" s="30" t="s">
        <v>80</v>
      </c>
      <c r="B46" s="31"/>
      <c r="C46" s="31"/>
      <c r="D46" s="31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</row>
    <row r="47" spans="1:108" s="11" customFormat="1" ht="89.25" x14ac:dyDescent="0.2">
      <c r="A47" s="29" t="s">
        <v>81</v>
      </c>
      <c r="B47" s="29" t="s">
        <v>29</v>
      </c>
      <c r="C47" s="29" t="s">
        <v>82</v>
      </c>
      <c r="D47" s="28">
        <v>0.04</v>
      </c>
      <c r="E47" s="28"/>
      <c r="F47" s="28"/>
      <c r="G47" s="28"/>
      <c r="H47" s="28"/>
      <c r="I47" s="28"/>
      <c r="J47" s="28"/>
      <c r="K47" s="28"/>
      <c r="L47" s="28"/>
      <c r="M47" s="28">
        <v>0</v>
      </c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</row>
    <row r="48" spans="1:108" s="11" customFormat="1" ht="38.25" x14ac:dyDescent="0.2">
      <c r="A48" s="29" t="s">
        <v>24</v>
      </c>
      <c r="B48" s="29" t="s">
        <v>19</v>
      </c>
      <c r="C48" s="29" t="s">
        <v>83</v>
      </c>
      <c r="D48" s="28">
        <v>42.78</v>
      </c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>
        <v>42.78</v>
      </c>
    </row>
    <row r="49" spans="1:109" s="11" customFormat="1" ht="38.25" x14ac:dyDescent="0.2">
      <c r="A49" s="29" t="s">
        <v>84</v>
      </c>
      <c r="B49" s="29" t="s">
        <v>16</v>
      </c>
      <c r="C49" s="29" t="s">
        <v>85</v>
      </c>
      <c r="D49" s="28">
        <v>0.51</v>
      </c>
      <c r="E49" s="28"/>
      <c r="F49" s="28"/>
      <c r="G49" s="28"/>
      <c r="H49" s="28"/>
      <c r="I49" s="28"/>
      <c r="J49" s="28"/>
      <c r="K49" s="28"/>
      <c r="L49" s="28"/>
      <c r="M49" s="28">
        <v>1170</v>
      </c>
      <c r="N49" s="28">
        <v>596.70000000000005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</row>
    <row r="50" spans="1:109" s="11" customFormat="1" ht="38.25" x14ac:dyDescent="0.2">
      <c r="A50" s="29" t="s">
        <v>86</v>
      </c>
      <c r="B50" s="29" t="s">
        <v>19</v>
      </c>
      <c r="C50" s="29" t="s">
        <v>87</v>
      </c>
      <c r="D50" s="28">
        <v>-595.07000000000005</v>
      </c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>
        <v>-595.07000000000005</v>
      </c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</row>
    <row r="51" spans="1:109" s="11" customFormat="1" ht="38.25" x14ac:dyDescent="0.2">
      <c r="A51" s="29" t="s">
        <v>24</v>
      </c>
      <c r="B51" s="29" t="s">
        <v>19</v>
      </c>
      <c r="C51" s="29" t="s">
        <v>83</v>
      </c>
      <c r="D51" s="28">
        <v>595.07000000000005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>
        <v>595.07000000000005</v>
      </c>
    </row>
    <row r="52" spans="1:109" s="11" customFormat="1" ht="21" customHeight="1" x14ac:dyDescent="0.2">
      <c r="A52" s="26" t="s">
        <v>88</v>
      </c>
      <c r="B52" s="27"/>
      <c r="C52" s="27"/>
      <c r="D52" s="27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</row>
    <row r="53" spans="1:109" s="11" customFormat="1" ht="17.850000000000001" customHeight="1" x14ac:dyDescent="0.2">
      <c r="A53" s="30" t="s">
        <v>89</v>
      </c>
      <c r="B53" s="31"/>
      <c r="C53" s="31"/>
      <c r="D53" s="31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</row>
    <row r="54" spans="1:109" s="11" customFormat="1" ht="17.850000000000001" customHeight="1" x14ac:dyDescent="0.2">
      <c r="A54" s="30" t="s">
        <v>90</v>
      </c>
      <c r="B54" s="31"/>
      <c r="C54" s="31"/>
      <c r="D54" s="31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</row>
    <row r="55" spans="1:109" s="11" customFormat="1" ht="25.5" x14ac:dyDescent="0.2">
      <c r="A55" s="29" t="s">
        <v>91</v>
      </c>
      <c r="B55" s="29" t="s">
        <v>35</v>
      </c>
      <c r="C55" s="29" t="s">
        <v>92</v>
      </c>
      <c r="D55" s="28">
        <v>4.62</v>
      </c>
      <c r="E55" s="28"/>
      <c r="F55" s="28"/>
      <c r="G55" s="28">
        <v>0</v>
      </c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</row>
    <row r="56" spans="1:109" s="11" customFormat="1" ht="51" x14ac:dyDescent="0.2">
      <c r="A56" s="29" t="s">
        <v>93</v>
      </c>
      <c r="B56" s="29" t="s">
        <v>35</v>
      </c>
      <c r="C56" s="29" t="s">
        <v>94</v>
      </c>
      <c r="D56" s="28">
        <v>6.82</v>
      </c>
      <c r="E56" s="28"/>
      <c r="F56" s="28"/>
      <c r="G56" s="28">
        <v>0</v>
      </c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</row>
    <row r="57" spans="1:109" s="11" customFormat="1" ht="38.25" x14ac:dyDescent="0.2">
      <c r="A57" s="32" t="s">
        <v>95</v>
      </c>
      <c r="B57" s="32" t="s">
        <v>96</v>
      </c>
      <c r="C57" s="32" t="s">
        <v>97</v>
      </c>
      <c r="D57" s="33">
        <v>11.44</v>
      </c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17"/>
    </row>
    <row r="58" spans="1:109" s="11" customFormat="1" ht="38.25" x14ac:dyDescent="0.2">
      <c r="A58" s="32" t="s">
        <v>98</v>
      </c>
      <c r="B58" s="32" t="s">
        <v>96</v>
      </c>
      <c r="C58" s="32" t="s">
        <v>99</v>
      </c>
      <c r="D58" s="33">
        <v>11.44</v>
      </c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17"/>
    </row>
    <row r="59" spans="1:109" s="11" customFormat="1" ht="17.850000000000001" customHeight="1" x14ac:dyDescent="0.2">
      <c r="A59" s="30" t="s">
        <v>100</v>
      </c>
      <c r="B59" s="31"/>
      <c r="C59" s="31"/>
      <c r="D59" s="31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</row>
    <row r="60" spans="1:109" s="11" customFormat="1" ht="51" x14ac:dyDescent="0.2">
      <c r="A60" s="29" t="s">
        <v>101</v>
      </c>
      <c r="B60" s="29" t="s">
        <v>19</v>
      </c>
      <c r="C60" s="29" t="s">
        <v>102</v>
      </c>
      <c r="D60" s="28">
        <v>30</v>
      </c>
      <c r="E60" s="28">
        <v>0.31</v>
      </c>
      <c r="F60" s="28">
        <v>9.3000000000000007</v>
      </c>
      <c r="G60" s="28">
        <v>1.46</v>
      </c>
      <c r="H60" s="28">
        <v>43.8</v>
      </c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</row>
    <row r="61" spans="1:109" s="11" customFormat="1" ht="63.75" x14ac:dyDescent="0.2">
      <c r="A61" s="29" t="s">
        <v>103</v>
      </c>
      <c r="B61" s="29" t="s">
        <v>19</v>
      </c>
      <c r="C61" s="29" t="s">
        <v>102</v>
      </c>
      <c r="D61" s="28">
        <v>19.2</v>
      </c>
      <c r="E61" s="28">
        <v>0.31</v>
      </c>
      <c r="F61" s="28">
        <v>5.952</v>
      </c>
      <c r="G61" s="28">
        <v>1.46</v>
      </c>
      <c r="H61" s="28">
        <v>28.032</v>
      </c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</row>
    <row r="62" spans="1:109" s="11" customFormat="1" ht="38.25" x14ac:dyDescent="0.2">
      <c r="A62" s="32" t="s">
        <v>18</v>
      </c>
      <c r="B62" s="32" t="s">
        <v>19</v>
      </c>
      <c r="C62" s="32" t="s">
        <v>104</v>
      </c>
      <c r="D62" s="33">
        <v>49.2</v>
      </c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17"/>
    </row>
    <row r="63" spans="1:109" s="11" customFormat="1" ht="17.850000000000001" customHeight="1" x14ac:dyDescent="0.2">
      <c r="A63" s="30" t="s">
        <v>105</v>
      </c>
      <c r="B63" s="31"/>
      <c r="C63" s="31"/>
      <c r="D63" s="31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</row>
    <row r="64" spans="1:109" s="11" customFormat="1" ht="63.75" x14ac:dyDescent="0.2">
      <c r="A64" s="29" t="s">
        <v>106</v>
      </c>
      <c r="B64" s="29" t="s">
        <v>16</v>
      </c>
      <c r="C64" s="29" t="s">
        <v>107</v>
      </c>
      <c r="D64" s="28">
        <v>0.157</v>
      </c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>
        <v>0.04</v>
      </c>
      <c r="P64" s="28">
        <v>6.28E-3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</row>
    <row r="65" spans="1:109" s="11" customFormat="1" ht="51" x14ac:dyDescent="0.2">
      <c r="A65" s="32" t="s">
        <v>108</v>
      </c>
      <c r="B65" s="32" t="s">
        <v>96</v>
      </c>
      <c r="C65" s="32" t="s">
        <v>109</v>
      </c>
      <c r="D65" s="33">
        <v>47.4</v>
      </c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17"/>
    </row>
    <row r="66" spans="1:109" s="11" customFormat="1" x14ac:dyDescent="0.2">
      <c r="A66" s="34" t="s">
        <v>162</v>
      </c>
      <c r="B66" s="35"/>
      <c r="C66" s="35"/>
      <c r="D66" s="35"/>
      <c r="E66" s="28"/>
      <c r="F66" s="36">
        <v>15.252000000000001</v>
      </c>
      <c r="G66" s="28"/>
      <c r="H66" s="36">
        <v>71.831999999999994</v>
      </c>
      <c r="I66" s="28"/>
      <c r="J66" s="36">
        <v>4.96E-3</v>
      </c>
      <c r="K66" s="28"/>
      <c r="L66" s="36">
        <v>61.46</v>
      </c>
      <c r="M66" s="28"/>
      <c r="N66" s="36">
        <v>596.70000000000005</v>
      </c>
      <c r="O66" s="28"/>
      <c r="P66" s="36">
        <v>9.178E-2</v>
      </c>
      <c r="Q66" s="28"/>
      <c r="R66" s="36">
        <v>0.192</v>
      </c>
      <c r="S66" s="28"/>
      <c r="T66" s="36">
        <v>4.2008999999999999</v>
      </c>
      <c r="U66" s="28"/>
      <c r="V66" s="36">
        <v>114.08</v>
      </c>
      <c r="W66" s="28"/>
      <c r="X66" s="36">
        <v>1048.8</v>
      </c>
      <c r="Y66" s="28"/>
      <c r="Z66" s="36">
        <v>4843.5200000000004</v>
      </c>
      <c r="AA66" s="28"/>
      <c r="AB66" s="36">
        <v>0.22816</v>
      </c>
      <c r="AC66" s="28"/>
      <c r="AD66" s="36">
        <v>4.3929</v>
      </c>
      <c r="AE66" s="28"/>
      <c r="AF66" s="36">
        <v>1.12158</v>
      </c>
      <c r="AG66" s="28"/>
      <c r="AH66" s="36">
        <v>3.8539999999999998E-2</v>
      </c>
      <c r="AI66" s="28"/>
      <c r="AJ66" s="36">
        <v>3.2924000000000002</v>
      </c>
      <c r="AK66" s="28"/>
      <c r="AL66" s="36">
        <v>2.2640799999999999</v>
      </c>
      <c r="AM66" s="28"/>
      <c r="AN66" s="36">
        <v>0.41711999999999999</v>
      </c>
      <c r="AO66" s="28"/>
      <c r="AP66" s="36">
        <v>0.51397999999999999</v>
      </c>
      <c r="AQ66" s="28"/>
      <c r="AR66" s="36">
        <v>202.24</v>
      </c>
      <c r="AS66" s="28"/>
      <c r="AT66" s="36">
        <v>2193.6</v>
      </c>
      <c r="AU66" s="28"/>
      <c r="AV66" s="36">
        <v>228.16</v>
      </c>
      <c r="AW66" s="28"/>
      <c r="AX66" s="36">
        <v>1314</v>
      </c>
      <c r="AY66" s="28"/>
      <c r="AZ66" s="36">
        <v>2193.6</v>
      </c>
      <c r="BA66" s="28"/>
      <c r="BB66" s="36">
        <v>228.16</v>
      </c>
      <c r="BC66" s="28"/>
      <c r="BD66" s="36">
        <v>2193.6</v>
      </c>
      <c r="BE66" s="28"/>
      <c r="BF66" s="36">
        <v>73.569999999999993</v>
      </c>
      <c r="BG66" s="28"/>
      <c r="BH66" s="36">
        <v>3.2450000000000001</v>
      </c>
      <c r="BI66" s="28"/>
      <c r="BJ66" s="36">
        <v>1044</v>
      </c>
      <c r="BK66" s="28"/>
      <c r="BL66" s="36">
        <v>2088</v>
      </c>
      <c r="BM66" s="28"/>
      <c r="BN66" s="36">
        <v>8.0500000000000007</v>
      </c>
      <c r="BO66" s="28"/>
      <c r="BP66" s="36">
        <v>1833</v>
      </c>
      <c r="BQ66" s="28"/>
      <c r="BR66" s="36">
        <v>115</v>
      </c>
      <c r="BS66" s="28"/>
      <c r="BT66" s="36">
        <v>1</v>
      </c>
      <c r="BU66" s="28"/>
      <c r="BV66" s="36">
        <v>1</v>
      </c>
      <c r="BW66" s="28"/>
      <c r="BX66" s="36">
        <v>1106.28</v>
      </c>
      <c r="BY66" s="28"/>
      <c r="BZ66" s="36">
        <v>2905.82</v>
      </c>
      <c r="CA66" s="28"/>
      <c r="CB66" s="36">
        <v>-595.07000000000005</v>
      </c>
      <c r="CC66" s="28"/>
      <c r="CD66" s="36">
        <v>-115</v>
      </c>
      <c r="CE66" s="28"/>
      <c r="CF66" s="36">
        <v>-1044</v>
      </c>
      <c r="CG66" s="28"/>
      <c r="CH66" s="36">
        <v>-2.58</v>
      </c>
      <c r="CI66" s="28"/>
      <c r="CJ66" s="36">
        <v>-3.4369999999999998</v>
      </c>
      <c r="CK66" s="28"/>
      <c r="CL66" s="36">
        <v>-0.45400000000000001</v>
      </c>
      <c r="CM66" s="28"/>
      <c r="CN66" s="36">
        <v>-0.32900000000000001</v>
      </c>
      <c r="CO66" s="28"/>
      <c r="CP66" s="36">
        <v>-192</v>
      </c>
      <c r="CQ66" s="28"/>
      <c r="CR66" s="36">
        <v>-2088</v>
      </c>
      <c r="CS66" s="28"/>
      <c r="CT66" s="36">
        <v>-1833</v>
      </c>
      <c r="CU66" s="28"/>
      <c r="CV66" s="36">
        <v>-1257.96</v>
      </c>
      <c r="CW66" s="28"/>
      <c r="CX66" s="36">
        <v>-2088</v>
      </c>
      <c r="CY66" s="28"/>
      <c r="CZ66" s="36">
        <v>-1833</v>
      </c>
      <c r="DA66" s="28"/>
      <c r="DB66" s="36">
        <v>-2088</v>
      </c>
      <c r="DC66" s="28"/>
      <c r="DD66" s="36">
        <v>637.85</v>
      </c>
    </row>
    <row r="67" spans="1:109" s="11" customFormat="1" x14ac:dyDescent="0.2">
      <c r="A67" s="34" t="s">
        <v>163</v>
      </c>
      <c r="B67" s="35"/>
      <c r="C67" s="35"/>
      <c r="D67" s="35"/>
      <c r="E67" s="28"/>
      <c r="F67" s="36">
        <v>15.252000000000001</v>
      </c>
      <c r="G67" s="28"/>
      <c r="H67" s="36">
        <v>71.831999999999994</v>
      </c>
      <c r="I67" s="28"/>
      <c r="J67" s="36">
        <v>4.96E-3</v>
      </c>
      <c r="K67" s="28"/>
      <c r="L67" s="36">
        <v>61.46</v>
      </c>
      <c r="M67" s="28"/>
      <c r="N67" s="36">
        <v>596.70000000000005</v>
      </c>
      <c r="O67" s="28"/>
      <c r="P67" s="36">
        <v>9.178E-2</v>
      </c>
      <c r="Q67" s="28"/>
      <c r="R67" s="36">
        <v>0.192</v>
      </c>
      <c r="S67" s="28"/>
      <c r="T67" s="36">
        <v>4.2008999999999999</v>
      </c>
      <c r="U67" s="28"/>
      <c r="V67" s="36">
        <v>114.08</v>
      </c>
      <c r="W67" s="28"/>
      <c r="X67" s="36">
        <v>1048.8</v>
      </c>
      <c r="Y67" s="28"/>
      <c r="Z67" s="36">
        <v>4843.5200000000004</v>
      </c>
      <c r="AA67" s="28"/>
      <c r="AB67" s="36">
        <v>0.22816</v>
      </c>
      <c r="AC67" s="28"/>
      <c r="AD67" s="36">
        <v>4.3929</v>
      </c>
      <c r="AE67" s="28"/>
      <c r="AF67" s="36">
        <v>1.12158</v>
      </c>
      <c r="AG67" s="28"/>
      <c r="AH67" s="36">
        <v>3.8539999999999998E-2</v>
      </c>
      <c r="AI67" s="28"/>
      <c r="AJ67" s="36">
        <v>3.2924000000000002</v>
      </c>
      <c r="AK67" s="28"/>
      <c r="AL67" s="36">
        <v>2.2640799999999999</v>
      </c>
      <c r="AM67" s="28"/>
      <c r="AN67" s="36">
        <v>0.41711999999999999</v>
      </c>
      <c r="AO67" s="28"/>
      <c r="AP67" s="36">
        <v>0.51397999999999999</v>
      </c>
      <c r="AQ67" s="28"/>
      <c r="AR67" s="36">
        <v>202.24</v>
      </c>
      <c r="AS67" s="28"/>
      <c r="AT67" s="36">
        <v>2193.6</v>
      </c>
      <c r="AU67" s="28"/>
      <c r="AV67" s="36">
        <v>228.16</v>
      </c>
      <c r="AW67" s="28"/>
      <c r="AX67" s="36">
        <v>1314</v>
      </c>
      <c r="AY67" s="28"/>
      <c r="AZ67" s="36">
        <v>2193.6</v>
      </c>
      <c r="BA67" s="28"/>
      <c r="BB67" s="36">
        <v>228.16</v>
      </c>
      <c r="BC67" s="28"/>
      <c r="BD67" s="36">
        <v>2193.6</v>
      </c>
      <c r="BE67" s="28"/>
      <c r="BF67" s="36">
        <v>73.569999999999993</v>
      </c>
      <c r="BG67" s="28"/>
      <c r="BH67" s="36">
        <v>3.2450000000000001</v>
      </c>
      <c r="BI67" s="28"/>
      <c r="BJ67" s="36">
        <v>1044</v>
      </c>
      <c r="BK67" s="28"/>
      <c r="BL67" s="36">
        <v>2088</v>
      </c>
      <c r="BM67" s="28"/>
      <c r="BN67" s="36">
        <v>8.0500000000000007</v>
      </c>
      <c r="BO67" s="28"/>
      <c r="BP67" s="36">
        <v>1833</v>
      </c>
      <c r="BQ67" s="28"/>
      <c r="BR67" s="36">
        <v>115</v>
      </c>
      <c r="BS67" s="28"/>
      <c r="BT67" s="36">
        <v>1</v>
      </c>
      <c r="BU67" s="28"/>
      <c r="BV67" s="36">
        <v>1</v>
      </c>
      <c r="BW67" s="28"/>
      <c r="BX67" s="36">
        <v>1106.28</v>
      </c>
      <c r="BY67" s="28"/>
      <c r="BZ67" s="36">
        <v>2905.82</v>
      </c>
      <c r="CA67" s="28"/>
      <c r="CB67" s="36">
        <v>-595.07000000000005</v>
      </c>
      <c r="CC67" s="28"/>
      <c r="CD67" s="36">
        <v>-115</v>
      </c>
      <c r="CE67" s="28"/>
      <c r="CF67" s="36">
        <v>-1044</v>
      </c>
      <c r="CG67" s="28"/>
      <c r="CH67" s="36">
        <v>-2.58</v>
      </c>
      <c r="CI67" s="28"/>
      <c r="CJ67" s="36">
        <v>-3.4369999999999998</v>
      </c>
      <c r="CK67" s="28"/>
      <c r="CL67" s="36">
        <v>-0.45400000000000001</v>
      </c>
      <c r="CM67" s="28"/>
      <c r="CN67" s="36">
        <v>-0.32900000000000001</v>
      </c>
      <c r="CO67" s="28"/>
      <c r="CP67" s="36">
        <v>-192</v>
      </c>
      <c r="CQ67" s="28"/>
      <c r="CR67" s="36">
        <v>-2088</v>
      </c>
      <c r="CS67" s="28"/>
      <c r="CT67" s="36">
        <v>-1833</v>
      </c>
      <c r="CU67" s="28"/>
      <c r="CV67" s="36">
        <v>-1257.96</v>
      </c>
      <c r="CW67" s="28"/>
      <c r="CX67" s="36">
        <v>-2088</v>
      </c>
      <c r="CY67" s="28"/>
      <c r="CZ67" s="36">
        <v>-1833</v>
      </c>
      <c r="DA67" s="28"/>
      <c r="DB67" s="36">
        <v>-2088</v>
      </c>
      <c r="DC67" s="28"/>
      <c r="DD67" s="36">
        <v>637.85</v>
      </c>
    </row>
    <row r="68" spans="1:109" x14ac:dyDescent="0.2">
      <c r="A68" s="34" t="s">
        <v>164</v>
      </c>
      <c r="B68" s="35"/>
      <c r="C68" s="35"/>
      <c r="D68" s="35"/>
      <c r="E68" s="36"/>
      <c r="F68" s="36" t="str">
        <f>IF(F67-F66&lt;&gt;0, F67-F66, "-")</f>
        <v>-</v>
      </c>
      <c r="G68" s="36"/>
      <c r="H68" s="36" t="str">
        <f>IF(H67-H66&lt;&gt;0, H67-H66, "-")</f>
        <v>-</v>
      </c>
      <c r="I68" s="36"/>
      <c r="J68" s="36" t="str">
        <f>IF(J67-J66&lt;&gt;0, J67-J66, "-")</f>
        <v>-</v>
      </c>
      <c r="K68" s="36"/>
      <c r="L68" s="36" t="str">
        <f>IF(L67-L66&lt;&gt;0, L67-L66, "-")</f>
        <v>-</v>
      </c>
      <c r="M68" s="36"/>
      <c r="N68" s="36" t="str">
        <f>IF(N67-N66&lt;&gt;0, N67-N66, "-")</f>
        <v>-</v>
      </c>
      <c r="O68" s="36"/>
      <c r="P68" s="36" t="str">
        <f>IF(P67-P66&lt;&gt;0, P67-P66, "-")</f>
        <v>-</v>
      </c>
      <c r="Q68" s="36"/>
      <c r="R68" s="36" t="str">
        <f>IF(R67-R66&lt;&gt;0, R67-R66, "-")</f>
        <v>-</v>
      </c>
      <c r="S68" s="36"/>
      <c r="T68" s="36" t="str">
        <f>IF(T67-T66&lt;&gt;0, T67-T66, "-")</f>
        <v>-</v>
      </c>
      <c r="U68" s="36"/>
      <c r="V68" s="36" t="str">
        <f>IF(V67-V66&lt;&gt;0, V67-V66, "-")</f>
        <v>-</v>
      </c>
      <c r="W68" s="36"/>
      <c r="X68" s="36" t="str">
        <f>IF(X67-X66&lt;&gt;0, X67-X66, "-")</f>
        <v>-</v>
      </c>
      <c r="Y68" s="36"/>
      <c r="Z68" s="36" t="str">
        <f>IF(Z67-Z66&lt;&gt;0, Z67-Z66, "-")</f>
        <v>-</v>
      </c>
      <c r="AA68" s="36"/>
      <c r="AB68" s="36" t="str">
        <f>IF(AB67-AB66&lt;&gt;0, AB67-AB66, "-")</f>
        <v>-</v>
      </c>
      <c r="AC68" s="36"/>
      <c r="AD68" s="36" t="str">
        <f>IF(AD67-AD66&lt;&gt;0, AD67-AD66, "-")</f>
        <v>-</v>
      </c>
      <c r="AE68" s="36"/>
      <c r="AF68" s="36" t="str">
        <f>IF(AF67-AF66&lt;&gt;0, AF67-AF66, "-")</f>
        <v>-</v>
      </c>
      <c r="AG68" s="36"/>
      <c r="AH68" s="36" t="str">
        <f>IF(AH67-AH66&lt;&gt;0, AH67-AH66, "-")</f>
        <v>-</v>
      </c>
      <c r="AI68" s="36"/>
      <c r="AJ68" s="36" t="str">
        <f>IF(AJ67-AJ66&lt;&gt;0, AJ67-AJ66, "-")</f>
        <v>-</v>
      </c>
      <c r="AK68" s="36"/>
      <c r="AL68" s="36" t="str">
        <f>IF(AL67-AL66&lt;&gt;0, AL67-AL66, "-")</f>
        <v>-</v>
      </c>
      <c r="AM68" s="36"/>
      <c r="AN68" s="36" t="str">
        <f>IF(AN67-AN66&lt;&gt;0, AN67-AN66, "-")</f>
        <v>-</v>
      </c>
      <c r="AO68" s="36"/>
      <c r="AP68" s="36" t="str">
        <f>IF(AP67-AP66&lt;&gt;0, AP67-AP66, "-")</f>
        <v>-</v>
      </c>
      <c r="AQ68" s="36"/>
      <c r="AR68" s="36" t="str">
        <f>IF(AR67-AR66&lt;&gt;0, AR67-AR66, "-")</f>
        <v>-</v>
      </c>
      <c r="AS68" s="36"/>
      <c r="AT68" s="36" t="str">
        <f>IF(AT67-AT66&lt;&gt;0, AT67-AT66, "-")</f>
        <v>-</v>
      </c>
      <c r="AU68" s="36"/>
      <c r="AV68" s="36" t="str">
        <f>IF(AV67-AV66&lt;&gt;0, AV67-AV66, "-")</f>
        <v>-</v>
      </c>
      <c r="AW68" s="36"/>
      <c r="AX68" s="36" t="str">
        <f>IF(AX67-AX66&lt;&gt;0, AX67-AX66, "-")</f>
        <v>-</v>
      </c>
      <c r="AY68" s="36"/>
      <c r="AZ68" s="36" t="str">
        <f>IF(AZ67-AZ66&lt;&gt;0, AZ67-AZ66, "-")</f>
        <v>-</v>
      </c>
      <c r="BA68" s="36"/>
      <c r="BB68" s="36" t="str">
        <f>IF(BB67-BB66&lt;&gt;0, BB67-BB66, "-")</f>
        <v>-</v>
      </c>
      <c r="BC68" s="36"/>
      <c r="BD68" s="36" t="str">
        <f>IF(BD67-BD66&lt;&gt;0, BD67-BD66, "-")</f>
        <v>-</v>
      </c>
      <c r="BE68" s="36"/>
      <c r="BF68" s="36" t="str">
        <f>IF(BF67-BF66&lt;&gt;0, BF67-BF66, "-")</f>
        <v>-</v>
      </c>
      <c r="BG68" s="36"/>
      <c r="BH68" s="36" t="str">
        <f>IF(BH67-BH66&lt;&gt;0, BH67-BH66, "-")</f>
        <v>-</v>
      </c>
      <c r="BI68" s="36"/>
      <c r="BJ68" s="36" t="str">
        <f>IF(BJ67-BJ66&lt;&gt;0, BJ67-BJ66, "-")</f>
        <v>-</v>
      </c>
      <c r="BK68" s="36"/>
      <c r="BL68" s="36" t="str">
        <f>IF(BL67-BL66&lt;&gt;0, BL67-BL66, "-")</f>
        <v>-</v>
      </c>
      <c r="BM68" s="36"/>
      <c r="BN68" s="36" t="str">
        <f>IF(BN67-BN66&lt;&gt;0, BN67-BN66, "-")</f>
        <v>-</v>
      </c>
      <c r="BO68" s="36"/>
      <c r="BP68" s="36" t="str">
        <f>IF(BP67-BP66&lt;&gt;0, BP67-BP66, "-")</f>
        <v>-</v>
      </c>
      <c r="BQ68" s="36"/>
      <c r="BR68" s="36" t="str">
        <f>IF(BR67-BR66&lt;&gt;0, BR67-BR66, "-")</f>
        <v>-</v>
      </c>
      <c r="BS68" s="36"/>
      <c r="BT68" s="36" t="str">
        <f>IF(BT67-BT66&lt;&gt;0, BT67-BT66, "-")</f>
        <v>-</v>
      </c>
      <c r="BU68" s="36"/>
      <c r="BV68" s="36" t="str">
        <f>IF(BV67-BV66&lt;&gt;0, BV67-BV66, "-")</f>
        <v>-</v>
      </c>
      <c r="BW68" s="36"/>
      <c r="BX68" s="36" t="str">
        <f>IF(BX67-BX66&lt;&gt;0, BX67-BX66, "-")</f>
        <v>-</v>
      </c>
      <c r="BY68" s="36"/>
      <c r="BZ68" s="36" t="str">
        <f>IF(BZ67-BZ66&lt;&gt;0, BZ67-BZ66, "-")</f>
        <v>-</v>
      </c>
      <c r="CA68" s="36"/>
      <c r="CB68" s="36" t="str">
        <f>IF(CB67-CB66&lt;&gt;0, CB67-CB66, "-")</f>
        <v>-</v>
      </c>
      <c r="CC68" s="36"/>
      <c r="CD68" s="36" t="str">
        <f>IF(CD67-CD66&lt;&gt;0, CD67-CD66, "-")</f>
        <v>-</v>
      </c>
      <c r="CE68" s="36"/>
      <c r="CF68" s="36" t="str">
        <f>IF(CF67-CF66&lt;&gt;0, CF67-CF66, "-")</f>
        <v>-</v>
      </c>
      <c r="CG68" s="36"/>
      <c r="CH68" s="36" t="str">
        <f>IF(CH67-CH66&lt;&gt;0, CH67-CH66, "-")</f>
        <v>-</v>
      </c>
      <c r="CI68" s="36"/>
      <c r="CJ68" s="36" t="str">
        <f>IF(CJ67-CJ66&lt;&gt;0, CJ67-CJ66, "-")</f>
        <v>-</v>
      </c>
      <c r="CK68" s="36"/>
      <c r="CL68" s="36" t="str">
        <f>IF(CL67-CL66&lt;&gt;0, CL67-CL66, "-")</f>
        <v>-</v>
      </c>
      <c r="CM68" s="36"/>
      <c r="CN68" s="36" t="str">
        <f>IF(CN67-CN66&lt;&gt;0, CN67-CN66, "-")</f>
        <v>-</v>
      </c>
      <c r="CO68" s="36"/>
      <c r="CP68" s="36" t="str">
        <f>IF(CP67-CP66&lt;&gt;0, CP67-CP66, "-")</f>
        <v>-</v>
      </c>
      <c r="CQ68" s="36"/>
      <c r="CR68" s="36" t="str">
        <f>IF(CR67-CR66&lt;&gt;0, CR67-CR66, "-")</f>
        <v>-</v>
      </c>
      <c r="CS68" s="36"/>
      <c r="CT68" s="36" t="str">
        <f>IF(CT67-CT66&lt;&gt;0, CT67-CT66, "-")</f>
        <v>-</v>
      </c>
      <c r="CU68" s="36"/>
      <c r="CV68" s="36" t="str">
        <f>IF(CV67-CV66&lt;&gt;0, CV67-CV66, "-")</f>
        <v>-</v>
      </c>
      <c r="CW68" s="36"/>
      <c r="CX68" s="36" t="str">
        <f>IF(CX67-CX66&lt;&gt;0, CX67-CX66, "-")</f>
        <v>-</v>
      </c>
      <c r="CY68" s="36"/>
      <c r="CZ68" s="36" t="str">
        <f>IF(CZ67-CZ66&lt;&gt;0, CZ67-CZ66, "-")</f>
        <v>-</v>
      </c>
      <c r="DA68" s="36"/>
      <c r="DB68" s="36" t="str">
        <f>IF(DB67-DB66&lt;&gt;0, DB67-DB66, "-")</f>
        <v>-</v>
      </c>
      <c r="DC68" s="36"/>
      <c r="DD68" s="36" t="str">
        <f>IF(DD67-DD66&lt;&gt;0, DD67-DD66, "-")</f>
        <v>-</v>
      </c>
    </row>
    <row r="69" spans="1:109" x14ac:dyDescent="0.2">
      <c r="A69" s="34" t="s">
        <v>165</v>
      </c>
      <c r="B69" s="35"/>
      <c r="C69" s="35"/>
      <c r="D69" s="35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</row>
  </sheetData>
  <mergeCells count="70">
    <mergeCell ref="A66:D66"/>
    <mergeCell ref="A67:D67"/>
    <mergeCell ref="A68:D68"/>
    <mergeCell ref="A69:D69"/>
    <mergeCell ref="CU10:CV10"/>
    <mergeCell ref="CW10:CX10"/>
    <mergeCell ref="CY10:CZ10"/>
    <mergeCell ref="DA10:DB10"/>
    <mergeCell ref="DC10:DD10"/>
    <mergeCell ref="CK10:CL10"/>
    <mergeCell ref="CM10:CN10"/>
    <mergeCell ref="CO10:CP10"/>
    <mergeCell ref="CQ10:CR10"/>
    <mergeCell ref="CS10:CT10"/>
    <mergeCell ref="CA10:CB10"/>
    <mergeCell ref="CC10:CD10"/>
    <mergeCell ref="CE10:CF10"/>
    <mergeCell ref="CG10:CH10"/>
    <mergeCell ref="CI10:CJ10"/>
    <mergeCell ref="BQ10:BR10"/>
    <mergeCell ref="BS10:BT10"/>
    <mergeCell ref="BU10:BV10"/>
    <mergeCell ref="BW10:BX10"/>
    <mergeCell ref="BY10:BZ10"/>
    <mergeCell ref="BG10:BH10"/>
    <mergeCell ref="BI10:BJ10"/>
    <mergeCell ref="BK10:BL10"/>
    <mergeCell ref="BM10:BN10"/>
    <mergeCell ref="BO10:BP10"/>
    <mergeCell ref="AW10:AX10"/>
    <mergeCell ref="AY10:AZ10"/>
    <mergeCell ref="BA10:BB10"/>
    <mergeCell ref="BC10:BD10"/>
    <mergeCell ref="BE10:BF10"/>
    <mergeCell ref="AM10:AN10"/>
    <mergeCell ref="AO10:AP10"/>
    <mergeCell ref="AQ10:AR10"/>
    <mergeCell ref="AS10:AT10"/>
    <mergeCell ref="AU10:AV10"/>
    <mergeCell ref="AC10:AD10"/>
    <mergeCell ref="AE10:AF10"/>
    <mergeCell ref="AG10:AH10"/>
    <mergeCell ref="AI10:AJ10"/>
    <mergeCell ref="AK10:AL10"/>
    <mergeCell ref="S10:T10"/>
    <mergeCell ref="U10:V10"/>
    <mergeCell ref="W10:X10"/>
    <mergeCell ref="Y10:Z10"/>
    <mergeCell ref="AA10:AB10"/>
    <mergeCell ref="I10:J10"/>
    <mergeCell ref="K10:L10"/>
    <mergeCell ref="M10:N10"/>
    <mergeCell ref="O10:P10"/>
    <mergeCell ref="Q10:R10"/>
    <mergeCell ref="A53:D53"/>
    <mergeCell ref="A54:D54"/>
    <mergeCell ref="A59:D59"/>
    <mergeCell ref="A63:D63"/>
    <mergeCell ref="G10:H10"/>
    <mergeCell ref="A12:D12"/>
    <mergeCell ref="A17:D17"/>
    <mergeCell ref="A18:D18"/>
    <mergeCell ref="A46:D46"/>
    <mergeCell ref="A52:D52"/>
    <mergeCell ref="E10:F10"/>
    <mergeCell ref="A9:A11"/>
    <mergeCell ref="B9:B11"/>
    <mergeCell ref="C9:C11"/>
    <mergeCell ref="D9:D11"/>
    <mergeCell ref="E9:DD9"/>
  </mergeCells>
  <phoneticPr fontId="2" type="noConversion"/>
  <pageMargins left="0.3" right="0.25" top="0.36" bottom="0.36" header="0.28000000000000003" footer="0.27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2009-03-24T06:15:56Z</cp:lastPrinted>
  <dcterms:created xsi:type="dcterms:W3CDTF">2003-01-28T12:33:10Z</dcterms:created>
  <dcterms:modified xsi:type="dcterms:W3CDTF">2024-01-30T10:03:09Z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