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-ПЖ-вопросы проектировщикам отправлены 26.09\снятие замечаний_2\"/>
    </mc:Choice>
  </mc:AlternateContent>
  <xr:revisionPtr revIDLastSave="0" documentId="13_ncr:1_{357853D4-B0D7-4837-A6F7-F233EF056A15}" xr6:coauthVersionLast="47" xr6:coauthVersionMax="47" xr10:uidLastSave="{00000000-0000-0000-0000-000000000000}"/>
  <bookViews>
    <workbookView xWindow="-120" yWindow="-120" windowWidth="29040" windowHeight="15720" xr2:uid="{98E9F69F-80FE-4C4A-BB7C-0222B51C462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F9" i="1"/>
  <c r="F6" i="1"/>
  <c r="F5" i="1"/>
  <c r="F4" i="1"/>
  <c r="F7" i="1"/>
  <c r="F8" i="1"/>
  <c r="F10" i="1"/>
  <c r="F3" i="1"/>
</calcChain>
</file>

<file path=xl/sharedStrings.xml><?xml version="1.0" encoding="utf-8"?>
<sst xmlns="http://schemas.openxmlformats.org/spreadsheetml/2006/main" count="30" uniqueCount="25">
  <si>
    <t>№</t>
  </si>
  <si>
    <t>1</t>
  </si>
  <si>
    <t>2</t>
  </si>
  <si>
    <t>3</t>
  </si>
  <si>
    <t>4</t>
  </si>
  <si>
    <t>5</t>
  </si>
  <si>
    <t>6</t>
  </si>
  <si>
    <t>7</t>
  </si>
  <si>
    <t>11</t>
  </si>
  <si>
    <t>Товары (работы, услуги)</t>
  </si>
  <si>
    <t>Накладка 1Р-65 (294 шт.)</t>
  </si>
  <si>
    <t>Шпала деревян. пропит. II тип, пр-во РБ (с доставкой ж/д транспортом до ст.Мытищи код 234808)</t>
  </si>
  <si>
    <t>Шпала железобетонная Ш3-Д для ЖБР (с доставкой ж/д транспортом до ст.Мытищи код 234808)</t>
  </si>
  <si>
    <t>Скрепление КД-50 (подкладка КД-50 (1 шт.), болт клеммный М22х75 в сборе (2 шт.), шуруп путевой М24х170 (4 шт.), прокладка ЦП-363 (1 шт.), прокладка ЦП-361 (1шт.)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</si>
  <si>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</si>
  <si>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Контррельсовый уголок (с комплектом крепления) СП850 длина 9,3м ПКЖД-65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</si>
  <si>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</si>
  <si>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Кол-во</t>
  </si>
  <si>
    <t>Ед.</t>
  </si>
  <si>
    <t>т</t>
  </si>
  <si>
    <t>шт</t>
  </si>
  <si>
    <t>компл</t>
  </si>
  <si>
    <t>Цена</t>
  </si>
  <si>
    <t>Сумма</t>
  </si>
  <si>
    <t>Рельсы Р-65 НТ260, L-12,5 м (266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</si>
</sst>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b/>
      <i/>
      <sz val="10"/>
      <name val="Arial"/>
      <charset val="204"/>
    </font>
    <font>
      <b/>
      <i/>
      <sz val="9.5"/>
      <name val="Arial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12">
    <xf numFmtId="0" fontId="0" fillId="0" borderId="0" xfId="0"/>
    <xf numFmtId="0" fontId="2" fillId="0" borderId="1" xfId="1" applyNumberFormat="1" applyFont="1" applyFill="1" applyBorder="1" applyAlignment="1" applyProtection="1">
      <alignment horizontal="left"/>
    </xf>
    <xf numFmtId="0" fontId="2" fillId="0" borderId="1" xfId="1" applyNumberFormat="1" applyFont="1" applyFill="1" applyBorder="1" applyAlignment="1" applyProtection="1">
      <alignment horizontal="center"/>
    </xf>
    <xf numFmtId="0" fontId="3" fillId="0" borderId="1" xfId="1" applyNumberFormat="1" applyFont="1" applyFill="1" applyBorder="1" applyAlignment="1" applyProtection="1">
      <alignment horizontal="left"/>
    </xf>
    <xf numFmtId="4" fontId="0" fillId="0" borderId="0" xfId="0" applyNumberFormat="1"/>
    <xf numFmtId="0" fontId="4" fillId="0" borderId="1" xfId="1" applyNumberFormat="1" applyFont="1" applyFill="1" applyBorder="1" applyAlignment="1" applyProtection="1">
      <alignment horizontal="left" wrapText="1"/>
    </xf>
    <xf numFmtId="0" fontId="4" fillId="0" borderId="1" xfId="1" applyNumberFormat="1" applyFont="1" applyFill="1" applyBorder="1" applyAlignment="1" applyProtection="1">
      <alignment horizontal="left"/>
    </xf>
    <xf numFmtId="0" fontId="4" fillId="0" borderId="1" xfId="1" applyNumberFormat="1" applyFont="1" applyFill="1" applyBorder="1" applyAlignment="1" applyProtection="1">
      <alignment horizontal="center" vertical="center"/>
    </xf>
    <xf numFmtId="4" fontId="4" fillId="0" borderId="1" xfId="1" applyNumberFormat="1" applyFont="1" applyFill="1" applyBorder="1" applyAlignment="1" applyProtection="1">
      <alignment horizontal="center" vertical="center"/>
    </xf>
    <xf numFmtId="0" fontId="4" fillId="0" borderId="1" xfId="1" applyNumberFormat="1" applyFont="1" applyFill="1" applyBorder="1" applyAlignment="1" applyProtection="1">
      <alignment horizontal="left" vertical="center"/>
    </xf>
    <xf numFmtId="3" fontId="4" fillId="0" borderId="1" xfId="1" applyNumberFormat="1" applyFont="1" applyFill="1" applyBorder="1" applyAlignment="1" applyProtection="1">
      <alignment horizontal="center" vertical="center"/>
    </xf>
    <xf numFmtId="0" fontId="4" fillId="0" borderId="1" xfId="1" applyNumberFormat="1" applyFont="1" applyFill="1" applyBorder="1" applyAlignment="1" applyProtection="1">
      <alignment horizontal="left" vertical="top"/>
    </xf>
  </cellXfs>
  <cellStyles count="2">
    <cellStyle name="Обычный" xfId="0" builtinId="0"/>
    <cellStyle name="Обычный_Лист1" xfId="1" xr:uid="{0741D44D-DE67-490B-AADA-1F2ECAD8CA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4BCD8-C92B-44D7-B512-E3077EA3A56D}">
  <dimension ref="A2:F11"/>
  <sheetViews>
    <sheetView tabSelected="1" zoomScale="120" zoomScaleNormal="120" workbookViewId="0">
      <selection activeCell="F12" sqref="F12"/>
    </sheetView>
  </sheetViews>
  <sheetFormatPr defaultRowHeight="15" x14ac:dyDescent="0.25"/>
  <cols>
    <col min="2" max="2" width="28.28515625" customWidth="1"/>
    <col min="6" max="6" width="14.28515625" customWidth="1"/>
  </cols>
  <sheetData>
    <row r="2" spans="1:6" x14ac:dyDescent="0.25">
      <c r="A2" s="1" t="s">
        <v>0</v>
      </c>
      <c r="B2" s="2" t="s">
        <v>9</v>
      </c>
      <c r="C2" s="2" t="s">
        <v>17</v>
      </c>
      <c r="D2" s="3" t="s">
        <v>18</v>
      </c>
      <c r="E2" s="2" t="s">
        <v>22</v>
      </c>
      <c r="F2" s="2" t="s">
        <v>23</v>
      </c>
    </row>
    <row r="3" spans="1:6" x14ac:dyDescent="0.25">
      <c r="A3" s="6" t="s">
        <v>1</v>
      </c>
      <c r="B3" s="6" t="s">
        <v>24</v>
      </c>
      <c r="C3" s="7">
        <v>215.726</v>
      </c>
      <c r="D3" s="7" t="s">
        <v>19</v>
      </c>
      <c r="E3" s="8">
        <v>164100</v>
      </c>
      <c r="F3" s="8">
        <f>C3*E3</f>
        <v>35400636.600000001</v>
      </c>
    </row>
    <row r="4" spans="1:6" x14ac:dyDescent="0.25">
      <c r="A4" s="6" t="s">
        <v>2</v>
      </c>
      <c r="B4" s="6" t="s">
        <v>10</v>
      </c>
      <c r="C4" s="7">
        <v>8.673</v>
      </c>
      <c r="D4" s="7" t="s">
        <v>19</v>
      </c>
      <c r="E4" s="8">
        <v>275000</v>
      </c>
      <c r="F4" s="8">
        <f t="shared" ref="F4:F10" si="0">C4*E4</f>
        <v>2385075</v>
      </c>
    </row>
    <row r="5" spans="1:6" ht="45.75" x14ac:dyDescent="0.25">
      <c r="A5" s="9" t="s">
        <v>3</v>
      </c>
      <c r="B5" s="5" t="s">
        <v>11</v>
      </c>
      <c r="C5" s="10">
        <v>2289</v>
      </c>
      <c r="D5" s="7" t="s">
        <v>20</v>
      </c>
      <c r="E5" s="8">
        <v>3162.5</v>
      </c>
      <c r="F5" s="8">
        <f t="shared" si="0"/>
        <v>7238962.5</v>
      </c>
    </row>
    <row r="6" spans="1:6" ht="34.5" x14ac:dyDescent="0.25">
      <c r="A6" s="9" t="s">
        <v>4</v>
      </c>
      <c r="B6" s="5" t="s">
        <v>12</v>
      </c>
      <c r="C6" s="10">
        <v>1274</v>
      </c>
      <c r="D6" s="7" t="s">
        <v>20</v>
      </c>
      <c r="E6" s="8">
        <v>4548</v>
      </c>
      <c r="F6" s="8">
        <f t="shared" si="0"/>
        <v>5794152</v>
      </c>
    </row>
    <row r="7" spans="1:6" ht="57" x14ac:dyDescent="0.25">
      <c r="A7" s="11" t="s">
        <v>5</v>
      </c>
      <c r="B7" s="5" t="s">
        <v>13</v>
      </c>
      <c r="C7" s="7">
        <v>118</v>
      </c>
      <c r="D7" s="7" t="s">
        <v>21</v>
      </c>
      <c r="E7" s="8">
        <v>4090</v>
      </c>
      <c r="F7" s="8">
        <f t="shared" si="0"/>
        <v>482620</v>
      </c>
    </row>
    <row r="8" spans="1:6" ht="79.5" x14ac:dyDescent="0.25">
      <c r="A8" s="9" t="s">
        <v>6</v>
      </c>
      <c r="B8" s="5" t="s">
        <v>14</v>
      </c>
      <c r="C8" s="10">
        <v>2546</v>
      </c>
      <c r="D8" s="7" t="s">
        <v>21</v>
      </c>
      <c r="E8" s="8">
        <v>2700</v>
      </c>
      <c r="F8" s="8">
        <f t="shared" si="0"/>
        <v>6874200</v>
      </c>
    </row>
    <row r="9" spans="1:6" ht="57" x14ac:dyDescent="0.25">
      <c r="A9" s="9" t="s">
        <v>8</v>
      </c>
      <c r="B9" s="5" t="s">
        <v>16</v>
      </c>
      <c r="C9" s="10">
        <v>4460</v>
      </c>
      <c r="D9" s="7" t="s">
        <v>21</v>
      </c>
      <c r="E9" s="8">
        <v>3610</v>
      </c>
      <c r="F9" s="8">
        <f t="shared" ref="F9" si="1">C9*E9</f>
        <v>16100600</v>
      </c>
    </row>
    <row r="10" spans="1:6" ht="36" customHeight="1" x14ac:dyDescent="0.25">
      <c r="A10" s="6" t="s">
        <v>7</v>
      </c>
      <c r="B10" s="5" t="s">
        <v>15</v>
      </c>
      <c r="C10" s="7">
        <v>4</v>
      </c>
      <c r="D10" s="7" t="s">
        <v>20</v>
      </c>
      <c r="E10" s="8">
        <v>159000</v>
      </c>
      <c r="F10" s="8">
        <f t="shared" si="0"/>
        <v>636000</v>
      </c>
    </row>
    <row r="11" spans="1:6" x14ac:dyDescent="0.25">
      <c r="F11" s="4">
        <f>SUM(F3:F10)</f>
        <v>74912246.099999994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Григорий Королев</dc:creator>
  <cp:lastModifiedBy>Анастасия</cp:lastModifiedBy>
  <dcterms:created xsi:type="dcterms:W3CDTF">2023-09-28T09:16:45Z</dcterms:created>
  <dcterms:modified xsi:type="dcterms:W3CDTF">2023-09-28T09:58:48Z</dcterms:modified>
</cp:coreProperties>
</file>