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!130-23_в работу\Ире в работу сметы_130-23 после отработки замеч\УА3\"/>
    </mc:Choice>
  </mc:AlternateContent>
  <xr:revisionPtr revIDLastSave="0" documentId="13_ncr:1_{ADF1F9E0-B8A5-42D8-8077-1EE550D3B294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Лист1" sheetId="1" r:id="rId1"/>
  </sheets>
  <definedNames>
    <definedName name="_xlnm.Print_Area" localSheetId="0">Лист1!$A$1:$F$45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1" l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</calcChain>
</file>

<file path=xl/sharedStrings.xml><?xml version="1.0" encoding="utf-8"?>
<sst xmlns="http://schemas.openxmlformats.org/spreadsheetml/2006/main" count="99" uniqueCount="89">
  <si>
    <t>Дата</t>
  </si>
  <si>
    <t>№ п/п</t>
  </si>
  <si>
    <t>Замечание</t>
  </si>
  <si>
    <t>Обоснование</t>
  </si>
  <si>
    <t>Замечания могут быть дополнены по результатам рассмотрения откорректированной сметы.</t>
  </si>
  <si>
    <t>№  в смете</t>
  </si>
  <si>
    <t>e-mail:   v.kuznetsova@tmh.pro</t>
  </si>
  <si>
    <t>Исполнитель:Ведущий инженер-сметчик Кузнецова В.Н.</t>
  </si>
  <si>
    <t>п.3.1.7.1  и п.3.1.7.2 Инструкции АО «ТМХ»</t>
  </si>
  <si>
    <t>номер в корректированной смете</t>
  </si>
  <si>
    <t>Замечания Технического заказчика  ООО «Проминжиниринг»  к сметной  документации</t>
  </si>
  <si>
    <t>Объект: «Цех №8, расположенный по адресу: Московская область, г.о. Мытищи, ул. Колонцова, 4"</t>
  </si>
  <si>
    <t>п.3.1.2.3 Инструкции АО "ТМХ"</t>
  </si>
  <si>
    <t>п.3.1.2.2 Инструкции АО "ТМХ"</t>
  </si>
  <si>
    <t>Коэффициент  К=1,15  (Приказ от 07.07.2022 № 557/пр прил.8 табл.2 п.3) исключить, т.к. работы выполняются в цеху, а не на открытой площадке</t>
  </si>
  <si>
    <t>Красным цветом выделены вопросы к ВОР</t>
  </si>
  <si>
    <t xml:space="preserve">Несоответсвие  сметы и ВОРа  пункту 3.1.2.2 Инструкции (перечень и порядок работ в ВОРе должен соответствовать перечню и порядку работ в смете, с учетом указания применяемых материалов). </t>
  </si>
  <si>
    <t>тел.:8 903 162 57 04</t>
  </si>
  <si>
    <t>Не корректно применена расценка. Заменить на ФЕРм10-04-030-02</t>
  </si>
  <si>
    <t>Не корректно применена расценка. Заменить на  ФЕРм10-08-019-01</t>
  </si>
  <si>
    <t>7, 8</t>
  </si>
  <si>
    <t>Для держателей труб 20мм применить ФССЦ-23.8.03.02-0002</t>
  </si>
  <si>
    <t>Не корректно применена расценка. Заменить на ФЕРм11-03-001-01</t>
  </si>
  <si>
    <t>Указать полное наименование оборудования по спецификации</t>
  </si>
  <si>
    <t>Включение материала без работы не разрешается (Клемма монтируется на дин-рейку)</t>
  </si>
  <si>
    <t>Материал не соответствует спецификации и ВОР. Заменить на ФССЦ-21.2.03.05-0045 применит.</t>
  </si>
  <si>
    <t>п.3.3.1.12 Инструкции АО «ТМХ»</t>
  </si>
  <si>
    <t>Предоставить подтверждающие и письменно согласованные Заказчиком документы на материалы и оборудование, указанные по текущей стоимости  (в графе "обоснование" указать номер и дату  КП, прайс-листа и т.п.). Учесть требования п.3.1.9 Инструкции</t>
  </si>
  <si>
    <t>Откорректировать количество дин-реек. Согласно спецификации и ВОР их 3 упаковки (в смете 3шт по 1м)</t>
  </si>
  <si>
    <r>
      <t xml:space="preserve">Не корректно применена расценка. Заменить на ФЕРм11-03-001-01. </t>
    </r>
    <r>
      <rPr>
        <sz val="11"/>
        <color rgb="FFFF0000"/>
        <rFont val="Calibri"/>
        <family val="2"/>
        <charset val="204"/>
        <scheme val="minor"/>
      </rPr>
      <t xml:space="preserve"> Указать в ВОРе/спецификации код датчика</t>
    </r>
  </si>
  <si>
    <r>
      <t xml:space="preserve">Не корректно применена расценка, это КИП, заменить на ФЕРм11-02-001-01.  </t>
    </r>
    <r>
      <rPr>
        <sz val="11"/>
        <color rgb="FFFF0000"/>
        <rFont val="Calibri"/>
        <family val="2"/>
        <charset val="204"/>
        <scheme val="minor"/>
      </rPr>
      <t>Указать в ВОРе/спецификации код реле</t>
    </r>
  </si>
  <si>
    <r>
      <t xml:space="preserve">Не корректно применена расценка. Заменить на ФЕРм11-03-001-01 </t>
    </r>
    <r>
      <rPr>
        <sz val="11"/>
        <color rgb="FFFF0000"/>
        <rFont val="Calibri"/>
        <family val="2"/>
        <charset val="204"/>
        <scheme val="minor"/>
      </rPr>
      <t xml:space="preserve"> Указать в ВОРе/спецификации код датчика</t>
    </r>
  </si>
  <si>
    <r>
      <t xml:space="preserve">Не корректно применена расценка. Заменить на ФЕРм11-03-001-01  </t>
    </r>
    <r>
      <rPr>
        <sz val="11"/>
        <color rgb="FFFF0000"/>
        <rFont val="Calibri"/>
        <family val="2"/>
        <charset val="204"/>
        <scheme val="minor"/>
      </rPr>
      <t>Указать в ВОРе/спецификации код датчика</t>
    </r>
  </si>
  <si>
    <t>Шифр проекта 130-23-УА3</t>
  </si>
  <si>
    <t>Смета №02-01-08 "АБК. Устройства автоматики. УА3" на сумму 3 614 367,71 руб. без НДС</t>
  </si>
  <si>
    <t>2, 4, 6, 9, 11, 13, 15, 17, 19, 21, 23, 25</t>
  </si>
  <si>
    <t>26, 27</t>
  </si>
  <si>
    <t>130-23-УА3.СО, лист 1, п.6</t>
  </si>
  <si>
    <t>Привести в соответствие  длину трубы ПВХ д=20мм в смете и ВОРе и в спецификации (в специфификации 4000м, в ВОРе и смете 6000м)</t>
  </si>
  <si>
    <t>130-23-УА3.СО, лист 1, п.7</t>
  </si>
  <si>
    <t>28, 29</t>
  </si>
  <si>
    <t>Привести в соответствие  длину трубы ПВХ д=25мм в смете и ВОРе и в спецификации (в специфификации 3500м, в ВОРе и смете 1500м)</t>
  </si>
  <si>
    <t>Привести в соответствие количество держателей  для труб д=20мм  в смете , ВОРе и в спецификации (в специфификации 8000шт, в ВОРе и смете 12000шт)</t>
  </si>
  <si>
    <t>Привести в соответствие количество держателей  для труб д=25мм  в смете , ВОРе и в спецификации (в специфификации 7000шт, в ВОРе и смете 3000шт)</t>
  </si>
  <si>
    <t>130-23-УА3.СО, лист 1, п.8</t>
  </si>
  <si>
    <t>130-23-УА3.СО, лист 1, п.9</t>
  </si>
  <si>
    <r>
      <t>Привести в соответствие длину провода ПВЗ-1 и ПуВнг(А)-LS в ВОРе, спецификации и  смете:</t>
    </r>
    <r>
      <rPr>
        <sz val="11"/>
        <rFont val="Calibri"/>
        <family val="2"/>
        <charset val="204"/>
        <scheme val="minor"/>
      </rPr>
      <t xml:space="preserve"> в спецификации 200м+200м, в ВОРе и смете  40м+40м</t>
    </r>
  </si>
  <si>
    <t>130-23-УА3.ВР, лист 2, п.19, 20</t>
  </si>
  <si>
    <t>41,42, 43, 44</t>
  </si>
  <si>
    <t>130-23-УА3.СО, лист 2, п.7</t>
  </si>
  <si>
    <t>31, 33, 35, 37</t>
  </si>
  <si>
    <t>130-23-УА3.СО, лист 2, п.1-5</t>
  </si>
  <si>
    <t>130-23-УА3.ВР, лист 3, п.24.   130-23-УА3.СО, лист 2, п.3</t>
  </si>
  <si>
    <t>130-23-УА3.ВР, лист 2, п.22.    130-23-УА3.СО, лист 2, п.2</t>
  </si>
  <si>
    <r>
      <t xml:space="preserve">Привести в соответствие длину и наименование типа кабеля в смете , ВОРе и в спецификации (в спецификации  КВВГнг(A)-FRLS 7х2,5    = 4920м;  </t>
    </r>
    <r>
      <rPr>
        <sz val="11"/>
        <color rgb="FFFF0000"/>
        <rFont val="Calibri"/>
        <family val="2"/>
        <charset val="204"/>
        <scheme val="minor"/>
      </rPr>
      <t>в ВОРе и смете  КВВГнг(A)-FRLS 4х2,5  = 3330м)</t>
    </r>
  </si>
  <si>
    <r>
      <t xml:space="preserve">Привести в соответствие наименование типа кабеля в смете , ВОРе и в спецификации (в спецификации  КВВГЭнг(A)-LS 4х1,5 ; </t>
    </r>
    <r>
      <rPr>
        <sz val="11"/>
        <color rgb="FFFF0000"/>
        <rFont val="Calibri"/>
        <family val="2"/>
        <charset val="204"/>
        <scheme val="minor"/>
      </rPr>
      <t xml:space="preserve"> в ВОРе и смете  КВВГнг(A)-LS 4х1,5)</t>
    </r>
  </si>
  <si>
    <t>130-23-УА3.ВР, лист 3, п.25</t>
  </si>
  <si>
    <t>Кабель не соответствует ВОРу и спецификации. Заменить на ФССЦ-21.1.06.10-0392. Также откорректировать длину согласно ВОР. (в ВОР 1500м, в смете 380м)</t>
  </si>
  <si>
    <t xml:space="preserve">Откорректировать расценки исходя из суммарного сечения кабелей.  </t>
  </si>
  <si>
    <t>130-23-УА3.ВР, лист 1, п.4</t>
  </si>
  <si>
    <r>
      <rPr>
        <sz val="11"/>
        <rFont val="Calibri"/>
        <family val="2"/>
        <charset val="204"/>
        <scheme val="minor"/>
      </rPr>
      <t xml:space="preserve">Не имея КП невозможно применить корректную расценку на монтаж шкафа (шкаф в металлическом корпусе или в пластиковом корпусе, настенный/напольный). В смете применена не корректная расценка из отдела 1. "распредустройства и подстанции", а в шкафах напряжение 0,4кВ.   </t>
    </r>
    <r>
      <rPr>
        <sz val="11"/>
        <color rgb="FFFF0000"/>
        <rFont val="Calibri"/>
        <family val="2"/>
        <charset val="204"/>
        <scheme val="minor"/>
      </rPr>
      <t>Обосновать ВОРом способ установки шкафов</t>
    </r>
    <r>
      <rPr>
        <sz val="11"/>
        <rFont val="Calibri"/>
        <family val="2"/>
        <charset val="204"/>
        <scheme val="minor"/>
      </rPr>
      <t xml:space="preserve"> и применить корректную расценку по ФЕРм 8 отдел 3 раздел 4.    </t>
    </r>
  </si>
  <si>
    <t>22, 24</t>
  </si>
  <si>
    <t>130-23-УА3.ВР, лист 2, п.16, п.17</t>
  </si>
  <si>
    <t>Откорректировать количество шкафов Канал-САУ-WP-3-ТО 06.    Согласно спецификации и ВОР их 1 шт (в смете  стоимость учтена 7шт)</t>
  </si>
  <si>
    <t>11, 13, 15, 17, 19, 21</t>
  </si>
  <si>
    <t>130-23-УА3.СО, лист 1, п.10, п.11, п.12, п.13, п.14, п.15</t>
  </si>
  <si>
    <t>Не корректно применена стоимость ресурса. Заменить на ФССЦ-62.2.01.02-0021</t>
  </si>
  <si>
    <t>исправлено</t>
  </si>
  <si>
    <t>Примечания</t>
  </si>
  <si>
    <t>2,4,6,9,11,13,15,17,19,21,23,25</t>
  </si>
  <si>
    <r>
      <t xml:space="preserve">Исправлено; </t>
    </r>
    <r>
      <rPr>
        <sz val="10"/>
        <color rgb="FFFF0000"/>
        <rFont val="Calibri"/>
        <family val="2"/>
        <charset val="204"/>
        <scheme val="minor"/>
      </rPr>
      <t>3  упаковки</t>
    </r>
  </si>
  <si>
    <t>исправлено;</t>
  </si>
  <si>
    <r>
      <rPr>
        <sz val="11"/>
        <color theme="1"/>
        <rFont val="Calibri"/>
        <family val="2"/>
        <charset val="204"/>
        <scheme val="minor"/>
      </rPr>
      <t>исправлено;</t>
    </r>
    <r>
      <rPr>
        <sz val="11"/>
        <color rgb="FFFF0000"/>
        <rFont val="Calibri"/>
        <family val="2"/>
        <charset val="204"/>
        <scheme val="minor"/>
      </rPr>
      <t xml:space="preserve"> Датчик относится к элементам комплектации шкафов управления</t>
    </r>
  </si>
  <si>
    <t>12,14,16,18,20,22</t>
  </si>
  <si>
    <r>
      <rPr>
        <sz val="10"/>
        <color theme="1"/>
        <rFont val="Calibri"/>
        <family val="2"/>
        <charset val="204"/>
        <scheme val="minor"/>
      </rPr>
      <t xml:space="preserve">исправлено; </t>
    </r>
    <r>
      <rPr>
        <sz val="10"/>
        <color rgb="FFFF0000"/>
        <rFont val="Calibri"/>
        <family val="2"/>
        <charset val="204"/>
        <scheme val="minor"/>
      </rPr>
      <t>Выполнено</t>
    </r>
  </si>
  <si>
    <r>
      <rPr>
        <sz val="11"/>
        <color theme="1"/>
        <rFont val="Calibri"/>
        <family val="2"/>
        <charset val="204"/>
        <scheme val="minor"/>
      </rPr>
      <t>исправлено;</t>
    </r>
    <r>
      <rPr>
        <u/>
        <sz val="11"/>
        <color rgb="FFFF0000"/>
        <rFont val="Calibri"/>
        <family val="2"/>
        <charset val="204"/>
        <scheme val="minor"/>
      </rPr>
      <t xml:space="preserve"> https://meandr-shop.ru/rele-tr-30-as230v-uhl2/?ysclid=lr97m4wtk1785622288</t>
    </r>
  </si>
  <si>
    <r>
      <rPr>
        <sz val="11"/>
        <color theme="1"/>
        <rFont val="Calibri"/>
        <family val="2"/>
        <charset val="204"/>
        <scheme val="minor"/>
      </rPr>
      <t xml:space="preserve">исправлено; </t>
    </r>
    <r>
      <rPr>
        <sz val="11"/>
        <color rgb="FFFF0000"/>
        <rFont val="Calibri"/>
        <family val="2"/>
        <charset val="204"/>
        <scheme val="minor"/>
      </rPr>
      <t>Датчик относится к элементам комплектации шкафов управления</t>
    </r>
  </si>
  <si>
    <r>
      <rPr>
        <sz val="11"/>
        <color theme="1"/>
        <rFont val="Calibri"/>
        <family val="2"/>
        <charset val="204"/>
        <scheme val="minor"/>
      </rPr>
      <t xml:space="preserve">исправлено; </t>
    </r>
    <r>
      <rPr>
        <sz val="11"/>
        <color rgb="FFFF0000"/>
        <rFont val="Calibri"/>
        <family val="2"/>
        <charset val="204"/>
        <scheme val="minor"/>
      </rPr>
      <t>Реле относится к элементам комплектации шкафов управления</t>
    </r>
  </si>
  <si>
    <r>
      <rPr>
        <sz val="10"/>
        <color theme="1"/>
        <rFont val="Calibri"/>
        <family val="2"/>
        <charset val="204"/>
        <scheme val="minor"/>
      </rPr>
      <t xml:space="preserve">исправлено; </t>
    </r>
    <r>
      <rPr>
        <sz val="10"/>
        <color rgb="FFFF0000"/>
        <rFont val="Calibri"/>
        <family val="2"/>
        <charset val="204"/>
        <scheme val="minor"/>
      </rPr>
      <t>Корпус шкафа выполнен из  инженерного полимера. В поставку входит комплект кронштейнов крепления корпуса шкафа к стене.</t>
    </r>
  </si>
  <si>
    <r>
      <rPr>
        <sz val="11"/>
        <color theme="1"/>
        <rFont val="Calibri"/>
        <family val="2"/>
        <charset val="204"/>
        <scheme val="minor"/>
      </rPr>
      <t xml:space="preserve">исправлено; </t>
    </r>
    <r>
      <rPr>
        <sz val="11"/>
        <color rgb="FFFF0000"/>
        <rFont val="Calibri"/>
        <family val="2"/>
        <charset val="204"/>
        <scheme val="minor"/>
      </rPr>
      <t xml:space="preserve">Количество шкафов Канал-САУ-WP-3-ТО 06 в СО и ВР - 3 шт. </t>
    </r>
  </si>
  <si>
    <r>
      <rPr>
        <sz val="11"/>
        <color theme="1"/>
        <rFont val="Calibri"/>
        <family val="2"/>
        <charset val="204"/>
        <scheme val="minor"/>
      </rPr>
      <t xml:space="preserve">исправлено; </t>
    </r>
    <r>
      <rPr>
        <sz val="11"/>
        <color rgb="FFFF0000"/>
        <rFont val="Calibri"/>
        <family val="2"/>
        <charset val="204"/>
        <scheme val="minor"/>
      </rPr>
      <t>Длины труб приведены в соответствие</t>
    </r>
  </si>
  <si>
    <r>
      <rPr>
        <sz val="10"/>
        <color theme="1"/>
        <rFont val="Calibri"/>
        <family val="2"/>
        <charset val="204"/>
        <scheme val="minor"/>
      </rPr>
      <t xml:space="preserve">исправлено; </t>
    </r>
    <r>
      <rPr>
        <sz val="10"/>
        <color rgb="FFFF0000"/>
        <rFont val="Calibri"/>
        <family val="2"/>
        <charset val="204"/>
        <scheme val="minor"/>
      </rPr>
      <t>Количество держателей приведены в соответствие</t>
    </r>
  </si>
  <si>
    <t>32,34,36,38,40</t>
  </si>
  <si>
    <r>
      <rPr>
        <sz val="10"/>
        <color theme="1"/>
        <rFont val="Calibri"/>
        <family val="2"/>
        <charset val="204"/>
        <scheme val="minor"/>
      </rPr>
      <t xml:space="preserve">Исправлено; </t>
    </r>
    <r>
      <rPr>
        <sz val="10"/>
        <color rgb="FFFF0000"/>
        <rFont val="Calibri"/>
        <family val="2"/>
        <charset val="204"/>
        <scheme val="minor"/>
      </rPr>
      <t>Кабель контрольный КВВГнг(A)-LS 4х1,5</t>
    </r>
  </si>
  <si>
    <r>
      <rPr>
        <sz val="10"/>
        <color theme="1"/>
        <rFont val="Calibri"/>
        <family val="2"/>
        <charset val="204"/>
        <scheme val="minor"/>
      </rPr>
      <t xml:space="preserve">Исправлено; </t>
    </r>
    <r>
      <rPr>
        <sz val="10"/>
        <color rgb="FFFF0000"/>
        <rFont val="Calibri"/>
        <family val="2"/>
        <charset val="204"/>
        <scheme val="minor"/>
      </rPr>
      <t>Привести в соответствие длину в ВОРе  КВВГнг(A)-FRLS 7х2,5 = 4920м</t>
    </r>
  </si>
  <si>
    <r>
      <rPr>
        <sz val="10"/>
        <color theme="1"/>
        <rFont val="Calibri"/>
        <family val="2"/>
        <charset val="204"/>
        <scheme val="minor"/>
      </rPr>
      <t>Исправлено;</t>
    </r>
    <r>
      <rPr>
        <sz val="10"/>
        <color rgb="FFFF0000"/>
        <rFont val="Calibri"/>
        <family val="2"/>
        <charset val="204"/>
        <scheme val="minor"/>
      </rPr>
      <t xml:space="preserve"> В смете и СО кабель  силовой ВВГнг(А)-LS сеч. 4х2,5 мм2 - 1500 м.</t>
    </r>
  </si>
  <si>
    <t>42,43,44,45</t>
  </si>
  <si>
    <r>
      <rPr>
        <sz val="10"/>
        <color theme="1"/>
        <rFont val="Calibri"/>
        <family val="2"/>
        <charset val="204"/>
        <scheme val="minor"/>
      </rPr>
      <t>Исправлено;</t>
    </r>
    <r>
      <rPr>
        <sz val="10"/>
        <color rgb="FFFF0000"/>
        <rFont val="Calibri"/>
        <family val="2"/>
        <charset val="204"/>
        <scheme val="minor"/>
      </rPr>
      <t xml:space="preserve"> В смете и СО провод  номинала ПВЗ-1,5 сечением 1х1,5 мм2. и ПуВнг(А)-LS, сечением 1х1,5 мм2 учтен 40+40 м.</t>
    </r>
  </si>
  <si>
    <r>
      <rPr>
        <sz val="10"/>
        <color theme="1"/>
        <rFont val="Calibri"/>
        <family val="2"/>
        <charset val="204"/>
        <scheme val="minor"/>
      </rPr>
      <t xml:space="preserve">Исправлено; </t>
    </r>
    <r>
      <rPr>
        <sz val="10"/>
        <color rgb="FFFF0000"/>
        <rFont val="Calibri"/>
        <family val="2"/>
        <charset val="204"/>
        <scheme val="minor"/>
      </rPr>
      <t>Проверено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</si>
</sst>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u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65">
    <xf numFmtId="0" fontId="0" fillId="0" borderId="0" xfId="0"/>
    <xf numFmtId="0" fontId="7" fillId="2" borderId="9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left"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0" xfId="0" applyFill="1"/>
    <xf numFmtId="0" fontId="2" fillId="2" borderId="0" xfId="0" applyFont="1" applyFill="1"/>
    <xf numFmtId="0" fontId="9" fillId="2" borderId="1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1" fontId="0" fillId="2" borderId="9" xfId="0" applyNumberForma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7" fillId="2" borderId="11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1" fontId="0" fillId="2" borderId="0" xfId="0" applyNumberForma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3" fillId="2" borderId="9" xfId="1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8" fillId="2" borderId="11" xfId="1" applyFont="1" applyFill="1" applyBorder="1" applyAlignment="1">
      <alignment horizontal="center" vertical="center" wrapText="1"/>
    </xf>
    <xf numFmtId="2" fontId="5" fillId="2" borderId="11" xfId="0" applyNumberFormat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 wrapText="1"/>
    </xf>
    <xf numFmtId="2" fontId="5" fillId="2" borderId="9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2" borderId="4" xfId="0" applyFill="1" applyBorder="1" applyAlignment="1">
      <alignment vertical="top" wrapText="1"/>
    </xf>
    <xf numFmtId="0" fontId="0" fillId="2" borderId="0" xfId="0" applyFill="1" applyAlignment="1">
      <alignment vertical="top" wrapText="1"/>
    </xf>
    <xf numFmtId="0" fontId="0" fillId="2" borderId="5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0" fontId="0" fillId="2" borderId="7" xfId="0" applyFill="1" applyBorder="1" applyAlignment="1">
      <alignment vertical="top" wrapText="1"/>
    </xf>
    <xf numFmtId="0" fontId="0" fillId="2" borderId="8" xfId="0" applyFill="1" applyBorder="1" applyAlignment="1">
      <alignment vertical="top" wrapText="1"/>
    </xf>
    <xf numFmtId="0" fontId="2" fillId="2" borderId="9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1" fontId="0" fillId="2" borderId="10" xfId="0" applyNumberFormat="1" applyFill="1" applyBorder="1" applyAlignment="1">
      <alignment horizontal="center" vertical="center" wrapText="1"/>
    </xf>
    <xf numFmtId="1" fontId="0" fillId="2" borderId="12" xfId="0" applyNumberFormat="1" applyFill="1" applyBorder="1" applyAlignment="1">
      <alignment horizontal="center"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andr-shop.ru/rele-tr-30-as230v-uhl2/?ysclid=lr97m4wtk1785622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"/>
  <sheetViews>
    <sheetView tabSelected="1" view="pageBreakPreview" zoomScaleSheetLayoutView="100" workbookViewId="0">
      <selection activeCell="F12" sqref="F12"/>
    </sheetView>
  </sheetViews>
  <sheetFormatPr defaultColWidth="9.140625" defaultRowHeight="15" x14ac:dyDescent="0.25"/>
  <cols>
    <col min="1" max="1" width="5.85546875" style="7" customWidth="1"/>
    <col min="2" max="2" width="11.5703125" style="7" customWidth="1"/>
    <col min="3" max="3" width="57" style="7" customWidth="1"/>
    <col min="4" max="4" width="23.7109375" style="7" customWidth="1"/>
    <col min="5" max="5" width="13.42578125" style="7" customWidth="1"/>
    <col min="6" max="6" width="23.42578125" style="8" customWidth="1"/>
    <col min="7" max="16384" width="9.140625" style="7"/>
  </cols>
  <sheetData>
    <row r="1" spans="1:6" ht="15.75" thickBot="1" x14ac:dyDescent="0.3"/>
    <row r="2" spans="1:6" ht="13.5" customHeight="1" x14ac:dyDescent="0.25">
      <c r="A2" s="39" t="s">
        <v>10</v>
      </c>
      <c r="B2" s="40"/>
      <c r="C2" s="40"/>
      <c r="D2" s="40"/>
      <c r="E2" s="40"/>
      <c r="F2" s="40"/>
    </row>
    <row r="3" spans="1:6" ht="29.25" customHeight="1" thickBot="1" x14ac:dyDescent="0.3">
      <c r="A3" s="41" t="s">
        <v>11</v>
      </c>
      <c r="B3" s="42"/>
      <c r="C3" s="42"/>
      <c r="D3" s="42"/>
      <c r="E3" s="42"/>
      <c r="F3" s="42"/>
    </row>
    <row r="4" spans="1:6" ht="26.25" customHeight="1" thickBot="1" x14ac:dyDescent="0.3">
      <c r="A4" s="41" t="s">
        <v>34</v>
      </c>
      <c r="B4" s="42"/>
      <c r="C4" s="42"/>
      <c r="D4" s="42"/>
      <c r="E4" s="42"/>
      <c r="F4" s="42"/>
    </row>
    <row r="5" spans="1:6" ht="26.25" customHeight="1" thickBot="1" x14ac:dyDescent="0.3">
      <c r="A5" s="46" t="s">
        <v>15</v>
      </c>
      <c r="B5" s="47"/>
      <c r="C5" s="47"/>
      <c r="D5" s="47"/>
      <c r="E5" s="47"/>
      <c r="F5" s="47"/>
    </row>
    <row r="6" spans="1:6" ht="26.25" customHeight="1" thickBot="1" x14ac:dyDescent="0.3">
      <c r="A6" s="9" t="s">
        <v>33</v>
      </c>
      <c r="B6" s="10"/>
      <c r="C6" s="10"/>
      <c r="D6" s="10"/>
      <c r="E6" s="10"/>
      <c r="F6" s="10"/>
    </row>
    <row r="7" spans="1:6" ht="13.5" customHeight="1" x14ac:dyDescent="0.25">
      <c r="A7" s="11" t="s">
        <v>0</v>
      </c>
      <c r="B7" s="12"/>
      <c r="D7" s="12"/>
      <c r="E7" s="13"/>
      <c r="F7" s="14">
        <v>45303</v>
      </c>
    </row>
    <row r="8" spans="1:6" ht="15" customHeight="1" x14ac:dyDescent="0.25">
      <c r="A8" s="43" t="s">
        <v>1</v>
      </c>
      <c r="B8" s="43" t="s">
        <v>5</v>
      </c>
      <c r="C8" s="43" t="s">
        <v>2</v>
      </c>
      <c r="D8" s="43" t="s">
        <v>3</v>
      </c>
      <c r="E8" s="44" t="s">
        <v>9</v>
      </c>
      <c r="F8" s="58" t="s">
        <v>68</v>
      </c>
    </row>
    <row r="9" spans="1:6" ht="33.75" customHeight="1" x14ac:dyDescent="0.25">
      <c r="A9" s="43"/>
      <c r="B9" s="43"/>
      <c r="C9" s="43"/>
      <c r="D9" s="43"/>
      <c r="E9" s="45"/>
      <c r="F9" s="58"/>
    </row>
    <row r="10" spans="1:6" ht="68.25" customHeight="1" x14ac:dyDescent="0.25">
      <c r="A10" s="15">
        <v>1</v>
      </c>
      <c r="B10" s="3"/>
      <c r="C10" s="1" t="s">
        <v>16</v>
      </c>
      <c r="D10" s="15" t="s">
        <v>13</v>
      </c>
      <c r="E10" s="16"/>
      <c r="F10" s="17" t="s">
        <v>67</v>
      </c>
    </row>
    <row r="11" spans="1:6" ht="51.75" customHeight="1" x14ac:dyDescent="0.25">
      <c r="A11" s="6">
        <f>A10+1</f>
        <v>2</v>
      </c>
      <c r="B11" s="3"/>
      <c r="C11" s="4" t="s">
        <v>14</v>
      </c>
      <c r="D11" s="6" t="s">
        <v>12</v>
      </c>
      <c r="E11" s="16"/>
      <c r="F11" s="17"/>
    </row>
    <row r="12" spans="1:6" ht="75.75" customHeight="1" x14ac:dyDescent="0.25">
      <c r="A12" s="6">
        <f t="shared" ref="A12:A37" si="0">A11+1</f>
        <v>3</v>
      </c>
      <c r="B12" s="3" t="s">
        <v>35</v>
      </c>
      <c r="C12" s="1" t="s">
        <v>27</v>
      </c>
      <c r="D12" s="6" t="s">
        <v>8</v>
      </c>
      <c r="E12" s="16" t="s">
        <v>69</v>
      </c>
      <c r="F12" s="17"/>
    </row>
    <row r="13" spans="1:6" ht="37.5" customHeight="1" x14ac:dyDescent="0.25">
      <c r="A13" s="6">
        <f t="shared" si="0"/>
        <v>4</v>
      </c>
      <c r="B13" s="3">
        <v>2</v>
      </c>
      <c r="C13" s="1" t="s">
        <v>66</v>
      </c>
      <c r="D13" s="6"/>
      <c r="E13" s="16">
        <v>2</v>
      </c>
      <c r="F13" s="17" t="s">
        <v>67</v>
      </c>
    </row>
    <row r="14" spans="1:6" ht="33" customHeight="1" x14ac:dyDescent="0.25">
      <c r="A14" s="6">
        <f t="shared" si="0"/>
        <v>5</v>
      </c>
      <c r="B14" s="18">
        <v>3</v>
      </c>
      <c r="C14" s="1" t="s">
        <v>18</v>
      </c>
      <c r="D14" s="15"/>
      <c r="E14" s="19">
        <v>3</v>
      </c>
      <c r="F14" s="30" t="s">
        <v>67</v>
      </c>
    </row>
    <row r="15" spans="1:6" ht="35.25" customHeight="1" x14ac:dyDescent="0.25">
      <c r="A15" s="6">
        <f t="shared" si="0"/>
        <v>6</v>
      </c>
      <c r="B15" s="18">
        <v>5</v>
      </c>
      <c r="C15" s="1" t="s">
        <v>19</v>
      </c>
      <c r="D15" s="15"/>
      <c r="E15" s="19">
        <v>5</v>
      </c>
      <c r="F15" s="30" t="s">
        <v>67</v>
      </c>
    </row>
    <row r="16" spans="1:6" ht="42.75" customHeight="1" x14ac:dyDescent="0.25">
      <c r="A16" s="6">
        <f t="shared" si="0"/>
        <v>7</v>
      </c>
      <c r="B16" s="3" t="s">
        <v>20</v>
      </c>
      <c r="C16" s="4" t="s">
        <v>28</v>
      </c>
      <c r="D16" s="6" t="s">
        <v>59</v>
      </c>
      <c r="E16" s="16">
        <v>7.8</v>
      </c>
      <c r="F16" s="17" t="s">
        <v>70</v>
      </c>
    </row>
    <row r="17" spans="1:7" ht="36.75" customHeight="1" x14ac:dyDescent="0.25">
      <c r="A17" s="6">
        <f t="shared" si="0"/>
        <v>8</v>
      </c>
      <c r="B17" s="3">
        <v>9</v>
      </c>
      <c r="C17" s="4" t="s">
        <v>24</v>
      </c>
      <c r="D17" s="6" t="s">
        <v>26</v>
      </c>
      <c r="E17" s="36">
        <v>9.1</v>
      </c>
      <c r="F17" s="17" t="s">
        <v>67</v>
      </c>
    </row>
    <row r="18" spans="1:7" ht="66.75" customHeight="1" x14ac:dyDescent="0.25">
      <c r="A18" s="6">
        <f t="shared" si="0"/>
        <v>9</v>
      </c>
      <c r="B18" s="18">
        <v>10</v>
      </c>
      <c r="C18" s="1" t="s">
        <v>29</v>
      </c>
      <c r="D18" s="6"/>
      <c r="E18" s="19">
        <v>11</v>
      </c>
      <c r="F18" s="31" t="s">
        <v>72</v>
      </c>
      <c r="G18" s="20"/>
    </row>
    <row r="19" spans="1:7" ht="57" customHeight="1" x14ac:dyDescent="0.25">
      <c r="A19" s="6">
        <f t="shared" si="0"/>
        <v>10</v>
      </c>
      <c r="B19" s="18" t="s">
        <v>64</v>
      </c>
      <c r="C19" s="1" t="s">
        <v>23</v>
      </c>
      <c r="D19" s="6" t="s">
        <v>65</v>
      </c>
      <c r="E19" s="19" t="s">
        <v>73</v>
      </c>
      <c r="F19" s="32" t="s">
        <v>74</v>
      </c>
    </row>
    <row r="20" spans="1:7" ht="81" customHeight="1" x14ac:dyDescent="0.25">
      <c r="A20" s="6">
        <f t="shared" si="0"/>
        <v>11</v>
      </c>
      <c r="B20" s="18">
        <v>12</v>
      </c>
      <c r="C20" s="1" t="s">
        <v>22</v>
      </c>
      <c r="D20" s="6"/>
      <c r="E20" s="19">
        <v>13</v>
      </c>
      <c r="F20" s="33" t="s">
        <v>75</v>
      </c>
      <c r="G20" s="20"/>
    </row>
    <row r="21" spans="1:7" ht="60.75" customHeight="1" x14ac:dyDescent="0.25">
      <c r="A21" s="6">
        <f t="shared" si="0"/>
        <v>12</v>
      </c>
      <c r="B21" s="18">
        <v>14</v>
      </c>
      <c r="C21" s="1" t="s">
        <v>32</v>
      </c>
      <c r="D21" s="6"/>
      <c r="E21" s="19">
        <v>15</v>
      </c>
      <c r="F21" s="37" t="s">
        <v>76</v>
      </c>
      <c r="G21" s="20"/>
    </row>
    <row r="22" spans="1:7" ht="57" customHeight="1" x14ac:dyDescent="0.25">
      <c r="A22" s="6">
        <f t="shared" si="0"/>
        <v>13</v>
      </c>
      <c r="B22" s="18">
        <v>16</v>
      </c>
      <c r="C22" s="1" t="s">
        <v>31</v>
      </c>
      <c r="D22" s="6"/>
      <c r="E22" s="19">
        <v>17</v>
      </c>
      <c r="F22" s="37" t="s">
        <v>76</v>
      </c>
      <c r="G22" s="20"/>
    </row>
    <row r="23" spans="1:7" ht="74.25" customHeight="1" x14ac:dyDescent="0.25">
      <c r="A23" s="6">
        <f t="shared" si="0"/>
        <v>14</v>
      </c>
      <c r="B23" s="18">
        <v>18</v>
      </c>
      <c r="C23" s="1" t="s">
        <v>30</v>
      </c>
      <c r="D23" s="6"/>
      <c r="E23" s="19">
        <v>19</v>
      </c>
      <c r="F23" s="37" t="s">
        <v>77</v>
      </c>
    </row>
    <row r="24" spans="1:7" ht="76.5" customHeight="1" x14ac:dyDescent="0.25">
      <c r="A24" s="6">
        <f t="shared" si="0"/>
        <v>15</v>
      </c>
      <c r="B24" s="18">
        <v>20</v>
      </c>
      <c r="C24" s="1" t="s">
        <v>30</v>
      </c>
      <c r="D24" s="6"/>
      <c r="E24" s="19">
        <v>21</v>
      </c>
      <c r="F24" s="37" t="s">
        <v>77</v>
      </c>
    </row>
    <row r="25" spans="1:7" ht="108" customHeight="1" x14ac:dyDescent="0.25">
      <c r="A25" s="6">
        <f t="shared" si="0"/>
        <v>16</v>
      </c>
      <c r="B25" s="3" t="s">
        <v>61</v>
      </c>
      <c r="C25" s="2" t="s">
        <v>60</v>
      </c>
      <c r="D25" s="6" t="s">
        <v>62</v>
      </c>
      <c r="E25" s="16">
        <v>23.25</v>
      </c>
      <c r="F25" s="34" t="s">
        <v>78</v>
      </c>
    </row>
    <row r="26" spans="1:7" ht="52.5" customHeight="1" x14ac:dyDescent="0.25">
      <c r="A26" s="6">
        <f t="shared" si="0"/>
        <v>17</v>
      </c>
      <c r="B26" s="3">
        <v>23</v>
      </c>
      <c r="C26" s="1" t="s">
        <v>63</v>
      </c>
      <c r="D26" s="6"/>
      <c r="E26" s="16">
        <v>24.26</v>
      </c>
      <c r="F26" s="35" t="s">
        <v>79</v>
      </c>
    </row>
    <row r="27" spans="1:7" ht="52.5" customHeight="1" x14ac:dyDescent="0.25">
      <c r="A27" s="6">
        <f t="shared" si="0"/>
        <v>18</v>
      </c>
      <c r="B27" s="18" t="s">
        <v>36</v>
      </c>
      <c r="C27" s="1" t="s">
        <v>38</v>
      </c>
      <c r="D27" s="6" t="s">
        <v>37</v>
      </c>
      <c r="E27" s="19">
        <v>27.28</v>
      </c>
      <c r="F27" s="35" t="s">
        <v>80</v>
      </c>
    </row>
    <row r="28" spans="1:7" ht="52.5" customHeight="1" x14ac:dyDescent="0.25">
      <c r="A28" s="6">
        <f t="shared" si="0"/>
        <v>19</v>
      </c>
      <c r="B28" s="18" t="s">
        <v>40</v>
      </c>
      <c r="C28" s="1" t="s">
        <v>41</v>
      </c>
      <c r="D28" s="6" t="s">
        <v>39</v>
      </c>
      <c r="E28" s="38">
        <v>29.3</v>
      </c>
      <c r="F28" s="35" t="s">
        <v>80</v>
      </c>
    </row>
    <row r="29" spans="1:7" ht="26.25" customHeight="1" x14ac:dyDescent="0.25">
      <c r="A29" s="6">
        <f t="shared" si="0"/>
        <v>20</v>
      </c>
      <c r="B29" s="61">
        <v>31</v>
      </c>
      <c r="C29" s="1" t="s">
        <v>21</v>
      </c>
      <c r="D29" s="15"/>
      <c r="E29" s="44">
        <v>31</v>
      </c>
      <c r="F29" s="30" t="s">
        <v>71</v>
      </c>
    </row>
    <row r="30" spans="1:7" ht="58.5" customHeight="1" x14ac:dyDescent="0.25">
      <c r="A30" s="6">
        <f t="shared" si="0"/>
        <v>21</v>
      </c>
      <c r="B30" s="62"/>
      <c r="C30" s="1" t="s">
        <v>42</v>
      </c>
      <c r="D30" s="6" t="s">
        <v>44</v>
      </c>
      <c r="E30" s="64"/>
      <c r="F30" s="32" t="s">
        <v>81</v>
      </c>
    </row>
    <row r="31" spans="1:7" ht="54.75" customHeight="1" x14ac:dyDescent="0.25">
      <c r="A31" s="6">
        <f t="shared" si="0"/>
        <v>22</v>
      </c>
      <c r="B31" s="63"/>
      <c r="C31" s="1" t="s">
        <v>43</v>
      </c>
      <c r="D31" s="6" t="s">
        <v>45</v>
      </c>
      <c r="E31" s="45"/>
      <c r="F31" s="32" t="s">
        <v>81</v>
      </c>
    </row>
    <row r="32" spans="1:7" ht="49.5" customHeight="1" x14ac:dyDescent="0.25">
      <c r="A32" s="6">
        <f t="shared" si="0"/>
        <v>23</v>
      </c>
      <c r="B32" s="18" t="s">
        <v>50</v>
      </c>
      <c r="C32" s="1" t="s">
        <v>58</v>
      </c>
      <c r="D32" s="6" t="s">
        <v>51</v>
      </c>
      <c r="E32" s="19" t="s">
        <v>82</v>
      </c>
      <c r="F32" s="29" t="s">
        <v>71</v>
      </c>
    </row>
    <row r="33" spans="1:7" ht="63.75" customHeight="1" x14ac:dyDescent="0.25">
      <c r="A33" s="6">
        <f t="shared" si="0"/>
        <v>24</v>
      </c>
      <c r="B33" s="18">
        <v>34</v>
      </c>
      <c r="C33" s="1" t="s">
        <v>55</v>
      </c>
      <c r="D33" s="6" t="s">
        <v>53</v>
      </c>
      <c r="E33" s="19">
        <v>35</v>
      </c>
      <c r="F33" s="32" t="s">
        <v>83</v>
      </c>
      <c r="G33" s="20"/>
    </row>
    <row r="34" spans="1:7" ht="66" customHeight="1" x14ac:dyDescent="0.25">
      <c r="A34" s="6">
        <f t="shared" si="0"/>
        <v>25</v>
      </c>
      <c r="B34" s="18">
        <v>38</v>
      </c>
      <c r="C34" s="1" t="s">
        <v>54</v>
      </c>
      <c r="D34" s="6" t="s">
        <v>52</v>
      </c>
      <c r="E34" s="19">
        <v>39</v>
      </c>
      <c r="F34" s="32" t="s">
        <v>84</v>
      </c>
    </row>
    <row r="35" spans="1:7" ht="55.5" customHeight="1" x14ac:dyDescent="0.25">
      <c r="A35" s="6">
        <f t="shared" si="0"/>
        <v>26</v>
      </c>
      <c r="B35" s="3">
        <v>40</v>
      </c>
      <c r="C35" s="1" t="s">
        <v>57</v>
      </c>
      <c r="D35" s="6" t="s">
        <v>56</v>
      </c>
      <c r="E35" s="19">
        <v>41</v>
      </c>
      <c r="F35" s="32" t="s">
        <v>85</v>
      </c>
    </row>
    <row r="36" spans="1:7" ht="69" customHeight="1" x14ac:dyDescent="0.25">
      <c r="A36" s="6">
        <f t="shared" si="0"/>
        <v>27</v>
      </c>
      <c r="B36" s="3" t="s">
        <v>48</v>
      </c>
      <c r="C36" s="2" t="s">
        <v>46</v>
      </c>
      <c r="D36" s="21" t="s">
        <v>47</v>
      </c>
      <c r="E36" s="19" t="s">
        <v>86</v>
      </c>
      <c r="F36" s="32" t="s">
        <v>87</v>
      </c>
    </row>
    <row r="37" spans="1:7" ht="36.75" customHeight="1" x14ac:dyDescent="0.25">
      <c r="A37" s="6">
        <f t="shared" si="0"/>
        <v>28</v>
      </c>
      <c r="B37" s="18">
        <v>44</v>
      </c>
      <c r="C37" s="1" t="s">
        <v>25</v>
      </c>
      <c r="D37" s="6" t="s">
        <v>49</v>
      </c>
      <c r="E37" s="19">
        <v>45</v>
      </c>
      <c r="F37" s="32" t="s">
        <v>88</v>
      </c>
    </row>
    <row r="38" spans="1:7" ht="15.75" customHeight="1" x14ac:dyDescent="0.25">
      <c r="A38" s="22"/>
      <c r="B38" s="23"/>
      <c r="C38" s="5"/>
      <c r="D38" s="22"/>
      <c r="E38" s="24"/>
      <c r="F38" s="25"/>
    </row>
    <row r="39" spans="1:7" ht="16.5" customHeight="1" x14ac:dyDescent="0.25">
      <c r="A39" s="22"/>
      <c r="B39" s="23"/>
      <c r="C39" s="5"/>
      <c r="D39" s="22"/>
      <c r="E39" s="24"/>
      <c r="F39" s="25"/>
    </row>
    <row r="40" spans="1:7" x14ac:dyDescent="0.25">
      <c r="A40" s="48"/>
      <c r="B40" s="49"/>
      <c r="C40" s="50"/>
      <c r="D40" s="26"/>
      <c r="E40" s="49"/>
      <c r="F40" s="50"/>
    </row>
    <row r="41" spans="1:7" ht="31.5" customHeight="1" x14ac:dyDescent="0.25">
      <c r="A41" s="51" t="s">
        <v>7</v>
      </c>
      <c r="B41" s="49"/>
      <c r="C41" s="50"/>
      <c r="D41" s="26"/>
      <c r="E41" s="49"/>
      <c r="F41" s="50"/>
    </row>
    <row r="42" spans="1:7" ht="18.75" customHeight="1" x14ac:dyDescent="0.25">
      <c r="A42" s="52" t="s">
        <v>17</v>
      </c>
      <c r="B42" s="53"/>
      <c r="C42" s="54"/>
      <c r="E42" s="49"/>
      <c r="F42" s="50"/>
    </row>
    <row r="43" spans="1:7" ht="17.25" customHeight="1" thickBot="1" x14ac:dyDescent="0.3">
      <c r="A43" s="55" t="s">
        <v>6</v>
      </c>
      <c r="B43" s="56"/>
      <c r="C43" s="57"/>
      <c r="D43" s="27"/>
      <c r="E43" s="59"/>
      <c r="F43" s="60"/>
    </row>
    <row r="44" spans="1:7" ht="6" customHeight="1" x14ac:dyDescent="0.25">
      <c r="A44" s="28"/>
      <c r="B44" s="28"/>
      <c r="C44" s="28"/>
      <c r="D44" s="28"/>
      <c r="E44" s="28"/>
      <c r="F44" s="28"/>
    </row>
    <row r="45" spans="1:7" x14ac:dyDescent="0.25">
      <c r="A45" s="20" t="s">
        <v>4</v>
      </c>
    </row>
  </sheetData>
  <mergeCells count="17">
    <mergeCell ref="A40:C40"/>
    <mergeCell ref="A41:C41"/>
    <mergeCell ref="A42:C42"/>
    <mergeCell ref="A43:C43"/>
    <mergeCell ref="F8:F9"/>
    <mergeCell ref="E40:F43"/>
    <mergeCell ref="B29:B31"/>
    <mergeCell ref="E29:E31"/>
    <mergeCell ref="A2:F2"/>
    <mergeCell ref="A3:F3"/>
    <mergeCell ref="A8:A9"/>
    <mergeCell ref="B8:B9"/>
    <mergeCell ref="C8:C9"/>
    <mergeCell ref="D8:D9"/>
    <mergeCell ref="E8:E9"/>
    <mergeCell ref="A4:F4"/>
    <mergeCell ref="A5:F5"/>
  </mergeCells>
  <hyperlinks>
    <hyperlink ref="F20" r:id="rId1" display="https://meandr-shop.ru/rele-tr-30-as230v-uhl2/?ysclid=lr97m4wtk1785622288" xr:uid="{00000000-0004-0000-0000-000000000000}"/>
  </hyperlinks>
  <pageMargins left="0.7" right="0.7" top="0.75" bottom="0.75" header="0.3" footer="0.3"/>
  <pageSetup paperSize="9" scale="46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Кушакова</dc:creator>
  <cp:lastModifiedBy>Анастасия</cp:lastModifiedBy>
  <cp:lastPrinted>2023-12-29T08:48:40Z</cp:lastPrinted>
  <dcterms:created xsi:type="dcterms:W3CDTF">2023-09-08T13:59:11Z</dcterms:created>
  <dcterms:modified xsi:type="dcterms:W3CDTF">2024-05-03T10:03:13Z</dcterms:modified>
</cp:coreProperties>
</file>