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замечания\"/>
    </mc:Choice>
  </mc:AlternateContent>
  <xr:revisionPtr revIDLastSave="0" documentId="13_ncr:1_{4413D81D-63B4-4093-83B0-F4F420DF13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l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</calcChain>
</file>

<file path=xl/sharedStrings.xml><?xml version="1.0" encoding="utf-8"?>
<sst xmlns="http://schemas.openxmlformats.org/spreadsheetml/2006/main" count="89" uniqueCount="89">
  <si>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</si>
  <si>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</si>
  <si>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</si>
  <si>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</si>
  <si>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</si>
  <si>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</si>
  <si>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</si>
  <si>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</si>
  <si>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</si>
  <si>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</si>
  <si>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</si>
  <si>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</si>
  <si>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</si>
  <si>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</si>
  <si>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</si>
  <si>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Красным цветом выделены вопросы к ВОР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</si>
  <si>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</si>
  <si>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 xml:space="preserve">В ВОРе откорректировать нумерацию пунктов </t>
  </si>
  <si>
    <t>п.3.1.7.1  и п.3.1.7.2 Инструкции АО «ТМХ»,  п.3.1.9 Инструкции</t>
  </si>
  <si>
    <t>Не корректно применена расценка. Заземляющий проводник гибкий ЗПГ-316.02.01-М это одножильный медный провод ПВ3 16 с ПВХ изоляцией длиной 200 мм с лужеными медными наконечниками с обеих сторон под М8.  Заменить на ФЕРм08-02-472-10, откорректировать длину</t>
  </si>
  <si>
    <t>Смета №02-01-16  "Силовое электрооборудование.ЭМ2." на сумму 11 661 080,15 руб. без НДС</t>
  </si>
  <si>
    <t>Шифр проекта 130-23-ЭМ2</t>
  </si>
  <si>
    <t>п.1 ВОР лист 8</t>
  </si>
  <si>
    <t>Не учтены в смете работа и стоимость заземления из круглой стали д=18мм 105м</t>
  </si>
  <si>
    <t>п.4 ВОР лист 8</t>
  </si>
  <si>
    <t>78-81</t>
  </si>
  <si>
    <t>п.3, 4 ВОР, лист 8</t>
  </si>
  <si>
    <t>лист 9-10 ВОР</t>
  </si>
  <si>
    <t>В наружном заземлении учесть, что сварные швы в земле покрывают битумным лаком БТ-577</t>
  </si>
  <si>
    <r>
      <rPr>
        <b/>
        <sz val="11"/>
        <rFont val="Calibri"/>
        <family val="2"/>
        <charset val="204"/>
        <scheme val="minor"/>
      </rPr>
      <t>Заземление:</t>
    </r>
    <r>
      <rPr>
        <sz val="11"/>
        <rFont val="Calibri"/>
        <family val="2"/>
        <charset val="204"/>
        <scheme val="minor"/>
      </rPr>
      <t xml:space="preserve">  не учтены земляные работы по устройству наружного заземления и дальнейшее благоустройство</t>
    </r>
  </si>
  <si>
    <t>35, 36</t>
  </si>
  <si>
    <t>лист 8 п.2 ВОР</t>
  </si>
  <si>
    <t>ВОР скомпановать в порядке выполнения технологических операций</t>
  </si>
  <si>
    <t>п.1-6 ВОР лист 8 добавить объемы работ по прорезке отверстий для гильзы</t>
  </si>
  <si>
    <r>
      <rPr>
        <b/>
        <sz val="11"/>
        <rFont val="Calibri"/>
        <family val="2"/>
        <charset val="204"/>
        <scheme val="minor"/>
      </rPr>
      <t xml:space="preserve">Кабельные линии: </t>
    </r>
    <r>
      <rPr>
        <sz val="11"/>
        <rFont val="Calibri"/>
        <family val="2"/>
        <charset val="204"/>
        <scheme val="minor"/>
      </rPr>
      <t xml:space="preserve"> Откорректировать длину прокладки труб д=50мм согласно ВОР 785м</t>
    </r>
  </si>
  <si>
    <t>Герметизацию перенести  после устройства гильзы. Не учтена пена</t>
  </si>
  <si>
    <r>
      <rPr>
        <b/>
        <sz val="11"/>
        <rFont val="Calibri"/>
        <family val="2"/>
        <charset val="204"/>
        <scheme val="minor"/>
      </rPr>
      <t xml:space="preserve">Кабельный ввод: </t>
    </r>
    <r>
      <rPr>
        <sz val="11"/>
        <rFont val="Calibri"/>
        <family val="2"/>
        <charset val="204"/>
        <scheme val="minor"/>
      </rPr>
      <t>Не учтена работа по устройству отверстия в сэндвич-панели. Не учтена работа по креплению накладки гильзы к сэндвич-панели снаружи</t>
    </r>
  </si>
  <si>
    <t>Не учтена работа по прокладке трубы гофры д=50мм 10м двумя отрезками от земли на высоту 2м</t>
  </si>
  <si>
    <t>Заземление: разделить на подразделы - наружное заземление и внутреннее, применить соответствующие расценки и материалы</t>
  </si>
  <si>
    <t>лист 5 п.1-11 ВОР</t>
  </si>
  <si>
    <t>Не корректно применена расценка. Короб это лоток с крышкой 46м, принять по ФЕРм08-02-396- в зависимости от способа прокладки;  остальные лотки  принять по ФЕРм 08-02-395-01</t>
  </si>
  <si>
    <t>40, 41</t>
  </si>
  <si>
    <t>Откорректировать кол-во согласно ВОР 46м</t>
  </si>
  <si>
    <t>лист 8 п.3,4, 5, 6 ВОР</t>
  </si>
  <si>
    <t>Разделить кол-во скоб для трубы и для м/рукава. Кол-во не совпадает со спецификацией</t>
  </si>
  <si>
    <t>10 метров трубы перенести к кабельному вводу</t>
  </si>
  <si>
    <t>Перенести к кабельному вводу</t>
  </si>
  <si>
    <t>Не корреткно применена расценка. Заменить на ФЕРм08-02-420-01</t>
  </si>
  <si>
    <t>п.1 лист 7 ВОР</t>
  </si>
  <si>
    <t>п.3-4 ВОР лист 8 Разделить объемы работ по внутреннему и внешнему заземлению с указанием всех применяемых материалов</t>
  </si>
  <si>
    <t>п.1-11 лист 6 ВОР открректировать работы и материалы к ним</t>
  </si>
  <si>
    <t>72-76</t>
  </si>
  <si>
    <t>п.3.3.1.12 Инструкции АО "ТМХ"</t>
  </si>
  <si>
    <t>Включение материалов без работы недопустимо. Разобраться, к каким работам эти материалы отнсятся и перенести</t>
  </si>
  <si>
    <t>п.1-11 лист 7 ВОР указать, для каких работ нужны данные материалы, либо перенести их к соотвествующим работам</t>
  </si>
  <si>
    <r>
      <rPr>
        <b/>
        <sz val="11"/>
        <rFont val="Calibri"/>
        <family val="2"/>
        <charset val="204"/>
        <scheme val="minor"/>
      </rPr>
      <t xml:space="preserve">Прокладка кабелей: </t>
    </r>
    <r>
      <rPr>
        <sz val="11"/>
        <rFont val="Calibri"/>
        <family val="2"/>
        <charset val="204"/>
        <scheme val="minor"/>
      </rPr>
      <t xml:space="preserve">Не корректно применена расценка.  Часть кабелей прокладывается в гофре, часть в  трубе, часть в м/рукаве , часть по конструкциям, 10 м кабеля  ВВГнг(А)-LS 5х35 прокладывается в траншее. Заменить на соотвествующие способу прокладке расценки , при этом учесть вес каждого вида кабеля. </t>
    </r>
  </si>
  <si>
    <t>п.1, 2 лист 5 ВОР</t>
  </si>
  <si>
    <t>Откорерктировать длину кабеля  ВВГнг(А)-LS 5х10,0  согласно ВОР 1615м</t>
  </si>
  <si>
    <t>Откорерктировать длину кабеля  ВВГнг(А)-LS 5х4,0  согласно ВОР 460м</t>
  </si>
  <si>
    <t>п.1 лист 5 ВОР</t>
  </si>
  <si>
    <t>Не учтена прокладка кабеля ВВГнг(А)-FRLS-1ож  5х4</t>
  </si>
  <si>
    <t>п.2 лист 5 ВОР</t>
  </si>
  <si>
    <t>1.8.1. сборника ФЕРм08</t>
  </si>
  <si>
    <t>Исключить. Во-первых, Вы применили раценку для слаботочного кабеля, а по факту силовые.  Во-вторых, согласно п. 1.8.1. сборника ФЕРМ08  расценками сборника 8 учтены затраты на полный комплекс электромонтажных работ, в т.ч. на подключение жил кабелей, проводов</t>
  </si>
  <si>
    <t>п.4 лист 6 ВОР  указать в ВОРе сопутствующие работы и материалы по узлу 1 листа 2 РД</t>
  </si>
  <si>
    <t>48-47</t>
  </si>
  <si>
    <t>ЭМ2, лист 2, узел 1</t>
  </si>
  <si>
    <t>Уточнить - это профиль для прокладки кабеля или составная конструкция крепления лотка?</t>
  </si>
  <si>
    <t>Засыпку перенести в конец земляных работ</t>
  </si>
  <si>
    <t>п.3.1.7.1  и п.3.1.7.2 Инструкции АО «ТМХ»</t>
  </si>
  <si>
    <t>Не корректно принят песок, заменить на ФССЦ-02.3.01.02-0016</t>
  </si>
  <si>
    <t>27, 28</t>
  </si>
  <si>
    <t>Погрузка и перевозка учитываются в тоннах, а Вы поставили м3, но не перевели в тонны</t>
  </si>
  <si>
    <t>В КП от ООО "Террус" указаны услуги по утилизации грунта и отходов 4-5 класса опасности одной стоимости. Обычно тарифы на грунт и отходы разные.  В КП не указан номер и дата предложения, на какой период действет цена.  Также не указан полигон, на который утилизируют, не указано , что в цену входит перевозка и расстояние до полигона. Предоставить исчерпывающую информацию по утилизации и перевозке, оформленную надлежащим образом</t>
  </si>
  <si>
    <t>п. 3.1.13 Инструкции АО "ТМХ"</t>
  </si>
  <si>
    <r>
      <rPr>
        <b/>
        <sz val="11"/>
        <rFont val="Calibri"/>
        <family val="2"/>
        <charset val="204"/>
        <scheme val="minor"/>
      </rPr>
      <t xml:space="preserve">Земляные работы: </t>
    </r>
    <r>
      <rPr>
        <sz val="11"/>
        <rFont val="Calibri"/>
        <family val="2"/>
        <charset val="204"/>
        <scheme val="minor"/>
      </rPr>
      <t>Не корректно применена расценка, заменить на ФЕР01-02-057-01</t>
    </r>
  </si>
  <si>
    <t xml:space="preserve">Несоответсвие ВОРа  пункту 3.1.2.3 Инструкции (перечень  работ в ВОРе предоставляется в порядке очередности их производства согласно технологии) </t>
  </si>
  <si>
    <t>3.1.2.3. Инструкции АО «ТМХ»</t>
  </si>
  <si>
    <t xml:space="preserve">Коэффициент  К=1,15  (Приказ от 07.07.2022 № 557/пр прил.8 табл.2 п.3) не применяется для внутренних работ в цеху, только для работ на открытой площадке. </t>
  </si>
  <si>
    <t>2,4.6,8,10,12,14,16,18,20,32, 56, 57, 38, 39, 42, 43, 40, 41, 44, 45, 49, 46, 47, 52-53, 55, 59-66, 68-69, 71, 73-75, 77, 81</t>
  </si>
  <si>
    <t>В спецификации в проекте на листе 2 пропущены пункты 4,5, 6 - какое оборудование тут учтено?</t>
  </si>
  <si>
    <t>п.10 лист ВОР</t>
  </si>
  <si>
    <t>1, 5, 7, 9, 11, 13, 15</t>
  </si>
  <si>
    <t>Подтвердить ВОРом , что шкафы поступают в монтаж как готовое изделие</t>
  </si>
  <si>
    <t>Не учтен монтаж выключателя ВА47-100-3C16-УХЛ3 (10кА) в сущ.шкаф</t>
  </si>
  <si>
    <t>Обосновать применение вставки пульта управления. Панель ППУ учтена в 130-23-ЭО1.</t>
  </si>
  <si>
    <t>п.11 лист 4 ВОР обосновать включение панели, если ее нет в спецификации</t>
  </si>
  <si>
    <r>
      <t xml:space="preserve">Согласно Инструкции для расчета стоимости материалов, не учтенных расценкой, необходимо использовать ФССЦ, и </t>
    </r>
    <r>
      <rPr>
        <b/>
        <sz val="11"/>
        <rFont val="Calibri"/>
        <family val="2"/>
        <charset val="204"/>
        <scheme val="minor"/>
      </rPr>
      <t xml:space="preserve">только в случае отсутстствия материала в базе ФССЦ, определять стоимость на основании КП . </t>
    </r>
    <r>
      <rPr>
        <sz val="11"/>
        <rFont val="Calibri"/>
        <family val="2"/>
        <charset val="204"/>
        <scheme val="minor"/>
      </rPr>
      <t xml:space="preserve">   Предоставить подтверждающие документы на материалы и оборудование, указанные по текущей стоимости   (КП, прайс-лист и т.п.). Учесть требования п.3.1.9 Инструкции. На дорогостоящее оборудование (п.6, 20) предоставить КАЦ от трех поставщиков</t>
    </r>
  </si>
  <si>
    <t>лист 9-10 ВОР проверить объемы земляных работ, указать размеры траншей, площадь демонтажа и благоустройства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</si>
</sst>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1" fontId="0" fillId="2" borderId="11" xfId="0" applyNumberForma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5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2" borderId="0" xfId="0" applyFill="1"/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0" fontId="11" fillId="2" borderId="9" xfId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1" fontId="0" fillId="2" borderId="12" xfId="0" applyNumberForma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" fontId="15" fillId="2" borderId="9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view="pageBreakPreview" topLeftCell="A21" zoomScaleSheetLayoutView="100" workbookViewId="0">
      <selection activeCell="C32" sqref="C32:C34"/>
    </sheetView>
  </sheetViews>
  <sheetFormatPr defaultRowHeight="15" x14ac:dyDescent="0.25"/>
  <cols>
    <col min="1" max="1" width="5.85546875" customWidth="1"/>
    <col min="2" max="2" width="11.5703125" customWidth="1"/>
    <col min="3" max="3" width="57" customWidth="1"/>
    <col min="4" max="4" width="23.7109375" customWidth="1"/>
    <col min="5" max="5" width="13.42578125" customWidth="1"/>
    <col min="6" max="6" width="23.42578125" style="6" customWidth="1"/>
  </cols>
  <sheetData>
    <row r="1" spans="1:6" ht="15.75" thickBot="1" x14ac:dyDescent="0.3"/>
    <row r="2" spans="1:6" ht="13.5" customHeight="1" x14ac:dyDescent="0.25">
      <c r="A2" s="59" t="s">
        <v>11</v>
      </c>
      <c r="B2" s="60"/>
      <c r="C2" s="60"/>
      <c r="D2" s="60"/>
      <c r="E2" s="60"/>
      <c r="F2" s="60"/>
    </row>
    <row r="3" spans="1:6" ht="29.25" customHeight="1" thickBot="1" x14ac:dyDescent="0.3">
      <c r="A3" s="61" t="s">
        <v>12</v>
      </c>
      <c r="B3" s="62"/>
      <c r="C3" s="62"/>
      <c r="D3" s="62"/>
      <c r="E3" s="62"/>
      <c r="F3" s="62"/>
    </row>
    <row r="4" spans="1:6" ht="26.25" customHeight="1" thickBot="1" x14ac:dyDescent="0.3">
      <c r="A4" s="61" t="s">
        <v>20</v>
      </c>
      <c r="B4" s="62"/>
      <c r="C4" s="62"/>
      <c r="D4" s="62"/>
      <c r="E4" s="62"/>
      <c r="F4" s="62"/>
    </row>
    <row r="5" spans="1:6" ht="26.25" customHeight="1" thickBot="1" x14ac:dyDescent="0.3">
      <c r="A5" s="66" t="s">
        <v>15</v>
      </c>
      <c r="B5" s="67"/>
      <c r="C5" s="67"/>
      <c r="D5" s="67"/>
      <c r="E5" s="67"/>
      <c r="F5" s="67"/>
    </row>
    <row r="6" spans="1:6" ht="26.25" customHeight="1" thickBot="1" x14ac:dyDescent="0.3">
      <c r="A6" s="16" t="s">
        <v>21</v>
      </c>
      <c r="B6" s="15"/>
      <c r="C6" s="15"/>
      <c r="D6" s="15"/>
      <c r="E6" s="15"/>
      <c r="F6" s="15"/>
    </row>
    <row r="7" spans="1:6" ht="13.5" customHeight="1" x14ac:dyDescent="0.25">
      <c r="A7" s="8" t="s">
        <v>0</v>
      </c>
      <c r="B7" s="9"/>
      <c r="D7" s="9"/>
      <c r="E7" s="10"/>
      <c r="F7" s="7">
        <v>45330</v>
      </c>
    </row>
    <row r="8" spans="1:6" ht="15" customHeight="1" x14ac:dyDescent="0.25">
      <c r="A8" s="63" t="s">
        <v>1</v>
      </c>
      <c r="B8" s="63" t="s">
        <v>5</v>
      </c>
      <c r="C8" s="63" t="s">
        <v>2</v>
      </c>
      <c r="D8" s="63" t="s">
        <v>3</v>
      </c>
      <c r="E8" s="64" t="s">
        <v>9</v>
      </c>
      <c r="F8" s="51" t="s">
        <v>10</v>
      </c>
    </row>
    <row r="9" spans="1:6" ht="33.75" customHeight="1" x14ac:dyDescent="0.25">
      <c r="A9" s="63"/>
      <c r="B9" s="63"/>
      <c r="C9" s="63"/>
      <c r="D9" s="63"/>
      <c r="E9" s="65"/>
      <c r="F9" s="51"/>
    </row>
    <row r="10" spans="1:6" ht="68.25" customHeight="1" x14ac:dyDescent="0.25">
      <c r="A10" s="5">
        <v>1</v>
      </c>
      <c r="B10" s="17"/>
      <c r="C10" s="68" t="s">
        <v>16</v>
      </c>
      <c r="D10" s="22" t="s">
        <v>14</v>
      </c>
      <c r="E10" s="12"/>
      <c r="F10" s="14"/>
    </row>
    <row r="11" spans="1:6" ht="46.5" customHeight="1" x14ac:dyDescent="0.25">
      <c r="A11" s="21">
        <f>A10+1</f>
        <v>2</v>
      </c>
      <c r="B11" s="46"/>
      <c r="C11" s="68" t="s">
        <v>76</v>
      </c>
      <c r="D11" s="49" t="s">
        <v>77</v>
      </c>
      <c r="E11" s="45"/>
      <c r="F11" s="18"/>
    </row>
    <row r="12" spans="1:6" ht="52.5" customHeight="1" x14ac:dyDescent="0.25">
      <c r="A12" s="21">
        <f t="shared" ref="A12:A53" si="0">A11+1</f>
        <v>3</v>
      </c>
      <c r="B12" s="13"/>
      <c r="C12" s="25" t="s">
        <v>78</v>
      </c>
      <c r="D12" s="42" t="s">
        <v>13</v>
      </c>
      <c r="E12" s="19"/>
      <c r="F12" s="18"/>
    </row>
    <row r="13" spans="1:6" s="34" customFormat="1" ht="30.75" customHeight="1" x14ac:dyDescent="0.25">
      <c r="A13" s="21">
        <f t="shared" si="0"/>
        <v>4</v>
      </c>
      <c r="B13" s="17"/>
      <c r="C13" s="24" t="s">
        <v>17</v>
      </c>
      <c r="D13" s="22"/>
      <c r="E13" s="32"/>
      <c r="F13" s="33"/>
    </row>
    <row r="14" spans="1:6" s="34" customFormat="1" ht="30.75" customHeight="1" x14ac:dyDescent="0.25">
      <c r="A14" s="21">
        <f t="shared" si="0"/>
        <v>5</v>
      </c>
      <c r="B14" s="46"/>
      <c r="C14" s="24" t="s">
        <v>32</v>
      </c>
      <c r="D14" s="22"/>
      <c r="E14" s="32"/>
      <c r="F14" s="33"/>
    </row>
    <row r="15" spans="1:6" s="34" customFormat="1" ht="38.25" customHeight="1" x14ac:dyDescent="0.25">
      <c r="A15" s="21">
        <f t="shared" si="0"/>
        <v>6</v>
      </c>
      <c r="B15" s="47"/>
      <c r="C15" s="24" t="s">
        <v>80</v>
      </c>
      <c r="D15" s="22"/>
      <c r="E15" s="32"/>
      <c r="F15" s="33"/>
    </row>
    <row r="16" spans="1:6" s="34" customFormat="1" ht="38.25" customHeight="1" x14ac:dyDescent="0.25">
      <c r="A16" s="21">
        <f t="shared" si="0"/>
        <v>7</v>
      </c>
      <c r="B16" s="47"/>
      <c r="C16" s="24" t="s">
        <v>86</v>
      </c>
      <c r="D16" s="22"/>
      <c r="E16" s="32"/>
      <c r="F16" s="33"/>
    </row>
    <row r="17" spans="1:6" s="34" customFormat="1" ht="54.75" customHeight="1" x14ac:dyDescent="0.25">
      <c r="A17" s="21">
        <f t="shared" si="0"/>
        <v>8</v>
      </c>
      <c r="B17" s="47"/>
      <c r="C17" s="24" t="s">
        <v>49</v>
      </c>
      <c r="D17" s="22"/>
      <c r="E17" s="32"/>
      <c r="F17" s="33"/>
    </row>
    <row r="18" spans="1:6" s="34" customFormat="1" ht="30" customHeight="1" x14ac:dyDescent="0.25">
      <c r="A18" s="21">
        <f t="shared" si="0"/>
        <v>9</v>
      </c>
      <c r="B18" s="47"/>
      <c r="C18" s="24" t="s">
        <v>33</v>
      </c>
      <c r="D18" s="22"/>
      <c r="E18" s="32"/>
      <c r="F18" s="33"/>
    </row>
    <row r="19" spans="1:6" s="34" customFormat="1" ht="30" customHeight="1" x14ac:dyDescent="0.25">
      <c r="A19" s="21">
        <f t="shared" si="0"/>
        <v>10</v>
      </c>
      <c r="B19" s="47"/>
      <c r="C19" s="24" t="s">
        <v>50</v>
      </c>
      <c r="D19" s="22"/>
      <c r="E19" s="32"/>
      <c r="F19" s="33"/>
    </row>
    <row r="20" spans="1:6" s="34" customFormat="1" ht="30" customHeight="1" x14ac:dyDescent="0.25">
      <c r="A20" s="21">
        <f t="shared" si="0"/>
        <v>11</v>
      </c>
      <c r="B20" s="47"/>
      <c r="C20" s="24" t="s">
        <v>54</v>
      </c>
      <c r="D20" s="22"/>
      <c r="E20" s="32"/>
      <c r="F20" s="33"/>
    </row>
    <row r="21" spans="1:6" s="34" customFormat="1" ht="37.5" customHeight="1" x14ac:dyDescent="0.25">
      <c r="A21" s="21">
        <f t="shared" si="0"/>
        <v>12</v>
      </c>
      <c r="B21" s="47"/>
      <c r="C21" s="24" t="s">
        <v>64</v>
      </c>
      <c r="D21" s="22"/>
      <c r="E21" s="32"/>
      <c r="F21" s="33"/>
    </row>
    <row r="22" spans="1:6" s="34" customFormat="1" ht="37.5" customHeight="1" x14ac:dyDescent="0.25">
      <c r="A22" s="21">
        <f t="shared" si="0"/>
        <v>13</v>
      </c>
      <c r="B22" s="47"/>
      <c r="C22" s="24" t="s">
        <v>88</v>
      </c>
      <c r="D22" s="22"/>
      <c r="E22" s="32"/>
      <c r="F22" s="33"/>
    </row>
    <row r="23" spans="1:6" ht="149.25" customHeight="1" x14ac:dyDescent="0.25">
      <c r="A23" s="21">
        <f t="shared" si="0"/>
        <v>14</v>
      </c>
      <c r="B23" s="50" t="s">
        <v>79</v>
      </c>
      <c r="C23" s="11" t="s">
        <v>87</v>
      </c>
      <c r="D23" s="22" t="s">
        <v>18</v>
      </c>
      <c r="E23" s="23"/>
      <c r="F23" s="48"/>
    </row>
    <row r="24" spans="1:6" ht="30.75" customHeight="1" x14ac:dyDescent="0.25">
      <c r="A24" s="21">
        <f t="shared" si="0"/>
        <v>15</v>
      </c>
      <c r="B24" s="46" t="s">
        <v>82</v>
      </c>
      <c r="C24" s="24" t="s">
        <v>83</v>
      </c>
      <c r="D24" s="42"/>
      <c r="E24" s="44"/>
      <c r="F24" s="43"/>
    </row>
    <row r="25" spans="1:6" ht="30.75" customHeight="1" x14ac:dyDescent="0.25">
      <c r="A25" s="21">
        <f t="shared" si="0"/>
        <v>16</v>
      </c>
      <c r="B25" s="46">
        <v>19</v>
      </c>
      <c r="C25" s="20" t="s">
        <v>85</v>
      </c>
      <c r="D25" s="42"/>
      <c r="E25" s="44"/>
      <c r="F25" s="43"/>
    </row>
    <row r="26" spans="1:6" ht="28.5" customHeight="1" x14ac:dyDescent="0.25">
      <c r="A26" s="21">
        <f t="shared" si="0"/>
        <v>17</v>
      </c>
      <c r="B26" s="17"/>
      <c r="C26" s="20" t="s">
        <v>84</v>
      </c>
      <c r="D26" s="21" t="s">
        <v>81</v>
      </c>
      <c r="E26" s="35"/>
      <c r="F26" s="36"/>
    </row>
    <row r="27" spans="1:6" ht="34.5" customHeight="1" x14ac:dyDescent="0.25">
      <c r="A27" s="21">
        <f t="shared" si="0"/>
        <v>18</v>
      </c>
      <c r="B27" s="46">
        <v>21</v>
      </c>
      <c r="C27" s="20" t="s">
        <v>75</v>
      </c>
      <c r="D27" s="21"/>
      <c r="E27" s="44"/>
      <c r="F27" s="43"/>
    </row>
    <row r="28" spans="1:6" ht="24" customHeight="1" x14ac:dyDescent="0.25">
      <c r="A28" s="21">
        <f t="shared" si="0"/>
        <v>19</v>
      </c>
      <c r="B28" s="46">
        <v>22</v>
      </c>
      <c r="C28" s="20" t="s">
        <v>68</v>
      </c>
      <c r="D28" s="21"/>
      <c r="E28" s="44"/>
      <c r="F28" s="43"/>
    </row>
    <row r="29" spans="1:6" ht="29.25" customHeight="1" x14ac:dyDescent="0.25">
      <c r="A29" s="21">
        <f t="shared" si="0"/>
        <v>20</v>
      </c>
      <c r="B29" s="46">
        <v>24</v>
      </c>
      <c r="C29" s="20" t="s">
        <v>70</v>
      </c>
      <c r="D29" s="22" t="s">
        <v>69</v>
      </c>
      <c r="E29" s="44"/>
      <c r="F29" s="43"/>
    </row>
    <row r="30" spans="1:6" ht="36.75" customHeight="1" x14ac:dyDescent="0.25">
      <c r="A30" s="21">
        <f t="shared" si="0"/>
        <v>21</v>
      </c>
      <c r="B30" s="46" t="s">
        <v>71</v>
      </c>
      <c r="C30" s="20" t="s">
        <v>72</v>
      </c>
      <c r="D30" s="21"/>
      <c r="E30" s="44"/>
      <c r="F30" s="43"/>
    </row>
    <row r="31" spans="1:6" ht="133.5" customHeight="1" x14ac:dyDescent="0.25">
      <c r="A31" s="21">
        <f t="shared" si="0"/>
        <v>22</v>
      </c>
      <c r="B31" s="46">
        <v>29</v>
      </c>
      <c r="C31" s="11" t="s">
        <v>73</v>
      </c>
      <c r="D31" s="42" t="s">
        <v>74</v>
      </c>
      <c r="E31" s="44"/>
      <c r="F31" s="43"/>
    </row>
    <row r="32" spans="1:6" ht="48.75" customHeight="1" x14ac:dyDescent="0.25">
      <c r="A32" s="21">
        <f t="shared" si="0"/>
        <v>23</v>
      </c>
      <c r="B32" s="46"/>
      <c r="C32" s="20" t="s">
        <v>36</v>
      </c>
      <c r="D32" s="52" t="s">
        <v>43</v>
      </c>
      <c r="E32" s="44"/>
      <c r="F32" s="43"/>
    </row>
    <row r="33" spans="1:6" ht="31.5" customHeight="1" x14ac:dyDescent="0.25">
      <c r="A33" s="21">
        <f t="shared" si="0"/>
        <v>24</v>
      </c>
      <c r="B33" s="46">
        <v>30</v>
      </c>
      <c r="C33" s="20" t="s">
        <v>35</v>
      </c>
      <c r="D33" s="53"/>
      <c r="E33" s="44"/>
      <c r="F33" s="43"/>
    </row>
    <row r="34" spans="1:6" ht="36" customHeight="1" x14ac:dyDescent="0.25">
      <c r="A34" s="21">
        <f t="shared" si="0"/>
        <v>25</v>
      </c>
      <c r="B34" s="46"/>
      <c r="C34" s="20" t="s">
        <v>37</v>
      </c>
      <c r="D34" s="54"/>
      <c r="E34" s="44"/>
      <c r="F34" s="43"/>
    </row>
    <row r="35" spans="1:6" ht="43.5" customHeight="1" x14ac:dyDescent="0.25">
      <c r="A35" s="21">
        <f t="shared" si="0"/>
        <v>26</v>
      </c>
      <c r="B35" s="46" t="s">
        <v>30</v>
      </c>
      <c r="C35" s="20" t="s">
        <v>34</v>
      </c>
      <c r="D35" s="42" t="s">
        <v>31</v>
      </c>
      <c r="E35" s="44"/>
      <c r="F35" s="43"/>
    </row>
    <row r="36" spans="1:6" ht="60" customHeight="1" x14ac:dyDescent="0.25">
      <c r="A36" s="21">
        <f t="shared" si="0"/>
        <v>27</v>
      </c>
      <c r="B36" s="46">
        <v>37</v>
      </c>
      <c r="C36" s="20" t="s">
        <v>40</v>
      </c>
      <c r="D36" s="42" t="s">
        <v>39</v>
      </c>
      <c r="E36" s="44"/>
      <c r="F36" s="43"/>
    </row>
    <row r="37" spans="1:6" ht="25.5" customHeight="1" x14ac:dyDescent="0.25">
      <c r="A37" s="21">
        <f t="shared" si="0"/>
        <v>28</v>
      </c>
      <c r="B37" s="46" t="s">
        <v>41</v>
      </c>
      <c r="C37" s="20" t="s">
        <v>42</v>
      </c>
      <c r="D37" s="22"/>
      <c r="E37" s="44"/>
      <c r="F37" s="43"/>
    </row>
    <row r="38" spans="1:6" ht="37.5" customHeight="1" x14ac:dyDescent="0.25">
      <c r="A38" s="21">
        <f t="shared" si="0"/>
        <v>29</v>
      </c>
      <c r="B38" s="46" t="s">
        <v>65</v>
      </c>
      <c r="C38" s="20" t="s">
        <v>67</v>
      </c>
      <c r="D38" s="22" t="s">
        <v>66</v>
      </c>
      <c r="E38" s="44"/>
      <c r="F38" s="43"/>
    </row>
    <row r="39" spans="1:6" ht="33.75" customHeight="1" x14ac:dyDescent="0.25">
      <c r="A39" s="21">
        <f t="shared" si="0"/>
        <v>30</v>
      </c>
      <c r="B39" s="46">
        <v>52</v>
      </c>
      <c r="C39" s="20" t="s">
        <v>44</v>
      </c>
      <c r="D39" s="22"/>
      <c r="E39" s="44"/>
      <c r="F39" s="43"/>
    </row>
    <row r="40" spans="1:6" ht="29.25" customHeight="1" x14ac:dyDescent="0.25">
      <c r="A40" s="21">
        <f t="shared" si="0"/>
        <v>31</v>
      </c>
      <c r="B40" s="46">
        <v>54</v>
      </c>
      <c r="C40" s="20" t="s">
        <v>45</v>
      </c>
      <c r="D40" s="22"/>
      <c r="E40" s="44"/>
      <c r="F40" s="43"/>
    </row>
    <row r="41" spans="1:6" ht="29.25" customHeight="1" x14ac:dyDescent="0.25">
      <c r="A41" s="21">
        <f t="shared" si="0"/>
        <v>32</v>
      </c>
      <c r="B41" s="46">
        <v>57</v>
      </c>
      <c r="C41" s="20" t="s">
        <v>46</v>
      </c>
      <c r="D41" s="22"/>
      <c r="E41" s="44"/>
      <c r="F41" s="43"/>
    </row>
    <row r="42" spans="1:6" ht="94.5" customHeight="1" x14ac:dyDescent="0.25">
      <c r="A42" s="21">
        <f t="shared" si="0"/>
        <v>33</v>
      </c>
      <c r="B42" s="46">
        <v>58</v>
      </c>
      <c r="C42" s="20" t="s">
        <v>55</v>
      </c>
      <c r="D42" s="22" t="s">
        <v>56</v>
      </c>
      <c r="E42" s="44"/>
      <c r="F42" s="43"/>
    </row>
    <row r="43" spans="1:6" ht="39.75" customHeight="1" x14ac:dyDescent="0.25">
      <c r="A43" s="21">
        <f t="shared" si="0"/>
        <v>34</v>
      </c>
      <c r="B43" s="46">
        <v>62</v>
      </c>
      <c r="C43" s="20" t="s">
        <v>57</v>
      </c>
      <c r="D43" s="22" t="s">
        <v>59</v>
      </c>
      <c r="E43" s="44"/>
      <c r="F43" s="43"/>
    </row>
    <row r="44" spans="1:6" ht="29.25" customHeight="1" x14ac:dyDescent="0.25">
      <c r="A44" s="21">
        <f t="shared" si="0"/>
        <v>35</v>
      </c>
      <c r="B44" s="46">
        <v>64</v>
      </c>
      <c r="C44" s="20" t="s">
        <v>58</v>
      </c>
      <c r="D44" s="22"/>
      <c r="E44" s="44"/>
      <c r="F44" s="43"/>
    </row>
    <row r="45" spans="1:6" ht="27" customHeight="1" x14ac:dyDescent="0.25">
      <c r="A45" s="21">
        <f t="shared" si="0"/>
        <v>36</v>
      </c>
      <c r="B45" s="46"/>
      <c r="C45" s="20" t="s">
        <v>60</v>
      </c>
      <c r="D45" s="22" t="s">
        <v>61</v>
      </c>
      <c r="E45" s="44"/>
      <c r="F45" s="43"/>
    </row>
    <row r="46" spans="1:6" ht="90.75" customHeight="1" x14ac:dyDescent="0.25">
      <c r="A46" s="21">
        <f t="shared" si="0"/>
        <v>37</v>
      </c>
      <c r="B46" s="46">
        <v>67</v>
      </c>
      <c r="C46" s="20" t="s">
        <v>63</v>
      </c>
      <c r="D46" s="22" t="s">
        <v>62</v>
      </c>
      <c r="E46" s="44"/>
      <c r="F46" s="43"/>
    </row>
    <row r="47" spans="1:6" ht="29.25" customHeight="1" x14ac:dyDescent="0.25">
      <c r="A47" s="21">
        <f t="shared" si="0"/>
        <v>38</v>
      </c>
      <c r="B47" s="46">
        <v>70</v>
      </c>
      <c r="C47" s="20" t="s">
        <v>47</v>
      </c>
      <c r="D47" s="22" t="s">
        <v>48</v>
      </c>
      <c r="E47" s="44"/>
      <c r="F47" s="43"/>
    </row>
    <row r="48" spans="1:6" ht="59.25" customHeight="1" x14ac:dyDescent="0.25">
      <c r="A48" s="21">
        <f t="shared" si="0"/>
        <v>39</v>
      </c>
      <c r="B48" s="46" t="s">
        <v>51</v>
      </c>
      <c r="C48" s="20" t="s">
        <v>53</v>
      </c>
      <c r="D48" s="22" t="s">
        <v>52</v>
      </c>
      <c r="E48" s="44"/>
      <c r="F48" s="43"/>
    </row>
    <row r="49" spans="1:6" s="34" customFormat="1" ht="42" customHeight="1" x14ac:dyDescent="0.25">
      <c r="A49" s="21">
        <f t="shared" si="0"/>
        <v>40</v>
      </c>
      <c r="B49" s="46"/>
      <c r="C49" s="11" t="s">
        <v>29</v>
      </c>
      <c r="D49" s="41" t="s">
        <v>27</v>
      </c>
      <c r="E49" s="32"/>
      <c r="F49" s="40"/>
    </row>
    <row r="50" spans="1:6" s="34" customFormat="1" ht="55.5" customHeight="1" x14ac:dyDescent="0.25">
      <c r="A50" s="21">
        <f t="shared" si="0"/>
        <v>41</v>
      </c>
      <c r="B50" s="46" t="s">
        <v>25</v>
      </c>
      <c r="C50" s="11" t="s">
        <v>38</v>
      </c>
      <c r="D50" s="41" t="s">
        <v>26</v>
      </c>
      <c r="E50" s="32"/>
      <c r="F50" s="40"/>
    </row>
    <row r="51" spans="1:6" s="34" customFormat="1" ht="33.75" customHeight="1" x14ac:dyDescent="0.25">
      <c r="A51" s="21">
        <f t="shared" si="0"/>
        <v>42</v>
      </c>
      <c r="B51" s="46"/>
      <c r="C51" s="11" t="s">
        <v>28</v>
      </c>
      <c r="D51" s="41"/>
      <c r="E51" s="32"/>
      <c r="F51" s="40"/>
    </row>
    <row r="52" spans="1:6" s="34" customFormat="1" ht="34.5" customHeight="1" x14ac:dyDescent="0.25">
      <c r="A52" s="21">
        <f t="shared" si="0"/>
        <v>43</v>
      </c>
      <c r="B52" s="46"/>
      <c r="C52" s="11" t="s">
        <v>23</v>
      </c>
      <c r="D52" s="41" t="s">
        <v>24</v>
      </c>
      <c r="E52" s="32"/>
      <c r="F52" s="40"/>
    </row>
    <row r="53" spans="1:6" s="34" customFormat="1" ht="85.5" customHeight="1" x14ac:dyDescent="0.25">
      <c r="A53" s="21">
        <f t="shared" si="0"/>
        <v>44</v>
      </c>
      <c r="B53" s="46">
        <v>80</v>
      </c>
      <c r="C53" s="11" t="s">
        <v>19</v>
      </c>
      <c r="D53" s="22" t="s">
        <v>22</v>
      </c>
      <c r="E53" s="32"/>
      <c r="F53" s="33"/>
    </row>
    <row r="54" spans="1:6" ht="31.5" customHeight="1" x14ac:dyDescent="0.25">
      <c r="A54" s="37" t="s">
        <v>7</v>
      </c>
      <c r="C54" s="27"/>
      <c r="D54" s="2"/>
      <c r="E54" s="55"/>
      <c r="F54" s="56"/>
    </row>
    <row r="55" spans="1:6" ht="18.75" customHeight="1" x14ac:dyDescent="0.25">
      <c r="A55" s="38" t="s">
        <v>8</v>
      </c>
      <c r="B55" s="26"/>
      <c r="C55" s="29"/>
      <c r="E55" s="55"/>
      <c r="F55" s="56"/>
    </row>
    <row r="56" spans="1:6" ht="17.25" customHeight="1" thickBot="1" x14ac:dyDescent="0.3">
      <c r="A56" s="39" t="s">
        <v>6</v>
      </c>
      <c r="B56" s="26"/>
      <c r="C56" s="31"/>
      <c r="D56" s="3"/>
      <c r="E56" s="57"/>
      <c r="F56" s="58"/>
    </row>
    <row r="57" spans="1:6" ht="6" customHeight="1" x14ac:dyDescent="0.25">
      <c r="A57" s="1"/>
      <c r="B57" s="28"/>
      <c r="C57" s="1"/>
      <c r="D57" s="1"/>
      <c r="E57" s="1"/>
      <c r="F57" s="1"/>
    </row>
    <row r="58" spans="1:6" ht="15.75" thickBot="1" x14ac:dyDescent="0.3">
      <c r="A58" s="4" t="s">
        <v>4</v>
      </c>
      <c r="B58" s="30"/>
    </row>
    <row r="59" spans="1:6" x14ac:dyDescent="0.25">
      <c r="B59" s="1"/>
    </row>
  </sheetData>
  <mergeCells count="12">
    <mergeCell ref="F8:F9"/>
    <mergeCell ref="D32:D34"/>
    <mergeCell ref="E54:F56"/>
    <mergeCell ref="A2:F2"/>
    <mergeCell ref="A3:F3"/>
    <mergeCell ref="A8:A9"/>
    <mergeCell ref="B8:B9"/>
    <mergeCell ref="C8:C9"/>
    <mergeCell ref="D8:D9"/>
    <mergeCell ref="E8:E9"/>
    <mergeCell ref="A4:F4"/>
    <mergeCell ref="A5:F5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2024-02-09T11:25:31Z</dcterms:modified>
</cp:coreProperties>
</file>