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ОФОРМЛЕНО\сметы_130-23\замечания\"/>
    </mc:Choice>
  </mc:AlternateContent>
  <xr:revisionPtr revIDLastSave="0" documentId="13_ncr:1_{647484CC-7D2C-4C65-A76A-41ECD3D024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<sst xmlns="http://schemas.openxmlformats.org/spreadsheetml/2006/main" count="72" uniqueCount="70">
  <si>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</si>
  <si>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</si>
  <si>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</si>
  <si>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</si>
  <si>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</si>
  <si>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</si>
  <si>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</si>
  <si>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</si>
  <si>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</si>
  <si>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</si>
  <si>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</si>
  <si>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</si>
  <si>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</si>
  <si>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</si>
  <si>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</si>
  <si>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</si>
  <si>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</si>
  <si>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</si>
  <si>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Шифр проекта 130-23-УА1</t>
  </si>
  <si>
    <t>Смета №02-01-06 "АБК. Устройства автоматики. УА1" на сумму 1 573 175,04 руб. без НДС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</si>
  <si>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</si>
  <si>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</si>
  <si>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</si>
  <si>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</si>
  <si>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130-23-УА1.ВР, лист 1, п.4</t>
  </si>
  <si>
    <t>Для держателей труб 20мм применить ФССЦ-23.8.03.02-0002</t>
  </si>
  <si>
    <t>130-23-УА1.ВР, лист 3, п.29</t>
  </si>
  <si>
    <t>39, 43</t>
  </si>
  <si>
    <t>Кабель не соответствует ВОРу и спецификации. Заменить на ФССЦ-21.1.06.10-0392</t>
  </si>
  <si>
    <t>40, 42</t>
  </si>
  <si>
    <t>130-23-УА1.ВР, лист 3, п.30,31</t>
  </si>
  <si>
    <t>44,  45</t>
  </si>
  <si>
    <t>Исключить, задвоение с п. 10-11</t>
  </si>
  <si>
    <t>32, 34, 36, 38</t>
  </si>
  <si>
    <t>Подтвердить ВОРом прокладку кабелей по конструкциям и лоткам с креплением по всей длине, либо заменить расценки на прокладку кабелей по ФЕРм08-02-147-01</t>
  </si>
  <si>
    <t>7,8, 32, 34, 36, 38</t>
  </si>
  <si>
    <t>Не корректно применена расценка. Заменить на ФЕРм11-03-001-01</t>
  </si>
  <si>
    <t>4, 6</t>
  </si>
  <si>
    <t>Указать полное наименование оборудования по спецификации</t>
  </si>
  <si>
    <t>130-23-УА1.СО, лист 1, п.10, п.11, п.12, п.13, п.14, п.15</t>
  </si>
  <si>
    <t>15, 17, 19, 21, 23, 25</t>
  </si>
  <si>
    <t>130-23-УА1.ВР, лист 2, п.19, п.20</t>
  </si>
  <si>
    <t>Обосновать ВОРом способ установки шкафов, а также их размеры</t>
  </si>
  <si>
    <t>Включение материала без работы не разрешается (Клемма монтируется на дин-рейку)</t>
  </si>
  <si>
    <t>130-23-УА1.ВР, лист 2, п.16, п.17, п.18</t>
  </si>
  <si>
    <t>Указать полное наименование оборудования по спецификации. У всех семи шкафов (п.4) и двух шкафов (п.6) одинаковая стоимость?</t>
  </si>
  <si>
    <t>130-23-УА1.ВР, лист 3, п.32, 33</t>
  </si>
  <si>
    <t>130-23-УА1.СО, лист 2, п.6</t>
  </si>
  <si>
    <t>Материал не соответствует спецификации и ВОР. Заменить на ФССЦ-21.2.03.05-0045 применит.</t>
  </si>
  <si>
    <t>46, 47, 48, 49</t>
  </si>
  <si>
    <t>п.3.3.1.12 Инструкции АО «ТМХ»</t>
  </si>
  <si>
    <t>2, 4, 6, 9, 11, 13, 15, 17, 19, 21, 23, 25, 27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</si>
  <si>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</si>
  <si>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https://meandr-shop.ru/rele-tr-30-as230v-uhl2/?ysclid=lr97m4wtk1785622288</t>
  </si>
  <si>
    <t>130-23-УА1.ВР, лист 3, п.26-29</t>
  </si>
  <si>
    <t>Откорректировать индексы пересчета в текущие цены. Стоит индекс на погрузку (п.п.7, 32, 34, 36, 38) и на оборудование (п.8)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</si>
  <si>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</t>
    </r>
  </si>
  <si>
    <t>Откорректировать количество дин-реек. Согласно спецификации и ВОР их 3 упаковки (в смете 3шт по 1м)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</si>
  <si>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100м+80м, в ВОРе и смете  20м+20м</t>
    </r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</si>
  <si>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</si>
  <si>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1. Откорректировать расценки исходя из суммарного сечения кабелей.  2.Обосновать затягивание первого кабеля 210м+380м=590м при общей длине ПВХ труб 200м+300м=500м. 3. Исключить повыш.коэф.=1,1, не подтверждено ВОР.</t>
  </si>
  <si>
    <t>https://knigaelektrika.ru/elektrooborudovanie/rele-datchiki/rele-perepada-davleniya-dlya-ventilyatsionnyh-sistem.html?ysclid=lraby7j7mv252031904</t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</si>
  <si>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</si>
  <si>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t>реле монтируется на плоскую поверхность</t>
  </si>
  <si>
    <t>канальный датчик устанавливается в воздуховоде</t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</si>
  <si>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</si>
  <si>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датчик настенный</t>
  </si>
  <si>
    <t>Датчик температуры обратного теплоносителя Перед установкой датчика необходимо
зачистить достаточный участок трубы и снять с закругленной части датчика
защитную пленку. После установки необходимо зафиксировать датчик с
помощью стального хомута, входящего в комплект</t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</si>
  <si>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</si>
  <si>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Не корректно применена стоимость ресурса. Заменить на ФССЦ-62.2.01.02-0021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</si>
</sst>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0" borderId="10" xfId="1" applyBorder="1" applyAlignment="1">
      <alignment horizontal="center" vertical="center" wrapText="1"/>
    </xf>
    <xf numFmtId="0" fontId="11" fillId="0" borderId="1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andr-shop.ru/rele-tr-30-as230v-uhl2/?ysclid=lr97m4wtk1785622288" TargetMode="External"/><Relationship Id="rId1" Type="http://schemas.openxmlformats.org/officeDocument/2006/relationships/hyperlink" Target="https://knigaelektrika.ru/elektrooborudovanie/rele-datchiki/rele-perepada-davleniya-dlya-ventilyatsionnyh-sistem.html?ysclid=lraby7j7mv252031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zoomScaleSheetLayoutView="100" workbookViewId="0">
      <selection activeCell="C35" sqref="C35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37" t="s">
        <v>11</v>
      </c>
      <c r="B2" s="38"/>
      <c r="C2" s="38"/>
      <c r="D2" s="38"/>
      <c r="E2" s="38"/>
      <c r="F2" s="38"/>
    </row>
    <row r="3" spans="1:6" ht="29.25" customHeight="1" thickBot="1" x14ac:dyDescent="0.3">
      <c r="A3" s="39" t="s">
        <v>12</v>
      </c>
      <c r="B3" s="40"/>
      <c r="C3" s="40"/>
      <c r="D3" s="40"/>
      <c r="E3" s="40"/>
      <c r="F3" s="40"/>
    </row>
    <row r="4" spans="1:6" ht="26.25" customHeight="1" thickBot="1" x14ac:dyDescent="0.3">
      <c r="A4" s="39" t="s">
        <v>19</v>
      </c>
      <c r="B4" s="40"/>
      <c r="C4" s="40"/>
      <c r="D4" s="40"/>
      <c r="E4" s="40"/>
      <c r="F4" s="40"/>
    </row>
    <row r="5" spans="1:6" ht="26.25" customHeight="1" thickBot="1" x14ac:dyDescent="0.3">
      <c r="A5" s="44" t="s">
        <v>16</v>
      </c>
      <c r="B5" s="45"/>
      <c r="C5" s="45"/>
      <c r="D5" s="45"/>
      <c r="E5" s="45"/>
      <c r="F5" s="45"/>
    </row>
    <row r="6" spans="1:6" ht="26.25" customHeight="1" thickBot="1" x14ac:dyDescent="0.3">
      <c r="A6" s="16" t="s">
        <v>18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45302</v>
      </c>
    </row>
    <row r="8" spans="1:6" ht="15" customHeight="1" x14ac:dyDescent="0.25">
      <c r="A8" s="41" t="s">
        <v>1</v>
      </c>
      <c r="B8" s="41" t="s">
        <v>5</v>
      </c>
      <c r="C8" s="41" t="s">
        <v>2</v>
      </c>
      <c r="D8" s="41" t="s">
        <v>3</v>
      </c>
      <c r="E8" s="42" t="s">
        <v>9</v>
      </c>
      <c r="F8" s="56" t="s">
        <v>10</v>
      </c>
    </row>
    <row r="9" spans="1:6" ht="33.75" customHeight="1" x14ac:dyDescent="0.25">
      <c r="A9" s="41"/>
      <c r="B9" s="41"/>
      <c r="C9" s="41"/>
      <c r="D9" s="41"/>
      <c r="E9" s="43"/>
      <c r="F9" s="56"/>
    </row>
    <row r="10" spans="1:6" ht="68.25" customHeight="1" x14ac:dyDescent="0.25">
      <c r="A10" s="5">
        <v>1</v>
      </c>
      <c r="B10" s="18"/>
      <c r="C10" s="11" t="s">
        <v>17</v>
      </c>
      <c r="D10" s="5" t="s">
        <v>14</v>
      </c>
      <c r="E10" s="12"/>
      <c r="F10" s="14"/>
    </row>
    <row r="11" spans="1:6" ht="51.75" customHeight="1" x14ac:dyDescent="0.25">
      <c r="A11" s="19">
        <f>A10+1</f>
        <v>2</v>
      </c>
      <c r="B11" s="13"/>
      <c r="C11" s="22" t="s">
        <v>15</v>
      </c>
      <c r="D11" s="19" t="s">
        <v>13</v>
      </c>
      <c r="E11" s="21"/>
      <c r="F11" s="20"/>
    </row>
    <row r="12" spans="1:6" ht="75.75" customHeight="1" x14ac:dyDescent="0.25">
      <c r="A12" s="24">
        <f>A11+1</f>
        <v>3</v>
      </c>
      <c r="B12" s="13" t="s">
        <v>51</v>
      </c>
      <c r="C12" s="11" t="s">
        <v>52</v>
      </c>
      <c r="D12" s="24" t="s">
        <v>8</v>
      </c>
      <c r="E12" s="26"/>
      <c r="F12" s="20"/>
    </row>
    <row r="13" spans="1:6" ht="50.25" customHeight="1" x14ac:dyDescent="0.25">
      <c r="A13" s="24">
        <f>A12+1</f>
        <v>4</v>
      </c>
      <c r="B13" s="13">
        <v>2</v>
      </c>
      <c r="C13" s="22" t="s">
        <v>69</v>
      </c>
      <c r="D13" s="24"/>
      <c r="E13" s="36"/>
      <c r="F13" s="20"/>
    </row>
    <row r="14" spans="1:6" ht="45" customHeight="1" x14ac:dyDescent="0.25">
      <c r="A14" s="24">
        <f>A13+1</f>
        <v>5</v>
      </c>
      <c r="B14" s="13" t="s">
        <v>35</v>
      </c>
      <c r="C14" s="22" t="s">
        <v>55</v>
      </c>
      <c r="D14" s="24"/>
      <c r="E14" s="26"/>
      <c r="F14" s="20"/>
    </row>
    <row r="15" spans="1:6" ht="113.25" customHeight="1" x14ac:dyDescent="0.25">
      <c r="A15" s="24">
        <f t="shared" ref="A15:A36" si="0">A14+1</f>
        <v>6</v>
      </c>
      <c r="B15" s="13">
        <v>3</v>
      </c>
      <c r="C15" s="17" t="s">
        <v>56</v>
      </c>
      <c r="D15" s="24" t="s">
        <v>44</v>
      </c>
      <c r="E15" s="26"/>
      <c r="F15" s="20"/>
    </row>
    <row r="16" spans="1:6" ht="51" customHeight="1" x14ac:dyDescent="0.25">
      <c r="A16" s="24">
        <f t="shared" si="0"/>
        <v>7</v>
      </c>
      <c r="B16" s="13" t="s">
        <v>37</v>
      </c>
      <c r="C16" s="11" t="s">
        <v>45</v>
      </c>
      <c r="D16" s="24"/>
      <c r="E16" s="26"/>
      <c r="F16" s="20"/>
    </row>
    <row r="17" spans="1:7" ht="36" customHeight="1" x14ac:dyDescent="0.25">
      <c r="A17" s="24">
        <f t="shared" si="0"/>
        <v>8</v>
      </c>
      <c r="B17" s="13">
        <v>5</v>
      </c>
      <c r="C17" s="17" t="s">
        <v>42</v>
      </c>
      <c r="D17" s="24" t="s">
        <v>41</v>
      </c>
      <c r="E17" s="26"/>
      <c r="F17" s="20"/>
    </row>
    <row r="18" spans="1:7" ht="42.75" customHeight="1" x14ac:dyDescent="0.25">
      <c r="A18" s="24">
        <f t="shared" si="0"/>
        <v>9</v>
      </c>
      <c r="B18" s="13" t="s">
        <v>23</v>
      </c>
      <c r="C18" s="22" t="s">
        <v>57</v>
      </c>
      <c r="D18" s="24" t="s">
        <v>24</v>
      </c>
      <c r="E18" s="26"/>
      <c r="F18" s="20"/>
    </row>
    <row r="19" spans="1:7" ht="36.75" customHeight="1" x14ac:dyDescent="0.25">
      <c r="A19" s="24">
        <f t="shared" si="0"/>
        <v>10</v>
      </c>
      <c r="B19" s="13">
        <v>9</v>
      </c>
      <c r="C19" s="22" t="s">
        <v>43</v>
      </c>
      <c r="D19" s="34" t="s">
        <v>50</v>
      </c>
      <c r="E19" s="26"/>
      <c r="F19" s="20"/>
    </row>
    <row r="20" spans="1:7" ht="35.25" customHeight="1" x14ac:dyDescent="0.25">
      <c r="A20" s="24">
        <f t="shared" si="0"/>
        <v>11</v>
      </c>
      <c r="B20" s="28">
        <v>10</v>
      </c>
      <c r="C20" s="11" t="s">
        <v>22</v>
      </c>
      <c r="D20" s="5"/>
      <c r="E20" s="25"/>
      <c r="F20" s="23"/>
    </row>
    <row r="21" spans="1:7" ht="33" customHeight="1" x14ac:dyDescent="0.25">
      <c r="A21" s="24">
        <f t="shared" si="0"/>
        <v>12</v>
      </c>
      <c r="B21" s="28">
        <v>12</v>
      </c>
      <c r="C21" s="11" t="s">
        <v>21</v>
      </c>
      <c r="D21" s="5"/>
      <c r="E21" s="25"/>
      <c r="F21" s="23"/>
    </row>
    <row r="22" spans="1:7" ht="33" customHeight="1" x14ac:dyDescent="0.25">
      <c r="A22" s="24">
        <f t="shared" si="0"/>
        <v>13</v>
      </c>
      <c r="B22" s="28">
        <v>14</v>
      </c>
      <c r="C22" s="11" t="s">
        <v>36</v>
      </c>
      <c r="D22" s="5"/>
      <c r="E22" s="25"/>
      <c r="F22" s="23"/>
    </row>
    <row r="23" spans="1:7" ht="57" customHeight="1" x14ac:dyDescent="0.25">
      <c r="A23" s="24">
        <f t="shared" si="0"/>
        <v>14</v>
      </c>
      <c r="B23" s="28" t="s">
        <v>40</v>
      </c>
      <c r="C23" s="11" t="s">
        <v>38</v>
      </c>
      <c r="D23" s="24" t="s">
        <v>39</v>
      </c>
      <c r="E23" s="25"/>
      <c r="F23" s="23"/>
    </row>
    <row r="24" spans="1:7" ht="57" customHeight="1" x14ac:dyDescent="0.25">
      <c r="A24" s="24">
        <f t="shared" si="0"/>
        <v>15</v>
      </c>
      <c r="B24" s="28">
        <v>16</v>
      </c>
      <c r="C24" s="11" t="s">
        <v>36</v>
      </c>
      <c r="D24" s="24"/>
      <c r="E24" s="25"/>
      <c r="F24" s="29" t="s">
        <v>53</v>
      </c>
      <c r="G24" s="4" t="s">
        <v>63</v>
      </c>
    </row>
    <row r="25" spans="1:7" ht="36.75" customHeight="1" x14ac:dyDescent="0.25">
      <c r="A25" s="24">
        <f t="shared" si="0"/>
        <v>16</v>
      </c>
      <c r="B25" s="28">
        <v>18</v>
      </c>
      <c r="C25" s="11" t="s">
        <v>68</v>
      </c>
      <c r="D25" s="24"/>
      <c r="E25" s="25"/>
      <c r="F25" s="23"/>
      <c r="G25" s="4" t="s">
        <v>67</v>
      </c>
    </row>
    <row r="26" spans="1:7" ht="36.75" customHeight="1" x14ac:dyDescent="0.25">
      <c r="A26" s="24">
        <f t="shared" si="0"/>
        <v>17</v>
      </c>
      <c r="B26" s="28">
        <v>20</v>
      </c>
      <c r="C26" s="11" t="s">
        <v>65</v>
      </c>
      <c r="D26" s="24"/>
      <c r="E26" s="25"/>
      <c r="F26" s="29"/>
      <c r="G26" s="4" t="s">
        <v>64</v>
      </c>
    </row>
    <row r="27" spans="1:7" ht="55.5" customHeight="1" x14ac:dyDescent="0.25">
      <c r="A27" s="24">
        <f t="shared" si="0"/>
        <v>18</v>
      </c>
      <c r="B27" s="28">
        <v>22</v>
      </c>
      <c r="C27" s="11" t="s">
        <v>59</v>
      </c>
      <c r="D27" s="24"/>
      <c r="E27" s="25"/>
      <c r="F27" s="29"/>
      <c r="G27" s="4" t="s">
        <v>66</v>
      </c>
    </row>
    <row r="28" spans="1:7" ht="36.75" customHeight="1" x14ac:dyDescent="0.25">
      <c r="A28" s="24">
        <f t="shared" si="0"/>
        <v>19</v>
      </c>
      <c r="B28" s="28">
        <v>24</v>
      </c>
      <c r="C28" s="11" t="s">
        <v>62</v>
      </c>
      <c r="D28" s="24"/>
      <c r="E28" s="25"/>
      <c r="F28" s="59" t="s">
        <v>61</v>
      </c>
    </row>
    <row r="29" spans="1:7" ht="52.5" customHeight="1" x14ac:dyDescent="0.25">
      <c r="A29" s="24">
        <f t="shared" si="0"/>
        <v>20</v>
      </c>
      <c r="B29" s="28">
        <v>26</v>
      </c>
      <c r="C29" s="11" t="s">
        <v>62</v>
      </c>
      <c r="D29" s="24"/>
      <c r="E29" s="25"/>
      <c r="F29" s="60"/>
    </row>
    <row r="30" spans="1:7" ht="26.25" customHeight="1" x14ac:dyDescent="0.25">
      <c r="A30" s="24">
        <f t="shared" si="0"/>
        <v>21</v>
      </c>
      <c r="B30" s="28">
        <v>31</v>
      </c>
      <c r="C30" s="11" t="s">
        <v>25</v>
      </c>
      <c r="D30" s="5"/>
      <c r="E30" s="25"/>
      <c r="F30" s="23"/>
    </row>
    <row r="31" spans="1:7" ht="57.75" customHeight="1" x14ac:dyDescent="0.25">
      <c r="A31" s="24">
        <f t="shared" si="0"/>
        <v>22</v>
      </c>
      <c r="B31" s="28" t="s">
        <v>33</v>
      </c>
      <c r="C31" s="17" t="s">
        <v>34</v>
      </c>
      <c r="D31" s="24" t="s">
        <v>54</v>
      </c>
      <c r="E31" s="25"/>
      <c r="F31" s="23"/>
    </row>
    <row r="32" spans="1:7" ht="39.75" customHeight="1" x14ac:dyDescent="0.25">
      <c r="A32" s="24">
        <f t="shared" si="0"/>
        <v>23</v>
      </c>
      <c r="B32" s="28" t="s">
        <v>27</v>
      </c>
      <c r="C32" s="11" t="s">
        <v>28</v>
      </c>
      <c r="D32" s="24" t="s">
        <v>26</v>
      </c>
      <c r="E32" s="25"/>
      <c r="F32" s="23"/>
    </row>
    <row r="33" spans="1:6" ht="84.75" customHeight="1" x14ac:dyDescent="0.25">
      <c r="A33" s="24">
        <f t="shared" si="0"/>
        <v>24</v>
      </c>
      <c r="B33" s="28" t="s">
        <v>29</v>
      </c>
      <c r="C33" s="11" t="s">
        <v>60</v>
      </c>
      <c r="D33" s="24" t="s">
        <v>46</v>
      </c>
      <c r="E33" s="25"/>
      <c r="F33" s="23"/>
    </row>
    <row r="34" spans="1:6" ht="33.75" customHeight="1" x14ac:dyDescent="0.25">
      <c r="A34" s="24">
        <f t="shared" si="0"/>
        <v>25</v>
      </c>
      <c r="B34" s="28" t="s">
        <v>31</v>
      </c>
      <c r="C34" s="11" t="s">
        <v>32</v>
      </c>
      <c r="D34" s="24"/>
      <c r="E34" s="25"/>
      <c r="F34" s="23"/>
    </row>
    <row r="35" spans="1:6" ht="54.75" customHeight="1" x14ac:dyDescent="0.25">
      <c r="A35" s="24">
        <f t="shared" si="0"/>
        <v>26</v>
      </c>
      <c r="B35" s="13" t="s">
        <v>49</v>
      </c>
      <c r="C35" s="17" t="s">
        <v>58</v>
      </c>
      <c r="D35" s="35" t="s">
        <v>30</v>
      </c>
      <c r="E35" s="25"/>
      <c r="F35" s="23"/>
    </row>
    <row r="36" spans="1:6" ht="36.75" customHeight="1" x14ac:dyDescent="0.25">
      <c r="A36" s="24">
        <f t="shared" si="0"/>
        <v>27</v>
      </c>
      <c r="B36" s="28">
        <v>49</v>
      </c>
      <c r="C36" s="11" t="s">
        <v>48</v>
      </c>
      <c r="D36" s="24" t="s">
        <v>47</v>
      </c>
      <c r="E36" s="25"/>
      <c r="F36" s="23"/>
    </row>
    <row r="37" spans="1:6" ht="15.75" customHeight="1" x14ac:dyDescent="0.25">
      <c r="A37" s="27"/>
      <c r="B37" s="30"/>
      <c r="C37" s="31"/>
      <c r="D37" s="27"/>
      <c r="E37" s="32"/>
      <c r="F37" s="33"/>
    </row>
    <row r="38" spans="1:6" ht="16.5" customHeight="1" x14ac:dyDescent="0.25">
      <c r="A38" s="27"/>
      <c r="B38" s="30"/>
      <c r="C38" s="31"/>
      <c r="D38" s="27"/>
      <c r="E38" s="32"/>
      <c r="F38" s="33"/>
    </row>
    <row r="39" spans="1:6" x14ac:dyDescent="0.25">
      <c r="A39" s="46"/>
      <c r="B39" s="47"/>
      <c r="C39" s="48"/>
      <c r="D39" s="2"/>
      <c r="E39" s="47"/>
      <c r="F39" s="48"/>
    </row>
    <row r="40" spans="1:6" ht="31.5" customHeight="1" x14ac:dyDescent="0.25">
      <c r="A40" s="49" t="s">
        <v>7</v>
      </c>
      <c r="B40" s="47"/>
      <c r="C40" s="48"/>
      <c r="D40" s="2"/>
      <c r="E40" s="47"/>
      <c r="F40" s="48"/>
    </row>
    <row r="41" spans="1:6" ht="18.75" customHeight="1" x14ac:dyDescent="0.25">
      <c r="A41" s="50" t="s">
        <v>20</v>
      </c>
      <c r="B41" s="51"/>
      <c r="C41" s="52"/>
      <c r="E41" s="47"/>
      <c r="F41" s="48"/>
    </row>
    <row r="42" spans="1:6" ht="17.25" customHeight="1" thickBot="1" x14ac:dyDescent="0.3">
      <c r="A42" s="53" t="s">
        <v>6</v>
      </c>
      <c r="B42" s="54"/>
      <c r="C42" s="55"/>
      <c r="D42" s="3"/>
      <c r="E42" s="57"/>
      <c r="F42" s="58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6">
    <mergeCell ref="A39:C39"/>
    <mergeCell ref="A40:C40"/>
    <mergeCell ref="A41:C41"/>
    <mergeCell ref="A42:C42"/>
    <mergeCell ref="F8:F9"/>
    <mergeCell ref="E39:F42"/>
    <mergeCell ref="F28:F29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8" r:id="rId1" xr:uid="{00000000-0004-0000-0000-000000000000}"/>
    <hyperlink ref="F24" r:id="rId2" xr:uid="{00000000-0004-0000-0000-000001000000}"/>
  </hyperlinks>
  <pageMargins left="0.7" right="0.7" top="0.75" bottom="0.75" header="0.3" footer="0.3"/>
  <pageSetup paperSize="9" scale="4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2024-01-15T06:15:30Z</dcterms:modified>
</cp:coreProperties>
</file>