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СОТ-к оформлению\"/>
    </mc:Choice>
  </mc:AlternateContent>
  <xr:revisionPtr revIDLastSave="0" documentId="13_ncr:1_{D1EBA1C9-1C5E-40E2-ACD7-66D918A11A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<sst xmlns="http://schemas.openxmlformats.org/spreadsheetml/2006/main" count="69" uniqueCount="60">
  <si>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</si>
  <si>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</si>
  <si>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</si>
  <si>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</si>
  <si>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</si>
  <si>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</si>
  <si>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</si>
  <si>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</si>
  <si>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</si>
  <si>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</si>
  <si>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</si>
  <si>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</si>
  <si>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</si>
  <si>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Объект: «Цех №8, расположенный по адресу: Московская область, г.о. Мытищи, ул. Колонцова, 4"</t>
  </si>
  <si>
    <t>п.3.3.1.12 Инструкции АО «ТМХ»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</si>
  <si>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</si>
  <si>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</si>
  <si>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</si>
  <si>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Шифр проекта 130-23-СОТ</t>
  </si>
  <si>
    <t>2, 4, 6, 7, 9, 11, 12, 14, 16, 17, 18, 20, 33</t>
  </si>
  <si>
    <t xml:space="preserve">1, 3, 5, 8, </t>
  </si>
  <si>
    <t>ОП п.1.10.62, Прил.10.3</t>
  </si>
  <si>
    <t xml:space="preserve">Исключить К=1,25, т.к. он распространяется на монтаж оборудования в кабинах на мачтах или башнях. </t>
  </si>
  <si>
    <t>Не корректно применена расценка. Заменить на ФЕРм10-08-019-01</t>
  </si>
  <si>
    <t>Не учтена стоимость программного обеспечения Интеллект для интеграции камер</t>
  </si>
  <si>
    <t>130-23-СОТ.СО, п.1.6</t>
  </si>
  <si>
    <t>17, 18</t>
  </si>
  <si>
    <t>МВП-15 (1/2") это пластиковая муфта вводная для металлорукава . Самого м/рукава в спецификации нет. Для чего эта муфта предназначена?</t>
  </si>
  <si>
    <t>Не подтверждено ВОР. При этом п.17 не подтвержден и проектом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</si>
  <si>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и т.п.). </t>
  </si>
  <si>
    <t>130-23-СОТ.СО, лист 2, п.2.3.</t>
  </si>
  <si>
    <t>Внести в смету полное наименование коннектора согласно спецификации</t>
  </si>
  <si>
    <t>Дописать в скобках наименование пены по спецификации</t>
  </si>
  <si>
    <t>130-23-СОТ.СО, лист 2, п.4.1</t>
  </si>
  <si>
    <t>Не корректно применена расценка. Заменить на ФЕР26-02-023-01</t>
  </si>
  <si>
    <t>130-23-СОТ.СО, лист 2, п.4.4</t>
  </si>
  <si>
    <t>Не корректно применен ресурс. Заменить на ФССЦ-23.8.03.02-0002</t>
  </si>
  <si>
    <t>ВОР, п.13, п.14</t>
  </si>
  <si>
    <t>ВОР, п.10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</si>
  <si>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</si>
  <si>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подтвержено ни ВОРом,  ни проектом, исключить из сметы</t>
  </si>
  <si>
    <t>Включение материала/оборудования  без работы не разрешается. Обосновать запись в ВОре "монтаж не учитывать по требованию заказчика".   Если оборудование давальческое, то присвоить позиции маркировку "материал заказчика" и в итогах сметы в значении указать "-ОБЗАК", чтобы выделить оборудование заказчика</t>
  </si>
  <si>
    <t xml:space="preserve">Исключить из ВОР п.13, 14, задвоение с п.7, 8 </t>
  </si>
  <si>
    <t>Не корректно применена расценка. Часть кабеля прокладывается в трубе, остальная часть в кабельном лотке. Заменить на соответсвующие расценки ФЕРм08-02-412-02, ФЕРм08-02-398-01</t>
  </si>
  <si>
    <t>Откорректировать в п.9 ВОРа длину прокладки трубы гофрированной согласно спецификации (250м)</t>
  </si>
  <si>
    <t>ответ</t>
  </si>
  <si>
    <t>Использована в качестве гермоввода к монтажной коробке DS-1280ZJ-DM18 (см. п. 1.4 спецификации), для ввода кабеля в гофрированной трубе ПЛЛ</t>
  </si>
  <si>
    <t>п. 9 130-23-СОТ.ВР скорректирован – длина указана 150 м вместо 250 м в соответствии с кабельным журналом</t>
  </si>
  <si>
    <t>исключено</t>
  </si>
  <si>
    <t>исправлено</t>
  </si>
  <si>
    <t>1,4,7,11</t>
  </si>
  <si>
    <t>3,6,10</t>
  </si>
  <si>
    <t>28-33</t>
  </si>
  <si>
    <t>09.01.2024/06.03.2024</t>
  </si>
  <si>
    <t>Красным цветом выделены вопросы/ответы к ВОР</t>
  </si>
  <si>
    <t>откорректировано</t>
  </si>
  <si>
    <t>КП предоставлено</t>
  </si>
  <si>
    <t>Исправлено</t>
  </si>
  <si>
    <t>исключено; добавлен коэф 1,2 (согласно письму №132 от 26.09.2023г.)</t>
  </si>
  <si>
    <t>Смета №02-05-02 "Система охранного телевидения. " на сумму 2 012 716,72руб./1 506 845,642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</si>
</sst>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topLeftCell="A3" zoomScaleSheetLayoutView="100" workbookViewId="0">
      <selection activeCell="F8" sqref="F8:F9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28" bestFit="1" customWidth="1"/>
    <col min="6" max="6" width="42.7109375" style="6" customWidth="1"/>
  </cols>
  <sheetData>
    <row r="1" spans="1:6" ht="15.75" thickBot="1" x14ac:dyDescent="0.3"/>
    <row r="2" spans="1:6" ht="13.5" customHeight="1" x14ac:dyDescent="0.25">
      <c r="A2" s="50" t="s">
        <v>11</v>
      </c>
      <c r="B2" s="51"/>
      <c r="C2" s="51"/>
      <c r="D2" s="51"/>
      <c r="E2" s="51"/>
      <c r="F2" s="51"/>
    </row>
    <row r="3" spans="1:6" ht="29.25" customHeight="1" thickBot="1" x14ac:dyDescent="0.3">
      <c r="A3" s="52" t="s">
        <v>13</v>
      </c>
      <c r="B3" s="53"/>
      <c r="C3" s="53"/>
      <c r="D3" s="53"/>
      <c r="E3" s="53"/>
      <c r="F3" s="53"/>
    </row>
    <row r="4" spans="1:6" ht="26.25" customHeight="1" thickBot="1" x14ac:dyDescent="0.3">
      <c r="A4" s="52" t="s">
        <v>59</v>
      </c>
      <c r="B4" s="53"/>
      <c r="C4" s="53"/>
      <c r="D4" s="53"/>
      <c r="E4" s="53"/>
      <c r="F4" s="53"/>
    </row>
    <row r="5" spans="1:6" ht="26.25" customHeight="1" thickBot="1" x14ac:dyDescent="0.3">
      <c r="A5" s="55" t="s">
        <v>54</v>
      </c>
      <c r="B5" s="56"/>
      <c r="C5" s="56"/>
      <c r="D5" s="56"/>
      <c r="E5" s="56"/>
      <c r="F5" s="56"/>
    </row>
    <row r="6" spans="1:6" ht="26.25" customHeight="1" thickBot="1" x14ac:dyDescent="0.3">
      <c r="A6" s="16" t="s">
        <v>18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 t="s">
        <v>53</v>
      </c>
    </row>
    <row r="8" spans="1:6" ht="15" customHeight="1" x14ac:dyDescent="0.25">
      <c r="A8" s="54" t="s">
        <v>1</v>
      </c>
      <c r="B8" s="54" t="s">
        <v>5</v>
      </c>
      <c r="C8" s="54" t="s">
        <v>2</v>
      </c>
      <c r="D8" s="54" t="s">
        <v>3</v>
      </c>
      <c r="E8" s="46" t="s">
        <v>10</v>
      </c>
      <c r="F8" s="39" t="s">
        <v>45</v>
      </c>
    </row>
    <row r="9" spans="1:6" ht="33.75" customHeight="1" x14ac:dyDescent="0.25">
      <c r="A9" s="54"/>
      <c r="B9" s="54"/>
      <c r="C9" s="54"/>
      <c r="D9" s="54"/>
      <c r="E9" s="47"/>
      <c r="F9" s="39"/>
    </row>
    <row r="10" spans="1:6" ht="68.25" customHeight="1" x14ac:dyDescent="0.25">
      <c r="A10" s="5">
        <v>1</v>
      </c>
      <c r="B10" s="19"/>
      <c r="C10" s="11" t="s">
        <v>39</v>
      </c>
      <c r="D10" s="5" t="s">
        <v>16</v>
      </c>
      <c r="E10" s="12"/>
      <c r="F10" s="14" t="s">
        <v>55</v>
      </c>
    </row>
    <row r="11" spans="1:6" ht="66.75" customHeight="1" x14ac:dyDescent="0.25">
      <c r="A11" s="5">
        <f t="shared" ref="A11:A27" si="0">A10+1</f>
        <v>2</v>
      </c>
      <c r="B11" s="44" t="s">
        <v>19</v>
      </c>
      <c r="C11" s="11" t="s">
        <v>12</v>
      </c>
      <c r="D11" s="42" t="s">
        <v>8</v>
      </c>
      <c r="E11" s="46"/>
      <c r="F11" s="48" t="s">
        <v>56</v>
      </c>
    </row>
    <row r="12" spans="1:6" ht="66.75" customHeight="1" x14ac:dyDescent="0.25">
      <c r="A12" s="5">
        <f t="shared" si="0"/>
        <v>3</v>
      </c>
      <c r="B12" s="45"/>
      <c r="C12" s="11" t="s">
        <v>29</v>
      </c>
      <c r="D12" s="43"/>
      <c r="E12" s="47"/>
      <c r="F12" s="49"/>
    </row>
    <row r="13" spans="1:6" ht="51.75" customHeight="1" x14ac:dyDescent="0.25">
      <c r="A13" s="5">
        <f t="shared" si="0"/>
        <v>4</v>
      </c>
      <c r="B13" s="23"/>
      <c r="C13" s="11" t="s">
        <v>17</v>
      </c>
      <c r="D13" s="5" t="s">
        <v>15</v>
      </c>
      <c r="E13" s="12"/>
      <c r="F13" s="14" t="s">
        <v>58</v>
      </c>
    </row>
    <row r="14" spans="1:6" ht="45.75" customHeight="1" x14ac:dyDescent="0.25">
      <c r="A14" s="5">
        <f t="shared" si="0"/>
        <v>5</v>
      </c>
      <c r="B14" s="13" t="s">
        <v>20</v>
      </c>
      <c r="C14" s="11" t="s">
        <v>22</v>
      </c>
      <c r="D14" s="21" t="s">
        <v>21</v>
      </c>
      <c r="E14" s="20" t="s">
        <v>50</v>
      </c>
      <c r="F14" s="22" t="s">
        <v>49</v>
      </c>
    </row>
    <row r="15" spans="1:6" ht="41.25" customHeight="1" x14ac:dyDescent="0.25">
      <c r="A15" s="5">
        <f t="shared" si="0"/>
        <v>6</v>
      </c>
      <c r="B15" s="13">
        <v>8</v>
      </c>
      <c r="C15" s="11" t="s">
        <v>23</v>
      </c>
      <c r="D15" s="21"/>
      <c r="E15" s="20">
        <v>11</v>
      </c>
      <c r="F15" s="22" t="s">
        <v>49</v>
      </c>
    </row>
    <row r="16" spans="1:6" ht="34.5" customHeight="1" x14ac:dyDescent="0.25">
      <c r="A16" s="5">
        <f t="shared" si="0"/>
        <v>7</v>
      </c>
      <c r="B16" s="13"/>
      <c r="C16" s="11" t="s">
        <v>24</v>
      </c>
      <c r="D16" s="21" t="s">
        <v>25</v>
      </c>
      <c r="E16" s="20" t="s">
        <v>51</v>
      </c>
      <c r="F16" s="22" t="s">
        <v>49</v>
      </c>
    </row>
    <row r="17" spans="1:6" ht="40.5" customHeight="1" x14ac:dyDescent="0.25">
      <c r="A17" s="5">
        <f t="shared" si="0"/>
        <v>8</v>
      </c>
      <c r="B17" s="13" t="s">
        <v>26</v>
      </c>
      <c r="C17" s="17" t="s">
        <v>28</v>
      </c>
      <c r="D17" s="21"/>
      <c r="E17" s="20"/>
      <c r="F17" s="27" t="s">
        <v>57</v>
      </c>
    </row>
    <row r="18" spans="1:6" ht="32.25" customHeight="1" x14ac:dyDescent="0.25">
      <c r="A18" s="5">
        <f t="shared" si="0"/>
        <v>9</v>
      </c>
      <c r="B18" s="13">
        <v>17</v>
      </c>
      <c r="C18" s="11" t="s">
        <v>40</v>
      </c>
      <c r="D18" s="21"/>
      <c r="E18" s="20"/>
      <c r="F18" s="27" t="s">
        <v>57</v>
      </c>
    </row>
    <row r="19" spans="1:6" ht="51" x14ac:dyDescent="0.25">
      <c r="A19" s="5">
        <f t="shared" si="0"/>
        <v>10</v>
      </c>
      <c r="B19" s="13">
        <v>18</v>
      </c>
      <c r="C19" s="17" t="s">
        <v>27</v>
      </c>
      <c r="D19" s="21"/>
      <c r="E19" s="20">
        <v>17</v>
      </c>
      <c r="F19" s="26" t="s">
        <v>46</v>
      </c>
    </row>
    <row r="20" spans="1:6" ht="33.75" customHeight="1" x14ac:dyDescent="0.25">
      <c r="A20" s="5">
        <f t="shared" si="0"/>
        <v>11</v>
      </c>
      <c r="B20" s="13">
        <v>20</v>
      </c>
      <c r="C20" s="11" t="s">
        <v>31</v>
      </c>
      <c r="D20" s="21" t="s">
        <v>30</v>
      </c>
      <c r="E20" s="24">
        <v>19</v>
      </c>
      <c r="F20" s="27" t="s">
        <v>49</v>
      </c>
    </row>
    <row r="21" spans="1:6" ht="31.5" customHeight="1" x14ac:dyDescent="0.25">
      <c r="A21" s="5">
        <f t="shared" si="0"/>
        <v>12</v>
      </c>
      <c r="B21" s="13">
        <v>24</v>
      </c>
      <c r="C21" s="11" t="s">
        <v>34</v>
      </c>
      <c r="D21" s="21"/>
      <c r="E21" s="24">
        <v>23</v>
      </c>
      <c r="F21" s="22" t="s">
        <v>49</v>
      </c>
    </row>
    <row r="22" spans="1:6" ht="30.75" customHeight="1" x14ac:dyDescent="0.25">
      <c r="A22" s="5">
        <f t="shared" si="0"/>
        <v>13</v>
      </c>
      <c r="B22" s="13">
        <v>25</v>
      </c>
      <c r="C22" s="11" t="s">
        <v>32</v>
      </c>
      <c r="D22" s="21" t="s">
        <v>33</v>
      </c>
      <c r="E22" s="24">
        <v>24</v>
      </c>
      <c r="F22" s="22" t="s">
        <v>49</v>
      </c>
    </row>
    <row r="23" spans="1:6" ht="43.5" customHeight="1" x14ac:dyDescent="0.25">
      <c r="A23" s="5">
        <f t="shared" si="0"/>
        <v>14</v>
      </c>
      <c r="B23" s="13"/>
      <c r="C23" s="17" t="s">
        <v>44</v>
      </c>
      <c r="D23" s="21" t="s">
        <v>35</v>
      </c>
      <c r="E23" s="24"/>
      <c r="F23" s="26" t="s">
        <v>47</v>
      </c>
    </row>
    <row r="24" spans="1:6" ht="32.25" customHeight="1" x14ac:dyDescent="0.25">
      <c r="A24" s="5">
        <f t="shared" si="0"/>
        <v>15</v>
      </c>
      <c r="B24" s="13">
        <v>28</v>
      </c>
      <c r="C24" s="11" t="s">
        <v>36</v>
      </c>
      <c r="D24" s="21"/>
      <c r="E24" s="24">
        <v>27</v>
      </c>
      <c r="F24" s="22" t="s">
        <v>49</v>
      </c>
    </row>
    <row r="25" spans="1:6" ht="63" customHeight="1" x14ac:dyDescent="0.25">
      <c r="A25" s="5">
        <f t="shared" si="0"/>
        <v>16</v>
      </c>
      <c r="B25" s="13">
        <v>29</v>
      </c>
      <c r="C25" s="11" t="s">
        <v>43</v>
      </c>
      <c r="D25" s="21" t="s">
        <v>38</v>
      </c>
      <c r="E25" s="24" t="s">
        <v>52</v>
      </c>
      <c r="F25" s="22" t="s">
        <v>49</v>
      </c>
    </row>
    <row r="26" spans="1:6" ht="32.25" customHeight="1" x14ac:dyDescent="0.25">
      <c r="A26" s="5">
        <f t="shared" si="0"/>
        <v>17</v>
      </c>
      <c r="B26" s="13"/>
      <c r="C26" s="17" t="s">
        <v>42</v>
      </c>
      <c r="D26" s="25" t="s">
        <v>37</v>
      </c>
      <c r="E26" s="24"/>
      <c r="F26" s="26" t="s">
        <v>48</v>
      </c>
    </row>
    <row r="27" spans="1:6" ht="93.75" customHeight="1" x14ac:dyDescent="0.25">
      <c r="A27" s="5">
        <f t="shared" si="0"/>
        <v>18</v>
      </c>
      <c r="B27" s="13">
        <v>33</v>
      </c>
      <c r="C27" s="11" t="s">
        <v>41</v>
      </c>
      <c r="D27" s="18" t="s">
        <v>14</v>
      </c>
      <c r="E27" s="12">
        <v>36</v>
      </c>
      <c r="F27" s="28" t="s">
        <v>55</v>
      </c>
    </row>
    <row r="28" spans="1:6" x14ac:dyDescent="0.25">
      <c r="A28" s="29"/>
      <c r="B28" s="30"/>
      <c r="C28" s="31"/>
      <c r="D28" s="2"/>
      <c r="E28" s="30"/>
      <c r="F28" s="31"/>
    </row>
    <row r="29" spans="1:6" ht="31.5" customHeight="1" x14ac:dyDescent="0.25">
      <c r="A29" s="32" t="s">
        <v>7</v>
      </c>
      <c r="B29" s="30"/>
      <c r="C29" s="31"/>
      <c r="D29" s="2"/>
      <c r="E29" s="30"/>
      <c r="F29" s="31"/>
    </row>
    <row r="30" spans="1:6" ht="18.75" customHeight="1" x14ac:dyDescent="0.25">
      <c r="A30" s="33" t="s">
        <v>9</v>
      </c>
      <c r="B30" s="34"/>
      <c r="C30" s="35"/>
      <c r="E30" s="30"/>
      <c r="F30" s="31"/>
    </row>
    <row r="31" spans="1:6" ht="17.25" customHeight="1" thickBot="1" x14ac:dyDescent="0.3">
      <c r="A31" s="36" t="s">
        <v>6</v>
      </c>
      <c r="B31" s="37"/>
      <c r="C31" s="38"/>
      <c r="D31" s="3"/>
      <c r="E31" s="40"/>
      <c r="F31" s="41"/>
    </row>
    <row r="32" spans="1:6" ht="6" customHeight="1" x14ac:dyDescent="0.25">
      <c r="A32" s="1"/>
      <c r="B32" s="1"/>
      <c r="C32" s="1"/>
      <c r="D32" s="1"/>
      <c r="E32" s="1"/>
      <c r="F32" s="1"/>
    </row>
    <row r="33" spans="1:1" x14ac:dyDescent="0.25">
      <c r="A33" s="4" t="s">
        <v>4</v>
      </c>
    </row>
  </sheetData>
  <mergeCells count="19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28:C28"/>
    <mergeCell ref="A29:C29"/>
    <mergeCell ref="A30:C30"/>
    <mergeCell ref="A31:C31"/>
    <mergeCell ref="F8:F9"/>
    <mergeCell ref="E28:F31"/>
    <mergeCell ref="D11:D12"/>
    <mergeCell ref="B11:B12"/>
    <mergeCell ref="E11:E12"/>
    <mergeCell ref="F11:F12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2024-03-18T13:13:30Z</dcterms:modified>
</cp:coreProperties>
</file>