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 Корректировка сметы+доп.работы_20.05.26\!!!НА ПОДПИСЬ\"/>
    </mc:Choice>
  </mc:AlternateContent>
  <xr:revisionPtr revIDLastSave="0" documentId="13_ncr:1_{E766D12D-4240-482A-B2C4-C4131C28D9CB}" xr6:coauthVersionLast="47" xr6:coauthVersionMax="47" xr10:uidLastSave="{00000000-0000-0000-0000-000000000000}"/>
  <bookViews>
    <workbookView xWindow="28680" yWindow="1290" windowWidth="29040" windowHeight="16440" xr2:uid="{00000000-000D-0000-FFFF-FFFF00000000}"/>
  </bookViews>
  <sheets>
    <sheet name="ВОР (доп.работы) 08.06" sheetId="4" r:id="rId1"/>
    <sheet name="ВОР (доп.работы)" sheetId="2" state="hidden" r:id="rId2"/>
    <sheet name="ЛСР_Доп. работы_08.06 по расц. " sheetId="3" r:id="rId3"/>
  </sheets>
  <definedNames>
    <definedName name="_xlnm._FilterDatabase" localSheetId="1" hidden="1">'ВОР (доп.работы)'!$A$8:$H$37</definedName>
    <definedName name="_xlnm._FilterDatabase" localSheetId="0" hidden="1">'ВОР (доп.работы) 08.06'!$A$8:$H$37</definedName>
    <definedName name="_xlnm.Print_Titles" localSheetId="2">'ЛСР_Доп. работы_08.06 по расц. '!$38:$38</definedName>
    <definedName name="_xlnm.Print_Area" localSheetId="1">'ВОР (доп.работы)'!$A$1:$G$46</definedName>
    <definedName name="_xlnm.Print_Area" localSheetId="0">'ВОР (доп.работы) 08.06'!$A$1:$G$46</definedName>
    <definedName name="_xlnm.Print_Area" localSheetId="2">'ЛСР_Доп. работы_08.06 по расц. '!$A$1:$N$365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0" i="4" l="1"/>
  <c r="E11" i="4"/>
  <c r="E30" i="2"/>
  <c r="E11" i="2"/>
</calcChain>
</file>

<file path=xl/sharedStrings.xml><?xml version="1.0" encoding="utf-8"?>
<sst xmlns="http://schemas.openxmlformats.org/spreadsheetml/2006/main" count="1413" uniqueCount="373">
  <si>
    <t>Приложение № 2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</si>
  <si>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</si>
  <si>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</si>
  <si>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2025.1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</si>
  <si>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</si>
  <si>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</si>
  <si>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</si>
  <si>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</si>
  <si>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</si>
  <si>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</si>
  <si>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</si>
  <si>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</si>
  <si>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</si>
  <si>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</si>
  <si>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</si>
  <si>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Модернизация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</si>
  <si>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</si>
  <si>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</si>
  <si>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</si>
  <si>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</si>
  <si>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</si>
  <si>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</si>
  <si>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</si>
  <si>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</si>
  <si>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</si>
  <si>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</si>
  <si>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</si>
  <si>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</si>
  <si>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</si>
  <si>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</si>
  <si>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</si>
  <si>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</si>
  <si>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(0,01)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</si>
  <si>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</si>
  <si>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</si>
  <si>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</si>
  <si>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</si>
  <si>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</si>
  <si>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</si>
  <si>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</si>
  <si>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</si>
  <si>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</si>
  <si>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</si>
  <si>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</si>
  <si>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</si>
  <si>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</si>
  <si>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</si>
  <si>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</si>
  <si>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</si>
  <si>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</si>
  <si>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</si>
  <si>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</si>
  <si>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Работы по шурфовке и защите (переустройству коммуникаций)</t>
  </si>
  <si>
    <t>1</t>
  </si>
  <si>
    <t>ФЕРр51-4-1</t>
  </si>
  <si>
    <t>Рытье ям вручную для установки стоек и столбов глубиной: 0,4 м/ применит. Шурфовка кабельных линий</t>
  </si>
  <si>
    <t>100 шт</t>
  </si>
  <si>
    <t>Объем=10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</si>
  <si>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</si>
  <si>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</si>
  <si>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</si>
  <si>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ЗТ</t>
  </si>
  <si>
    <t>чел.-ч</t>
  </si>
  <si>
    <t>Итого по расценке</t>
  </si>
  <si>
    <t>ФОТ</t>
  </si>
  <si>
    <t>Пр/812-085.2-1</t>
  </si>
  <si>
    <t>НР Земляные работы, выполняемые ручным способом (ремонтно-строительные)</t>
  </si>
  <si>
    <t>%</t>
  </si>
  <si>
    <t>Пр/774-085.2</t>
  </si>
  <si>
    <t>СП Земляные работы, выполняемые ручным способом (ремонтно-строительные)</t>
  </si>
  <si>
    <t>Всего по позиции</t>
  </si>
  <si>
    <t>2</t>
  </si>
  <si>
    <t>ФЕР01-02-057-03</t>
  </si>
  <si>
    <t>Разработка грунта вручную в траншеях глубиной до 2 м без креплений с откосами, группа грунтов: 3/ применит.Разработка траншеи вручную</t>
  </si>
  <si>
    <t>100 м3</t>
  </si>
  <si>
    <t>Объем=(4,5*0,3*0,3) / 100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</si>
  <si>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</si>
  <si>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</si>
  <si>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</si>
  <si>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</si>
  <si>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</si>
  <si>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</si>
  <si>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3</t>
  </si>
  <si>
    <t>ФЕР27-03-008-02</t>
  </si>
  <si>
    <t>Разборка покрытий и оснований: щебеночных/применит. Выемка щебня</t>
  </si>
  <si>
    <t>Объем=0,4 / 100</t>
  </si>
  <si>
    <t>ЭМ</t>
  </si>
  <si>
    <t>в т.ч. ОТм</t>
  </si>
  <si>
    <t>ЗТм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</si>
  <si>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</si>
  <si>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</si>
  <si>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</si>
  <si>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</si>
  <si>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4</t>
  </si>
  <si>
    <t>ФЕРм08-02-231-05</t>
  </si>
  <si>
    <t>Прокладка труб гофрированных ПВХ в земле для защиты одного кабеля диаметром: 110 мм</t>
  </si>
  <si>
    <t>100 м</t>
  </si>
  <si>
    <t>Объем=3,95 / 100</t>
  </si>
  <si>
    <t>М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</si>
  <si>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</si>
  <si>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</si>
  <si>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</si>
  <si>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</si>
  <si>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5</t>
  </si>
  <si>
    <t>ФССЦ-02.3.01.02-0033</t>
  </si>
  <si>
    <t>Песок природный обогащенный для строительных работ средний</t>
  </si>
  <si>
    <t>м3</t>
  </si>
  <si>
    <t>Объем=0,37*1,1</t>
  </si>
  <si>
    <t>Итого по разделу 1 Работы по шурфовке и защите (переустройству коммуникаций)</t>
  </si>
  <si>
    <t>Раздел 2. Выправка существующих путей, примыкающих к вновь устраиваемым путям и стрелкам</t>
  </si>
  <si>
    <t>6</t>
  </si>
  <si>
    <t>ФЕР28-01-031-02</t>
  </si>
  <si>
    <t>Выправочно-отделочные работы и окончательная выправка пути на железобетонных шпалах, балласт щебеночный/применит.Выправка ж.д. путей в плане и профиле, шпалы железобетонные</t>
  </si>
  <si>
    <t>км пути</t>
  </si>
  <si>
    <t>Объем=19/1000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</si>
  <si>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</si>
  <si>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</si>
  <si>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</si>
  <si>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</si>
  <si>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Итого по разделу 2 Выправка существующих путей, примыкающих к вновь устраиваемым путям и стрелкам</t>
  </si>
  <si>
    <t>Раздел 3. Ремонт стрелочных переводов</t>
  </si>
  <si>
    <t>7</t>
  </si>
  <si>
    <t>ФЕР28-03-035-04</t>
  </si>
  <si>
    <t>Установка стыков изолирующих: в пути с полимерными накладками с резкой рельсов/применит. Ремонт тяги стрелочных переводов</t>
  </si>
  <si>
    <t>10 пар</t>
  </si>
  <si>
    <t>8</t>
  </si>
  <si>
    <t>ФССЦ-01.7.15.03-0043</t>
  </si>
  <si>
    <t>Болты строительные анкерные с гайками</t>
  </si>
  <si>
    <t>т</t>
  </si>
  <si>
    <t>9</t>
  </si>
  <si>
    <t>ФССЦ-25.1.01.05-0012</t>
  </si>
  <si>
    <t>Шпалы деревянные пропитанные, тип II</t>
  </si>
  <si>
    <t>шт</t>
  </si>
  <si>
    <t>10</t>
  </si>
  <si>
    <t>ФССЦ-26.1.02.08-0101</t>
  </si>
  <si>
    <t>Стыки изолирующие</t>
  </si>
  <si>
    <t>компл</t>
  </si>
  <si>
    <t>11</t>
  </si>
  <si>
    <t>ФЕР46-05-008-03</t>
  </si>
  <si>
    <t>Монтаж мелких металлоконструкций массой до 10 кг/ применит. Монтаж проушин металлических (запирание стрелочного перевода)</t>
  </si>
  <si>
    <t>т металлоконструкций</t>
  </si>
  <si>
    <t>Объем=2*5/1000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</si>
  <si>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</si>
  <si>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</si>
  <si>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</si>
  <si>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</si>
  <si>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Итого по разделу 3 Ремонт стрелочных переводов</t>
  </si>
  <si>
    <t>Раздел 4. Монтаж стяжек рельсовой колеи</t>
  </si>
  <si>
    <t>12</t>
  </si>
  <si>
    <t>Объем=36,4/1000</t>
  </si>
  <si>
    <t>Итого по разделу 4 Монтаж стяжек рельсовой колеи</t>
  </si>
  <si>
    <t>Раздел 5. Временные рельсовые вставки</t>
  </si>
  <si>
    <t>13</t>
  </si>
  <si>
    <t>Итого по разделу 5 Временные рельсовые вставки</t>
  </si>
  <si>
    <t>Раздел 6. Бетонные покрытия</t>
  </si>
  <si>
    <t>Демонтажные работы</t>
  </si>
  <si>
    <t>14</t>
  </si>
  <si>
    <t>ФЕРр57-2-8</t>
  </si>
  <si>
    <t>Разборка покрытий полов: из керамогранитных плит/применит. Демонтаж плит покрытия бетонных</t>
  </si>
  <si>
    <t>100 м2</t>
  </si>
  <si>
    <t>Объем=(0,5*0,5*6) / 100</t>
  </si>
  <si>
    <t>Пр/812-091.0-1</t>
  </si>
  <si>
    <t>НР Полы (ремонтно-строительные)</t>
  </si>
  <si>
    <t>Пр/774-091.0</t>
  </si>
  <si>
    <t>СП Полы (ремонтно-строительные)</t>
  </si>
  <si>
    <t>15</t>
  </si>
  <si>
    <t>ФЕРр68-12-2</t>
  </si>
  <si>
    <t>Разборка покрытий и оснований: щебеночных</t>
  </si>
  <si>
    <t>Объем=(0,5*0,5*0,1*6) / 100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</si>
  <si>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</si>
  <si>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</si>
  <si>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</si>
  <si>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</si>
  <si>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16</t>
  </si>
  <si>
    <t>ФЕР46-04-003-05</t>
  </si>
  <si>
    <t>Разборка бетонных конструкций объемом более 1 м3 при помощи отбойных молотков из бетона марки: 300/применит.Демонтаж бетонного покрытия отбойными молотками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</si>
  <si>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</si>
  <si>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</si>
  <si>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</si>
  <si>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</si>
  <si>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Строительные работы</t>
  </si>
  <si>
    <t>17</t>
  </si>
  <si>
    <t>ФЕР11-01-002-04</t>
  </si>
  <si>
    <t>Устройство подстилающих слоев: щебеночных</t>
  </si>
  <si>
    <t>Пр/812-011.0-1</t>
  </si>
  <si>
    <t>НР Полы</t>
  </si>
  <si>
    <t>Пр/774-011.0, Приказ № 774/пр от 11.12.2020 п.16</t>
  </si>
  <si>
    <t>СП Полы</t>
  </si>
  <si>
    <t>18</t>
  </si>
  <si>
    <t>ТЦ_25.1.00.00_50_5047268891_30.07.2025_02</t>
  </si>
  <si>
    <t>Щебень гранитный 20/40 (РЖД)</t>
  </si>
  <si>
    <t>Цена=6140/9,51</t>
  </si>
  <si>
    <t>ЗСР МАТ=1,012 к расх.</t>
  </si>
  <si>
    <t>19</t>
  </si>
  <si>
    <t>ФЕР11-01-027-01</t>
  </si>
  <si>
    <t>Устройство покрытий на цементном растворе из плиток: бетонных, цементных или мозаичных/применит. Монтаж плит покрытия бетонных (раннее демонтируемых)</t>
  </si>
  <si>
    <t>Итого по разделу 6 Бетонные покрытия</t>
  </si>
  <si>
    <t>Раздел 7. Прочие работы</t>
  </si>
  <si>
    <t>20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</si>
  <si>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</si>
  <si>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</si>
  <si>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</si>
  <si>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Объем=(0.4+0.15)*1.4+2.32*2.4</t>
  </si>
  <si>
    <t>21</t>
  </si>
  <si>
    <t>ФССЦпг-03-21-01-002</t>
  </si>
  <si>
    <t>Перевозка грузов автомобилями-самосвалами грузоподъемностью 10 т работающих вне карьера на расстояние: I класс груза до 2 км</t>
  </si>
  <si>
    <t>Итого по разделу 7 Прочие работы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</si>
  <si>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</si>
  <si>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</si>
  <si>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</si>
  <si>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</si>
  <si>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</si>
  <si>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</si>
  <si>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</si>
  <si>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</si>
  <si>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</si>
  <si>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</si>
  <si>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</si>
  <si>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</si>
  <si>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</si>
  <si>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</si>
  <si>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</si>
  <si>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</si>
  <si>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</si>
  <si>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</si>
  <si>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Перевозка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</si>
  <si>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</si>
  <si>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</si>
  <si>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</si>
  <si>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</si>
  <si>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</si>
  <si>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</si>
  <si>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</si>
  <si>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</si>
  <si>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</si>
  <si>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</si>
  <si>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</si>
  <si>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Производство работ в зимнее время - 2,4%*0,8=1,92% (№ 325/пр от 25.05.2021г.,прил.1 п.8) 1,92%</t>
  </si>
  <si>
    <t xml:space="preserve">     НДС 22%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</si>
  <si>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</si>
  <si>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</si>
  <si>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</si>
  <si>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</si>
  <si>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ЛОКАЛЬНЫЙ СМЕТНЫЙ РАСЧЕТ (СМЕТА) № 3</t>
  </si>
  <si>
    <t>I квартал 2026 года (01.01.2000)</t>
  </si>
  <si>
    <t>Модернизация железнодорожного пути и стрелочных переводов  на территории АО "Коломенский завод". Дополнительные работы.</t>
  </si>
  <si>
    <t>Ведомость объемов дополнительных работ по объекту:</t>
  </si>
  <si>
    <t xml:space="preserve">Модернизация железнодорожного пути и стрелочных переводов  на территории АО "Коломенский завод". </t>
  </si>
  <si>
    <t>№п/п</t>
  </si>
  <si>
    <t>№ в ЛСР</t>
  </si>
  <si>
    <t>Наименование вида работ</t>
  </si>
  <si>
    <t>Ед.изм.</t>
  </si>
  <si>
    <t>Кол-во</t>
  </si>
  <si>
    <t>Формула расчета. Расчет объемов работ и расхода материалов. Пояснения по размерам, количеству (согласно проектным данным), материалам и др.</t>
  </si>
  <si>
    <t xml:space="preserve">Работы по шурфовке и защите (переустройству коммуникаций) </t>
  </si>
  <si>
    <t>п.1,2,3,20</t>
  </si>
  <si>
    <t>1.1</t>
  </si>
  <si>
    <t>Шурфовка кабельных линий вручную, грунт техногенный</t>
  </si>
  <si>
    <t>шт/м3</t>
  </si>
  <si>
    <t>10/1,74</t>
  </si>
  <si>
    <t>1.2</t>
  </si>
  <si>
    <t>Разработка траншеи глубиной до 1 м. вручную</t>
  </si>
  <si>
    <t>4,5*0,3*0,3, группа грунта 3</t>
  </si>
  <si>
    <t xml:space="preserve">Выемка и вывоз загрязненного щебня на территории предприятия    </t>
  </si>
  <si>
    <t>м3/т</t>
  </si>
  <si>
    <t>0,4/0,56</t>
  </si>
  <si>
    <t>0,4м3*1,4=0,56т, вывоз до 2 км.</t>
  </si>
  <si>
    <t>1.3</t>
  </si>
  <si>
    <t>Укладка труб гофрированных полиэтиленовых ø110 мм (давальческий материал) на существующее основание</t>
  </si>
  <si>
    <t>м.п.</t>
  </si>
  <si>
    <t>защита кабеля.</t>
  </si>
  <si>
    <t>1.4</t>
  </si>
  <si>
    <t>Обратная засыпка песком, вручную (с К отн.упл.=1,1)</t>
  </si>
  <si>
    <t>4.50*0.3*0.3-3.95*0.11*0.11*3.14/4=0.37м3.                                                        (К отн.упл.=1,1)</t>
  </si>
  <si>
    <t>1.5</t>
  </si>
  <si>
    <t>Уплотнение пневматическими трамбовками</t>
  </si>
  <si>
    <t xml:space="preserve">Выправка существующих путей, примыкающих к вновь устраиваемым путям и стрелкам </t>
  </si>
  <si>
    <t xml:space="preserve"> п. 4,7,11,13</t>
  </si>
  <si>
    <t>2.1</t>
  </si>
  <si>
    <t>Выправка ж.д. путей в плане и профиле, шпалы железобетонные</t>
  </si>
  <si>
    <t>м пути</t>
  </si>
  <si>
    <t>Ремонт стрелочных переводов</t>
  </si>
  <si>
    <t xml:space="preserve"> п.5,6, 9, 10,15,22, 26</t>
  </si>
  <si>
    <t>3.1</t>
  </si>
  <si>
    <t xml:space="preserve">Ремонт тяги стрелочных переводов (обточка под размер существующих) </t>
  </si>
  <si>
    <t>шт/кг</t>
  </si>
  <si>
    <t>3.2</t>
  </si>
  <si>
    <t>Монтаж проушин металлических для замка (запирание стрелочного перевода)</t>
  </si>
  <si>
    <r>
      <t>компл/</t>
    </r>
    <r>
      <rPr>
        <sz val="11"/>
        <color rgb="FF7030A0"/>
        <rFont val="Times New Roman"/>
        <family val="1"/>
        <charset val="204"/>
      </rPr>
      <t>т</t>
    </r>
  </si>
  <si>
    <t>2/0,01</t>
  </si>
  <si>
    <t>2 компл, 10 кг</t>
  </si>
  <si>
    <t xml:space="preserve">Монтаж стяжек рельсовой колеи (давальческий материал) </t>
  </si>
  <si>
    <t>4/36,4</t>
  </si>
  <si>
    <t>п 8,14</t>
  </si>
  <si>
    <t xml:space="preserve">Временные рельсовые вставки </t>
  </si>
  <si>
    <t xml:space="preserve"> </t>
  </si>
  <si>
    <t>п.12,16,17,19,21</t>
  </si>
  <si>
    <t>5.1</t>
  </si>
  <si>
    <t xml:space="preserve">Бетонные покрытия </t>
  </si>
  <si>
    <t>п.23,24,25</t>
  </si>
  <si>
    <t>6.1</t>
  </si>
  <si>
    <t>Демонтаж плит покрытия бетонных, вручную</t>
  </si>
  <si>
    <t>шт/м2/м3</t>
  </si>
  <si>
    <t>6/1,5/0,06</t>
  </si>
  <si>
    <t>0,5х0,5х0,04 , 6 плит.</t>
  </si>
  <si>
    <t>6.2</t>
  </si>
  <si>
    <t>Демонтаж щебёночного основания, вручную</t>
  </si>
  <si>
    <t>0.5*0.5*0,1*6=0.15м3</t>
  </si>
  <si>
    <t>6.3</t>
  </si>
  <si>
    <t>Устройство щебёночного основания, вручную</t>
  </si>
  <si>
    <t>6.4</t>
  </si>
  <si>
    <t>Монтаж плит покрытия бетонных (раннее демонтируемых)</t>
  </si>
  <si>
    <t>6.5</t>
  </si>
  <si>
    <t>Демонтаж бетонного покрытия отбойными молотками</t>
  </si>
  <si>
    <t>марка бетона М300</t>
  </si>
  <si>
    <t>6.6</t>
  </si>
  <si>
    <t>Погрузка механизированная и перевозка на расстояние до 2 км.</t>
  </si>
  <si>
    <t>Примечание:</t>
  </si>
  <si>
    <t xml:space="preserve"> Производство работ осуществляется на территории действующего предприятия с наличием в зоне производства работ:
- стесненных условий для складирования материалов;
- движения технологического транспорта.</t>
  </si>
  <si>
    <t>ПОДПИСЬ!!!</t>
  </si>
  <si>
    <t>Монтаж мелких металлоконструкций массой до 10 кг/ применит.  Монтаж стяжек рельсовой колеи (4шт/36,4кг)</t>
  </si>
  <si>
    <t>Резка старогоднего рельса Р50</t>
  </si>
  <si>
    <t>м реза</t>
  </si>
  <si>
    <t>Сверление отверстий в рельсах</t>
  </si>
  <si>
    <t xml:space="preserve">Демонтаж скреплений КД50 </t>
  </si>
  <si>
    <t>Установка скреплений КД50, с постановкой болтов</t>
  </si>
  <si>
    <t>Рихтовка, перешивка/выправка пути</t>
  </si>
  <si>
    <t>4реза х0.152=0.6м</t>
  </si>
  <si>
    <t>6+6+6=18шт</t>
  </si>
  <si>
    <t>6+16+12+8+18=60шт по 30.63кг=1.838т</t>
  </si>
  <si>
    <t xml:space="preserve">установка старогодних скреплений </t>
  </si>
  <si>
    <t xml:space="preserve">участки СП9+СП7+СП8+8ПУТЬ+СП14-СП15 </t>
  </si>
  <si>
    <t>5.2</t>
  </si>
  <si>
    <t>5.3</t>
  </si>
  <si>
    <t>5.4</t>
  </si>
  <si>
    <t>5.5</t>
  </si>
  <si>
    <t>1.6</t>
  </si>
  <si>
    <t>(0.4+0.15)*1.4+2.32*2.4=6,338т (щебень (пп.1.3,6.2, плиты (п.6.1))</t>
  </si>
  <si>
    <t>(37,3)</t>
  </si>
  <si>
    <t>(29,99)</t>
  </si>
  <si>
    <t>(9,72)</t>
  </si>
  <si>
    <t>Объем=(6/2) / 10</t>
  </si>
  <si>
    <t>ФЕР09-05-006-01</t>
  </si>
  <si>
    <t>Резка стального профилированного настила/применит. Резка старогоднего рельса Р50</t>
  </si>
  <si>
    <t>Объем=4*0,152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</si>
  <si>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</si>
  <si>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</si>
  <si>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</si>
  <si>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</si>
  <si>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ФЕР46-03-006-01</t>
  </si>
  <si>
    <t>Перфорация трубы/применит. Сверление отверстий в рельсах</t>
  </si>
  <si>
    <t>100 отверстий</t>
  </si>
  <si>
    <t>Объем=(6*3) / 100</t>
  </si>
  <si>
    <t>ФЕР09-01-002-04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</si>
  <si>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проемов/применит. Демонтаж скреплений КД50</t>
  </si>
  <si>
    <t>Объем=60*30,63/1000</t>
  </si>
  <si>
    <t>571/пр_2022_п.83_т.2_стр.4_стб.3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</si>
  <si>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</si>
  <si>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проемов/применит. Монтаж скреплений КД50 с постановкой болтов</t>
  </si>
  <si>
    <t>ФЕР28-01-031-01</t>
  </si>
  <si>
    <t>Выправочно-отделочные работы и окончательная выправка пути на деревянных шпалах, балласт щебеночный/применит. Рихтовка, перешивка/выправка пути</t>
  </si>
  <si>
    <t>Объем=(12,5+8)/1000</t>
  </si>
  <si>
    <t>22</t>
  </si>
  <si>
    <t>23</t>
  </si>
  <si>
    <t>24</t>
  </si>
  <si>
    <t>25</t>
  </si>
  <si>
    <t xml:space="preserve">     справочно:</t>
  </si>
  <si>
    <t xml:space="preserve">          Затраты труда рабочих</t>
  </si>
  <si>
    <t xml:space="preserve">          Затраты труда машинистов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</si>
  <si>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</si>
  <si>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</si>
  <si>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</si>
  <si>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Ссылка на чертежи, спецификации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</si>
</sst>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"/>
    <numFmt numFmtId="167" formatCode="0.00000"/>
    <numFmt numFmtId="168" formatCode="0.0000000"/>
    <numFmt numFmtId="169" formatCode="0.000000"/>
  </numFmts>
  <fonts count="27" x14ac:knownFonts="1">
    <font>
      <sz val="11"/>
      <color rgb="FF000000"/>
      <name val="Calibri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7030A0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b/>
      <sz val="10"/>
      <color rgb="FF000000"/>
      <name val="Calibri"/>
      <family val="2"/>
      <charset val="204"/>
    </font>
    <font>
      <i/>
      <sz val="10"/>
      <color rgb="FF00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sz val="8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28">
    <xf numFmtId="0" fontId="0" fillId="0" borderId="0" xfId="0"/>
    <xf numFmtId="0" fontId="3" fillId="0" borderId="0" xfId="1" applyFont="1"/>
    <xf numFmtId="0" fontId="1" fillId="0" borderId="0" xfId="1"/>
    <xf numFmtId="49" fontId="5" fillId="0" borderId="0" xfId="1" applyNumberFormat="1" applyFont="1"/>
    <xf numFmtId="0" fontId="5" fillId="0" borderId="0" xfId="1" applyFont="1"/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49" fontId="5" fillId="0" borderId="18" xfId="1" applyNumberFormat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1" fillId="0" borderId="0" xfId="1" applyAlignment="1">
      <alignment horizontal="center"/>
    </xf>
    <xf numFmtId="49" fontId="5" fillId="3" borderId="18" xfId="1" applyNumberFormat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left" vertical="center" wrapText="1"/>
    </xf>
    <xf numFmtId="0" fontId="5" fillId="3" borderId="17" xfId="1" applyFont="1" applyFill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vertical="center" wrapText="1"/>
    </xf>
    <xf numFmtId="164" fontId="6" fillId="0" borderId="4" xfId="1" applyNumberFormat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left" vertical="center" wrapText="1"/>
    </xf>
    <xf numFmtId="0" fontId="6" fillId="0" borderId="4" xfId="1" applyFont="1" applyBorder="1" applyAlignment="1">
      <alignment horizontal="left" vertical="center" wrapText="1"/>
    </xf>
    <xf numFmtId="165" fontId="5" fillId="0" borderId="4" xfId="1" applyNumberFormat="1" applyFont="1" applyBorder="1" applyAlignment="1">
      <alignment horizontal="center" vertical="center" wrapText="1"/>
    </xf>
    <xf numFmtId="2" fontId="5" fillId="0" borderId="4" xfId="1" applyNumberFormat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2" fontId="6" fillId="0" borderId="4" xfId="1" applyNumberFormat="1" applyFont="1" applyBorder="1" applyAlignment="1">
      <alignment horizontal="center" vertical="center" wrapText="1"/>
    </xf>
    <xf numFmtId="0" fontId="7" fillId="3" borderId="17" xfId="1" applyFont="1" applyFill="1" applyBorder="1" applyAlignment="1">
      <alignment horizontal="left" vertical="center" wrapText="1"/>
    </xf>
    <xf numFmtId="49" fontId="6" fillId="2" borderId="18" xfId="1" applyNumberFormat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left" vertical="center" wrapText="1"/>
    </xf>
    <xf numFmtId="1" fontId="6" fillId="2" borderId="4" xfId="1" applyNumberFormat="1" applyFont="1" applyFill="1" applyBorder="1" applyAlignment="1">
      <alignment horizontal="center" vertical="center" wrapText="1"/>
    </xf>
    <xf numFmtId="0" fontId="10" fillId="2" borderId="17" xfId="1" applyFont="1" applyFill="1" applyBorder="1" applyAlignment="1">
      <alignment horizontal="left" vertical="center" wrapText="1"/>
    </xf>
    <xf numFmtId="0" fontId="3" fillId="4" borderId="0" xfId="1" applyFont="1" applyFill="1"/>
    <xf numFmtId="1" fontId="5" fillId="0" borderId="4" xfId="1" applyNumberFormat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left"/>
    </xf>
    <xf numFmtId="49" fontId="5" fillId="2" borderId="18" xfId="1" applyNumberFormat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left" vertical="center" wrapText="1"/>
    </xf>
    <xf numFmtId="1" fontId="5" fillId="2" borderId="4" xfId="1" applyNumberFormat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left" vertical="center" wrapText="1"/>
    </xf>
    <xf numFmtId="0" fontId="12" fillId="0" borderId="17" xfId="1" applyFont="1" applyBorder="1" applyAlignment="1">
      <alignment horizontal="left" vertical="center" wrapText="1"/>
    </xf>
    <xf numFmtId="0" fontId="13" fillId="0" borderId="0" xfId="1" applyFont="1"/>
    <xf numFmtId="0" fontId="14" fillId="0" borderId="0" xfId="1" applyFont="1"/>
    <xf numFmtId="0" fontId="7" fillId="0" borderId="4" xfId="1" applyFont="1" applyBorder="1" applyAlignment="1">
      <alignment horizontal="center" vertical="center" wrapText="1"/>
    </xf>
    <xf numFmtId="0" fontId="10" fillId="0" borderId="17" xfId="1" applyFont="1" applyBorder="1" applyAlignment="1">
      <alignment horizontal="left" vertical="center" wrapText="1"/>
    </xf>
    <xf numFmtId="49" fontId="5" fillId="0" borderId="20" xfId="1" applyNumberFormat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left" vertical="center" wrapText="1"/>
    </xf>
    <xf numFmtId="165" fontId="5" fillId="0" borderId="21" xfId="1" applyNumberFormat="1" applyFont="1" applyBorder="1" applyAlignment="1">
      <alignment horizontal="center" vertical="center" wrapText="1"/>
    </xf>
    <xf numFmtId="0" fontId="10" fillId="0" borderId="22" xfId="1" applyFont="1" applyBorder="1" applyAlignment="1">
      <alignment horizontal="left" vertical="center" wrapText="1"/>
    </xf>
    <xf numFmtId="0" fontId="3" fillId="2" borderId="0" xfId="1" applyFont="1" applyFill="1"/>
    <xf numFmtId="0" fontId="1" fillId="2" borderId="0" xfId="1" applyFill="1"/>
    <xf numFmtId="0" fontId="5" fillId="0" borderId="0" xfId="1" applyFont="1" applyAlignment="1">
      <alignment horizontal="left"/>
    </xf>
    <xf numFmtId="0" fontId="15" fillId="0" borderId="0" xfId="1" applyFont="1"/>
    <xf numFmtId="164" fontId="5" fillId="0" borderId="4" xfId="1" applyNumberFormat="1" applyFont="1" applyBorder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Alignment="1">
      <alignment horizontal="right"/>
    </xf>
    <xf numFmtId="49" fontId="18" fillId="0" borderId="0" xfId="0" applyNumberFormat="1" applyFont="1"/>
    <xf numFmtId="49" fontId="18" fillId="0" borderId="0" xfId="0" applyNumberFormat="1" applyFont="1" applyAlignment="1">
      <alignment horizontal="left" vertical="top"/>
    </xf>
    <xf numFmtId="49" fontId="18" fillId="0" borderId="0" xfId="0" applyNumberFormat="1" applyFont="1" applyAlignment="1">
      <alignment vertical="top"/>
    </xf>
    <xf numFmtId="0" fontId="18" fillId="0" borderId="0" xfId="0" applyFont="1" applyAlignment="1">
      <alignment horizontal="left" wrapText="1"/>
    </xf>
    <xf numFmtId="49" fontId="18" fillId="0" borderId="0" xfId="0" applyNumberFormat="1" applyFont="1" applyAlignment="1">
      <alignment wrapText="1"/>
    </xf>
    <xf numFmtId="49" fontId="19" fillId="0" borderId="0" xfId="0" applyNumberFormat="1" applyFont="1" applyAlignment="1">
      <alignment vertical="top" wrapText="1"/>
    </xf>
    <xf numFmtId="0" fontId="19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horizontal="left" vertical="top" wrapText="1"/>
    </xf>
    <xf numFmtId="0" fontId="19" fillId="0" borderId="0" xfId="0" applyFont="1"/>
    <xf numFmtId="49" fontId="18" fillId="0" borderId="0" xfId="0" applyNumberFormat="1" applyFont="1" applyAlignment="1">
      <alignment horizontal="left"/>
    </xf>
    <xf numFmtId="0" fontId="18" fillId="0" borderId="0" xfId="0" applyFont="1" applyAlignment="1">
      <alignment horizontal="center" wrapText="1"/>
    </xf>
    <xf numFmtId="49" fontId="20" fillId="0" borderId="0" xfId="0" applyNumberFormat="1" applyFont="1" applyAlignment="1">
      <alignment horizontal="center" vertical="top"/>
    </xf>
    <xf numFmtId="49" fontId="21" fillId="0" borderId="0" xfId="0" applyNumberFormat="1" applyFont="1" applyAlignment="1">
      <alignment horizontal="center"/>
    </xf>
    <xf numFmtId="49" fontId="17" fillId="0" borderId="1" xfId="0" applyNumberFormat="1" applyFont="1" applyBorder="1" applyAlignment="1">
      <alignment horizontal="center"/>
    </xf>
    <xf numFmtId="49" fontId="20" fillId="0" borderId="0" xfId="0" applyNumberFormat="1" applyFont="1"/>
    <xf numFmtId="49" fontId="17" fillId="0" borderId="0" xfId="0" applyNumberFormat="1" applyFont="1" applyAlignment="1">
      <alignment horizontal="right" vertical="top"/>
    </xf>
    <xf numFmtId="49" fontId="20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left"/>
    </xf>
    <xf numFmtId="49" fontId="18" fillId="0" borderId="0" xfId="0" applyNumberFormat="1" applyFont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4" fontId="18" fillId="0" borderId="1" xfId="0" applyNumberFormat="1" applyFont="1" applyBorder="1"/>
    <xf numFmtId="49" fontId="17" fillId="0" borderId="1" xfId="0" applyNumberFormat="1" applyFont="1" applyBorder="1" applyAlignment="1">
      <alignment horizontal="right"/>
    </xf>
    <xf numFmtId="0" fontId="18" fillId="0" borderId="0" xfId="0" applyFont="1" applyAlignment="1">
      <alignment horizontal="left"/>
    </xf>
    <xf numFmtId="0" fontId="18" fillId="0" borderId="0" xfId="0" applyFont="1" applyAlignment="1">
      <alignment vertical="center" wrapText="1"/>
    </xf>
    <xf numFmtId="0" fontId="20" fillId="0" borderId="0" xfId="0" applyFont="1"/>
    <xf numFmtId="2" fontId="18" fillId="0" borderId="0" xfId="0" applyNumberFormat="1" applyFont="1"/>
    <xf numFmtId="49" fontId="17" fillId="0" borderId="0" xfId="0" applyNumberFormat="1" applyFont="1" applyAlignment="1">
      <alignment horizontal="right"/>
    </xf>
    <xf numFmtId="0" fontId="22" fillId="0" borderId="0" xfId="0" applyFont="1"/>
    <xf numFmtId="49" fontId="18" fillId="0" borderId="1" xfId="0" applyNumberFormat="1" applyFont="1" applyBorder="1" applyAlignment="1">
      <alignment horizontal="right"/>
    </xf>
    <xf numFmtId="49" fontId="17" fillId="0" borderId="2" xfId="0" applyNumberFormat="1" applyFont="1" applyBorder="1" applyAlignment="1">
      <alignment horizontal="right"/>
    </xf>
    <xf numFmtId="49" fontId="17" fillId="0" borderId="0" xfId="0" applyNumberFormat="1" applyFont="1" applyAlignment="1">
      <alignment vertical="center"/>
    </xf>
    <xf numFmtId="0" fontId="17" fillId="0" borderId="4" xfId="0" applyFont="1" applyBorder="1" applyAlignment="1">
      <alignment horizontal="center" vertical="center" wrapText="1"/>
    </xf>
    <xf numFmtId="49" fontId="17" fillId="0" borderId="4" xfId="0" applyNumberFormat="1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23" fillId="0" borderId="0" xfId="0" applyFont="1"/>
    <xf numFmtId="0" fontId="24" fillId="0" borderId="0" xfId="0" applyFont="1" applyAlignment="1">
      <alignment horizontal="left" vertical="center" wrapText="1"/>
    </xf>
    <xf numFmtId="49" fontId="25" fillId="0" borderId="7" xfId="0" applyNumberFormat="1" applyFont="1" applyBorder="1" applyAlignment="1">
      <alignment horizontal="center" vertical="top" wrapText="1"/>
    </xf>
    <xf numFmtId="49" fontId="25" fillId="0" borderId="3" xfId="0" applyNumberFormat="1" applyFont="1" applyBorder="1" applyAlignment="1">
      <alignment horizontal="left" vertical="top" wrapText="1"/>
    </xf>
    <xf numFmtId="49" fontId="25" fillId="0" borderId="3" xfId="0" applyNumberFormat="1" applyFont="1" applyBorder="1" applyAlignment="1">
      <alignment horizontal="center" vertical="top" wrapText="1"/>
    </xf>
    <xf numFmtId="0" fontId="25" fillId="0" borderId="3" xfId="0" applyFont="1" applyBorder="1" applyAlignment="1">
      <alignment horizontal="center" vertical="top" wrapText="1"/>
    </xf>
    <xf numFmtId="1" fontId="25" fillId="0" borderId="3" xfId="0" applyNumberFormat="1" applyFont="1" applyBorder="1" applyAlignment="1">
      <alignment horizontal="center" vertical="top" wrapText="1"/>
    </xf>
    <xf numFmtId="164" fontId="25" fillId="0" borderId="3" xfId="0" applyNumberFormat="1" applyFont="1" applyBorder="1" applyAlignment="1">
      <alignment horizontal="center" vertical="top" wrapText="1"/>
    </xf>
    <xf numFmtId="0" fontId="25" fillId="0" borderId="3" xfId="0" applyFont="1" applyBorder="1" applyAlignment="1">
      <alignment horizontal="right" vertical="top" wrapText="1"/>
    </xf>
    <xf numFmtId="0" fontId="25" fillId="0" borderId="8" xfId="0" applyFont="1" applyBorder="1" applyAlignment="1">
      <alignment horizontal="right" vertical="top" wrapText="1"/>
    </xf>
    <xf numFmtId="0" fontId="25" fillId="0" borderId="0" xfId="0" applyFont="1" applyAlignment="1">
      <alignment horizontal="left" vertical="top" wrapText="1"/>
    </xf>
    <xf numFmtId="49" fontId="17" fillId="0" borderId="9" xfId="0" applyNumberFormat="1" applyFont="1" applyBorder="1" applyAlignment="1">
      <alignment horizontal="center" vertical="top" wrapText="1"/>
    </xf>
    <xf numFmtId="49" fontId="17" fillId="0" borderId="0" xfId="0" applyNumberFormat="1" applyFont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49" fontId="17" fillId="0" borderId="9" xfId="0" applyNumberFormat="1" applyFont="1" applyBorder="1" applyAlignment="1">
      <alignment vertical="center" wrapText="1"/>
    </xf>
    <xf numFmtId="49" fontId="17" fillId="0" borderId="0" xfId="0" applyNumberFormat="1" applyFont="1" applyAlignment="1">
      <alignment horizontal="right" vertical="top" wrapText="1"/>
    </xf>
    <xf numFmtId="0" fontId="17" fillId="0" borderId="9" xfId="0" applyFont="1" applyBorder="1"/>
    <xf numFmtId="49" fontId="17" fillId="0" borderId="0" xfId="0" applyNumberFormat="1" applyFont="1" applyAlignment="1">
      <alignment horizontal="center" vertical="top" wrapText="1"/>
    </xf>
    <xf numFmtId="0" fontId="17" fillId="0" borderId="0" xfId="0" applyFont="1" applyAlignment="1">
      <alignment horizontal="center" vertical="top" wrapText="1"/>
    </xf>
    <xf numFmtId="4" fontId="17" fillId="0" borderId="0" xfId="0" applyNumberFormat="1" applyFont="1" applyAlignment="1">
      <alignment horizontal="right" vertical="top" wrapText="1"/>
    </xf>
    <xf numFmtId="2" fontId="17" fillId="0" borderId="0" xfId="0" applyNumberFormat="1" applyFont="1" applyAlignment="1">
      <alignment horizontal="center" vertical="top" wrapText="1"/>
    </xf>
    <xf numFmtId="2" fontId="17" fillId="0" borderId="0" xfId="0" applyNumberFormat="1" applyFont="1" applyAlignment="1">
      <alignment horizontal="right" vertical="top" wrapText="1"/>
    </xf>
    <xf numFmtId="4" fontId="17" fillId="0" borderId="10" xfId="0" applyNumberFormat="1" applyFont="1" applyBorder="1" applyAlignment="1">
      <alignment horizontal="right" vertical="top" wrapText="1"/>
    </xf>
    <xf numFmtId="49" fontId="17" fillId="0" borderId="9" xfId="0" applyNumberFormat="1" applyFont="1" applyBorder="1" applyAlignment="1">
      <alignment horizontal="right" vertical="top" wrapText="1"/>
    </xf>
    <xf numFmtId="1" fontId="17" fillId="0" borderId="0" xfId="0" applyNumberFormat="1" applyFont="1" applyAlignment="1">
      <alignment horizontal="center" vertical="top" wrapText="1"/>
    </xf>
    <xf numFmtId="164" fontId="17" fillId="0" borderId="0" xfId="0" applyNumberFormat="1" applyFont="1" applyAlignment="1">
      <alignment horizontal="center" vertical="top" wrapText="1"/>
    </xf>
    <xf numFmtId="0" fontId="17" fillId="0" borderId="0" xfId="0" applyFont="1" applyAlignment="1">
      <alignment horizontal="right" vertical="top" wrapText="1"/>
    </xf>
    <xf numFmtId="0" fontId="17" fillId="0" borderId="10" xfId="0" applyFont="1" applyBorder="1" applyAlignment="1">
      <alignment horizontal="right" vertical="top" wrapText="1"/>
    </xf>
    <xf numFmtId="49" fontId="17" fillId="0" borderId="3" xfId="0" applyNumberFormat="1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 wrapText="1"/>
    </xf>
    <xf numFmtId="4" fontId="17" fillId="0" borderId="3" xfId="0" applyNumberFormat="1" applyFont="1" applyBorder="1" applyAlignment="1">
      <alignment horizontal="right" vertical="top" wrapText="1"/>
    </xf>
    <xf numFmtId="2" fontId="17" fillId="0" borderId="3" xfId="0" applyNumberFormat="1" applyFont="1" applyBorder="1" applyAlignment="1">
      <alignment horizontal="right" vertical="top" wrapText="1"/>
    </xf>
    <xf numFmtId="4" fontId="17" fillId="0" borderId="8" xfId="0" applyNumberFormat="1" applyFont="1" applyBorder="1" applyAlignment="1">
      <alignment horizontal="right" vertical="top" wrapText="1"/>
    </xf>
    <xf numFmtId="49" fontId="25" fillId="0" borderId="9" xfId="0" applyNumberFormat="1" applyFont="1" applyBorder="1" applyAlignment="1">
      <alignment horizontal="center" vertical="top" wrapText="1"/>
    </xf>
    <xf numFmtId="49" fontId="25" fillId="0" borderId="0" xfId="0" applyNumberFormat="1" applyFont="1" applyAlignment="1">
      <alignment horizontal="left" vertical="top" wrapText="1"/>
    </xf>
    <xf numFmtId="2" fontId="25" fillId="0" borderId="3" xfId="0" applyNumberFormat="1" applyFont="1" applyBorder="1" applyAlignment="1">
      <alignment horizontal="right" vertical="top" wrapText="1"/>
    </xf>
    <xf numFmtId="4" fontId="25" fillId="0" borderId="8" xfId="0" applyNumberFormat="1" applyFont="1" applyBorder="1" applyAlignment="1">
      <alignment horizontal="right" vertical="top" wrapText="1"/>
    </xf>
    <xf numFmtId="165" fontId="25" fillId="0" borderId="3" xfId="0" applyNumberFormat="1" applyFont="1" applyBorder="1" applyAlignment="1">
      <alignment horizontal="center" vertical="top" wrapText="1"/>
    </xf>
    <xf numFmtId="166" fontId="17" fillId="0" borderId="0" xfId="0" applyNumberFormat="1" applyFont="1" applyAlignment="1">
      <alignment horizontal="center" vertical="top" wrapText="1"/>
    </xf>
    <xf numFmtId="2" fontId="17" fillId="0" borderId="10" xfId="0" applyNumberFormat="1" applyFont="1" applyBorder="1" applyAlignment="1">
      <alignment horizontal="right" vertical="top" wrapText="1"/>
    </xf>
    <xf numFmtId="167" fontId="17" fillId="0" borderId="0" xfId="0" applyNumberFormat="1" applyFont="1" applyAlignment="1">
      <alignment horizontal="center" vertical="top" wrapText="1"/>
    </xf>
    <xf numFmtId="2" fontId="17" fillId="0" borderId="8" xfId="0" applyNumberFormat="1" applyFont="1" applyBorder="1" applyAlignment="1">
      <alignment horizontal="right" vertical="top" wrapText="1"/>
    </xf>
    <xf numFmtId="168" fontId="17" fillId="0" borderId="0" xfId="0" applyNumberFormat="1" applyFont="1" applyAlignment="1">
      <alignment horizontal="center" vertical="top" wrapText="1"/>
    </xf>
    <xf numFmtId="2" fontId="25" fillId="0" borderId="8" xfId="0" applyNumberFormat="1" applyFont="1" applyBorder="1" applyAlignment="1">
      <alignment horizontal="right" vertical="top" wrapText="1"/>
    </xf>
    <xf numFmtId="166" fontId="25" fillId="0" borderId="3" xfId="0" applyNumberFormat="1" applyFont="1" applyBorder="1" applyAlignment="1">
      <alignment horizontal="center" vertical="top" wrapText="1"/>
    </xf>
    <xf numFmtId="2" fontId="25" fillId="0" borderId="3" xfId="0" applyNumberFormat="1" applyFont="1" applyBorder="1" applyAlignment="1">
      <alignment horizontal="center" vertical="top" wrapText="1"/>
    </xf>
    <xf numFmtId="49" fontId="25" fillId="0" borderId="0" xfId="0" applyNumberFormat="1" applyFont="1" applyAlignment="1">
      <alignment horizontal="center" vertical="top" wrapText="1"/>
    </xf>
    <xf numFmtId="0" fontId="25" fillId="0" borderId="0" xfId="0" applyFont="1" applyAlignment="1">
      <alignment horizontal="center" vertical="top" wrapText="1"/>
    </xf>
    <xf numFmtId="0" fontId="25" fillId="0" borderId="0" xfId="0" applyFont="1" applyAlignment="1">
      <alignment horizontal="right" vertical="top" wrapText="1"/>
    </xf>
    <xf numFmtId="49" fontId="17" fillId="0" borderId="7" xfId="0" applyNumberFormat="1" applyFont="1" applyBorder="1"/>
    <xf numFmtId="49" fontId="25" fillId="0" borderId="3" xfId="0" applyNumberFormat="1" applyFont="1" applyBorder="1" applyAlignment="1">
      <alignment horizontal="right" vertical="top" wrapText="1"/>
    </xf>
    <xf numFmtId="2" fontId="25" fillId="0" borderId="3" xfId="0" applyNumberFormat="1" applyFont="1" applyBorder="1" applyAlignment="1">
      <alignment horizontal="right" vertical="top"/>
    </xf>
    <xf numFmtId="0" fontId="25" fillId="0" borderId="3" xfId="0" applyFont="1" applyBorder="1" applyAlignment="1">
      <alignment horizontal="center" vertical="top"/>
    </xf>
    <xf numFmtId="0" fontId="25" fillId="0" borderId="8" xfId="0" applyFont="1" applyBorder="1" applyAlignment="1">
      <alignment horizontal="right" vertical="top"/>
    </xf>
    <xf numFmtId="169" fontId="17" fillId="0" borderId="0" xfId="0" applyNumberFormat="1" applyFont="1" applyAlignment="1">
      <alignment horizontal="center" vertical="top" wrapText="1"/>
    </xf>
    <xf numFmtId="4" fontId="25" fillId="0" borderId="3" xfId="0" applyNumberFormat="1" applyFont="1" applyBorder="1" applyAlignment="1">
      <alignment horizontal="right" vertical="top" wrapText="1"/>
    </xf>
    <xf numFmtId="4" fontId="25" fillId="0" borderId="3" xfId="0" applyNumberFormat="1" applyFont="1" applyBorder="1" applyAlignment="1">
      <alignment horizontal="right" vertical="top"/>
    </xf>
    <xf numFmtId="0" fontId="25" fillId="0" borderId="0" xfId="0" applyFont="1" applyAlignment="1">
      <alignment horizontal="left" vertical="center" wrapText="1"/>
    </xf>
    <xf numFmtId="49" fontId="17" fillId="0" borderId="0" xfId="0" applyNumberFormat="1" applyFont="1" applyAlignment="1">
      <alignment vertical="top"/>
    </xf>
    <xf numFmtId="0" fontId="17" fillId="0" borderId="0" xfId="0" applyFont="1" applyAlignment="1">
      <alignment vertical="top"/>
    </xf>
    <xf numFmtId="0" fontId="25" fillId="0" borderId="3" xfId="0" applyFont="1" applyBorder="1" applyAlignment="1">
      <alignment horizontal="right" vertical="top"/>
    </xf>
    <xf numFmtId="49" fontId="17" fillId="0" borderId="9" xfId="0" applyNumberFormat="1" applyFont="1" applyBorder="1"/>
    <xf numFmtId="4" fontId="17" fillId="0" borderId="0" xfId="0" applyNumberFormat="1" applyFont="1" applyAlignment="1">
      <alignment horizontal="right" vertical="top"/>
    </xf>
    <xf numFmtId="0" fontId="17" fillId="0" borderId="0" xfId="0" applyFont="1" applyAlignment="1">
      <alignment horizontal="center" vertical="top"/>
    </xf>
    <xf numFmtId="4" fontId="17" fillId="0" borderId="10" xfId="0" applyNumberFormat="1" applyFont="1" applyBorder="1" applyAlignment="1">
      <alignment horizontal="right" vertical="top"/>
    </xf>
    <xf numFmtId="0" fontId="26" fillId="0" borderId="0" xfId="0" applyFont="1"/>
    <xf numFmtId="0" fontId="17" fillId="0" borderId="0" xfId="0" applyFont="1" applyAlignment="1">
      <alignment horizontal="right" vertical="top"/>
    </xf>
    <xf numFmtId="0" fontId="17" fillId="0" borderId="10" xfId="0" applyFont="1" applyBorder="1" applyAlignment="1">
      <alignment horizontal="right" vertical="top"/>
    </xf>
    <xf numFmtId="2" fontId="17" fillId="0" borderId="0" xfId="0" applyNumberFormat="1" applyFont="1" applyAlignment="1">
      <alignment horizontal="right" vertical="top"/>
    </xf>
    <xf numFmtId="2" fontId="17" fillId="0" borderId="10" xfId="0" applyNumberFormat="1" applyFont="1" applyBorder="1" applyAlignment="1">
      <alignment horizontal="right" vertical="top"/>
    </xf>
    <xf numFmtId="49" fontId="25" fillId="0" borderId="0" xfId="0" applyNumberFormat="1" applyFont="1" applyAlignment="1">
      <alignment horizontal="right" vertical="top" wrapText="1"/>
    </xf>
    <xf numFmtId="4" fontId="25" fillId="0" borderId="0" xfId="0" applyNumberFormat="1" applyFont="1" applyAlignment="1">
      <alignment horizontal="right" vertical="top"/>
    </xf>
    <xf numFmtId="0" fontId="25" fillId="0" borderId="0" xfId="0" applyFont="1" applyAlignment="1">
      <alignment horizontal="center" vertical="top"/>
    </xf>
    <xf numFmtId="4" fontId="25" fillId="0" borderId="10" xfId="0" applyNumberFormat="1" applyFont="1" applyBorder="1" applyAlignment="1">
      <alignment horizontal="right" vertical="top"/>
    </xf>
    <xf numFmtId="2" fontId="25" fillId="0" borderId="0" xfId="0" applyNumberFormat="1" applyFont="1" applyAlignment="1">
      <alignment horizontal="center" vertical="top"/>
    </xf>
    <xf numFmtId="0" fontId="25" fillId="0" borderId="0" xfId="0" applyFont="1" applyAlignment="1">
      <alignment horizontal="right" vertical="top"/>
    </xf>
    <xf numFmtId="49" fontId="17" fillId="0" borderId="3" xfId="0" applyNumberFormat="1" applyFont="1" applyBorder="1"/>
    <xf numFmtId="0" fontId="17" fillId="0" borderId="3" xfId="0" applyFont="1" applyBorder="1"/>
    <xf numFmtId="0" fontId="18" fillId="0" borderId="0" xfId="0" applyFont="1" applyAlignment="1">
      <alignment horizontal="right" vertical="top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vertical="top" wrapText="1"/>
    </xf>
    <xf numFmtId="0" fontId="18" fillId="0" borderId="0" xfId="0" applyFont="1" applyAlignment="1">
      <alignment horizontal="right" vertical="top" wrapText="1"/>
    </xf>
    <xf numFmtId="0" fontId="18" fillId="0" borderId="0" xfId="0" applyFont="1" applyAlignment="1">
      <alignment vertical="top"/>
    </xf>
    <xf numFmtId="0" fontId="18" fillId="0" borderId="0" xfId="0" applyFont="1" applyAlignment="1">
      <alignment horizontal="center" vertical="top" wrapText="1"/>
    </xf>
    <xf numFmtId="0" fontId="25" fillId="0" borderId="0" xfId="0" applyFont="1" applyAlignment="1">
      <alignment vertical="top" wrapText="1"/>
    </xf>
    <xf numFmtId="0" fontId="17" fillId="0" borderId="0" xfId="0" applyFont="1"/>
    <xf numFmtId="0" fontId="17" fillId="0" borderId="0" xfId="0" applyFont="1" applyAlignment="1">
      <alignment horizontal="left" wrapText="1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vertical="top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wrapText="1"/>
    </xf>
    <xf numFmtId="0" fontId="2" fillId="2" borderId="0" xfId="1" applyFont="1" applyFill="1" applyAlignment="1">
      <alignment horizontal="center" vertical="center" wrapText="1"/>
    </xf>
    <xf numFmtId="49" fontId="4" fillId="0" borderId="0" xfId="1" applyNumberFormat="1" applyFont="1" applyAlignment="1">
      <alignment horizontal="center" vertical="center"/>
    </xf>
    <xf numFmtId="49" fontId="4" fillId="0" borderId="11" xfId="1" applyNumberFormat="1" applyFont="1" applyBorder="1" applyAlignment="1">
      <alignment horizontal="center" vertical="center" wrapText="1"/>
    </xf>
    <xf numFmtId="49" fontId="4" fillId="0" borderId="15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20" fillId="0" borderId="3" xfId="0" applyFont="1" applyBorder="1" applyAlignment="1">
      <alignment horizontal="center" vertical="top"/>
    </xf>
    <xf numFmtId="49" fontId="18" fillId="0" borderId="1" xfId="0" applyNumberFormat="1" applyFont="1" applyBorder="1" applyAlignment="1">
      <alignment vertical="top" wrapText="1"/>
    </xf>
    <xf numFmtId="49" fontId="18" fillId="0" borderId="1" xfId="0" applyNumberFormat="1" applyFont="1" applyBorder="1" applyAlignment="1">
      <alignment horizontal="right" vertical="top" wrapText="1"/>
    </xf>
    <xf numFmtId="49" fontId="25" fillId="0" borderId="0" xfId="0" applyNumberFormat="1" applyFont="1" applyAlignment="1">
      <alignment horizontal="left" vertical="top" wrapText="1"/>
    </xf>
    <xf numFmtId="49" fontId="17" fillId="0" borderId="0" xfId="0" applyNumberFormat="1" applyFont="1" applyAlignment="1">
      <alignment horizontal="left" vertical="top" wrapText="1"/>
    </xf>
    <xf numFmtId="49" fontId="25" fillId="0" borderId="3" xfId="0" applyNumberFormat="1" applyFont="1" applyBorder="1" applyAlignment="1">
      <alignment horizontal="left" vertical="top" wrapText="1"/>
    </xf>
    <xf numFmtId="49" fontId="24" fillId="0" borderId="5" xfId="0" applyNumberFormat="1" applyFont="1" applyBorder="1" applyAlignment="1">
      <alignment horizontal="left" vertical="center" wrapText="1"/>
    </xf>
    <xf numFmtId="49" fontId="24" fillId="0" borderId="2" xfId="0" applyNumberFormat="1" applyFont="1" applyBorder="1" applyAlignment="1">
      <alignment horizontal="left" vertical="center" wrapText="1"/>
    </xf>
    <xf numFmtId="49" fontId="24" fillId="0" borderId="6" xfId="0" applyNumberFormat="1" applyFont="1" applyBorder="1" applyAlignment="1">
      <alignment horizontal="left" vertical="center" wrapText="1"/>
    </xf>
    <xf numFmtId="49" fontId="17" fillId="0" borderId="10" xfId="0" applyNumberFormat="1" applyFont="1" applyBorder="1" applyAlignment="1">
      <alignment horizontal="left" vertical="top" wrapText="1"/>
    </xf>
    <xf numFmtId="49" fontId="17" fillId="0" borderId="3" xfId="0" applyNumberFormat="1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9" fontId="25" fillId="0" borderId="5" xfId="0" applyNumberFormat="1" applyFont="1" applyBorder="1" applyAlignment="1">
      <alignment horizontal="left" vertical="center" wrapText="1"/>
    </xf>
    <xf numFmtId="49" fontId="25" fillId="0" borderId="2" xfId="0" applyNumberFormat="1" applyFont="1" applyBorder="1" applyAlignment="1">
      <alignment horizontal="left" vertical="center" wrapText="1"/>
    </xf>
    <xf numFmtId="49" fontId="25" fillId="0" borderId="6" xfId="0" applyNumberFormat="1" applyFont="1" applyBorder="1" applyAlignment="1">
      <alignment horizontal="left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/>
    </xf>
    <xf numFmtId="49" fontId="17" fillId="0" borderId="4" xfId="0" applyNumberFormat="1" applyFont="1" applyBorder="1" applyAlignment="1">
      <alignment horizontal="center" vertical="center" wrapText="1"/>
    </xf>
    <xf numFmtId="49" fontId="20" fillId="0" borderId="3" xfId="0" applyNumberFormat="1" applyFont="1" applyBorder="1" applyAlignment="1">
      <alignment horizontal="center" vertical="top"/>
    </xf>
    <xf numFmtId="49" fontId="18" fillId="0" borderId="1" xfId="0" applyNumberFormat="1" applyFont="1" applyBorder="1" applyAlignment="1">
      <alignment horizontal="left" wrapText="1"/>
    </xf>
    <xf numFmtId="49" fontId="20" fillId="0" borderId="3" xfId="0" applyNumberFormat="1" applyFont="1" applyBorder="1" applyAlignment="1">
      <alignment horizontal="center"/>
    </xf>
    <xf numFmtId="49" fontId="18" fillId="0" borderId="1" xfId="0" applyNumberFormat="1" applyFont="1" applyBorder="1" applyAlignment="1">
      <alignment wrapText="1"/>
    </xf>
    <xf numFmtId="4" fontId="18" fillId="0" borderId="2" xfId="0" applyNumberFormat="1" applyFont="1" applyBorder="1" applyAlignment="1">
      <alignment horizontal="right"/>
    </xf>
    <xf numFmtId="49" fontId="18" fillId="0" borderId="0" xfId="0" applyNumberFormat="1" applyFont="1" applyAlignment="1">
      <alignment horizontal="center" wrapText="1"/>
    </xf>
    <xf numFmtId="49" fontId="21" fillId="0" borderId="0" xfId="0" applyNumberFormat="1" applyFont="1" applyAlignment="1">
      <alignment horizontal="center"/>
    </xf>
    <xf numFmtId="49" fontId="18" fillId="0" borderId="1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left" vertical="top" wrapText="1"/>
    </xf>
    <xf numFmtId="0" fontId="18" fillId="0" borderId="2" xfId="0" applyFont="1" applyBorder="1" applyAlignment="1">
      <alignment horizontal="left" wrapText="1"/>
    </xf>
    <xf numFmtId="49" fontId="18" fillId="0" borderId="0" xfId="0" applyNumberFormat="1" applyFont="1" applyAlignment="1">
      <alignment horizontal="left" vertical="top"/>
    </xf>
    <xf numFmtId="0" fontId="18" fillId="0" borderId="0" xfId="0" applyFont="1" applyAlignment="1">
      <alignment horizontal="left" vertical="top" wrapText="1"/>
    </xf>
  </cellXfs>
  <cellStyles count="2">
    <cellStyle name="Обычный" xfId="0" builtinId="0"/>
    <cellStyle name="Обычный 2" xfId="1" xr:uid="{3EB727B5-B64F-4064-AF0A-7345A1701A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34B31-55A2-4515-9E6E-DBB646EE39B6}">
  <dimension ref="A3:H39"/>
  <sheetViews>
    <sheetView tabSelected="1" zoomScale="110" zoomScaleNormal="110" workbookViewId="0">
      <selection activeCell="H4" sqref="H4"/>
    </sheetView>
  </sheetViews>
  <sheetFormatPr defaultColWidth="9.140625" defaultRowHeight="15" x14ac:dyDescent="0.25"/>
  <cols>
    <col min="1" max="1" width="9.140625" style="3"/>
    <col min="2" max="2" width="8.7109375" style="4" bestFit="1" customWidth="1"/>
    <col min="3" max="3" width="51.140625" style="5" customWidth="1"/>
    <col min="4" max="4" width="14.42578125" style="6" customWidth="1"/>
    <col min="5" max="5" width="11.28515625" style="6" customWidth="1"/>
    <col min="6" max="6" width="28.5703125" style="4" customWidth="1"/>
    <col min="7" max="7" width="52.5703125" style="52" customWidth="1"/>
    <col min="8" max="8" width="10.7109375" style="1" bestFit="1" customWidth="1"/>
    <col min="9" max="9" width="118.28515625" style="2" customWidth="1"/>
    <col min="10" max="16384" width="9.140625" style="2"/>
  </cols>
  <sheetData>
    <row r="3" spans="1:8" ht="20.25" customHeight="1" x14ac:dyDescent="0.25">
      <c r="A3" s="186" t="s">
        <v>246</v>
      </c>
      <c r="B3" s="186"/>
      <c r="C3" s="186"/>
      <c r="D3" s="186"/>
      <c r="E3" s="186"/>
      <c r="F3" s="186"/>
      <c r="G3" s="186"/>
    </row>
    <row r="4" spans="1:8" ht="27" customHeight="1" x14ac:dyDescent="0.25">
      <c r="A4" s="187" t="s">
        <v>247</v>
      </c>
      <c r="B4" s="187"/>
      <c r="C4" s="187"/>
      <c r="D4" s="187"/>
      <c r="E4" s="187"/>
      <c r="F4" s="187"/>
      <c r="G4" s="187"/>
      <c r="H4" s="53"/>
    </row>
    <row r="5" spans="1:8" ht="15.75" thickBot="1" x14ac:dyDescent="0.3">
      <c r="G5" s="2"/>
    </row>
    <row r="6" spans="1:8" x14ac:dyDescent="0.25">
      <c r="A6" s="188" t="s">
        <v>248</v>
      </c>
      <c r="B6" s="190" t="s">
        <v>249</v>
      </c>
      <c r="C6" s="190" t="s">
        <v>250</v>
      </c>
      <c r="D6" s="192" t="s">
        <v>251</v>
      </c>
      <c r="E6" s="190" t="s">
        <v>252</v>
      </c>
      <c r="F6" s="190" t="s">
        <v>372</v>
      </c>
      <c r="G6" s="194" t="s">
        <v>253</v>
      </c>
    </row>
    <row r="7" spans="1:8" ht="48.75" customHeight="1" x14ac:dyDescent="0.25">
      <c r="A7" s="189"/>
      <c r="B7" s="191"/>
      <c r="C7" s="191"/>
      <c r="D7" s="193"/>
      <c r="E7" s="191"/>
      <c r="F7" s="191"/>
      <c r="G7" s="195"/>
    </row>
    <row r="8" spans="1:8" s="11" customFormat="1" x14ac:dyDescent="0.25">
      <c r="A8" s="7">
        <v>1</v>
      </c>
      <c r="B8" s="8">
        <v>2</v>
      </c>
      <c r="C8" s="8">
        <v>3</v>
      </c>
      <c r="D8" s="8">
        <v>4</v>
      </c>
      <c r="E8" s="8">
        <v>5</v>
      </c>
      <c r="F8" s="8">
        <v>6</v>
      </c>
      <c r="G8" s="9">
        <v>7</v>
      </c>
      <c r="H8" s="10"/>
    </row>
    <row r="9" spans="1:8" ht="29.25" customHeight="1" x14ac:dyDescent="0.25">
      <c r="A9" s="12">
        <v>1</v>
      </c>
      <c r="B9" s="13"/>
      <c r="C9" s="14" t="s">
        <v>254</v>
      </c>
      <c r="D9" s="13"/>
      <c r="E9" s="13"/>
      <c r="F9" s="13"/>
      <c r="G9" s="15"/>
    </row>
    <row r="10" spans="1:8" ht="30.75" customHeight="1" x14ac:dyDescent="0.25">
      <c r="A10" s="7" t="s">
        <v>256</v>
      </c>
      <c r="B10" s="8"/>
      <c r="C10" s="16" t="s">
        <v>257</v>
      </c>
      <c r="D10" s="17" t="s">
        <v>258</v>
      </c>
      <c r="E10" s="18" t="s">
        <v>259</v>
      </c>
      <c r="F10" s="8"/>
      <c r="G10" s="19"/>
    </row>
    <row r="11" spans="1:8" ht="41.25" customHeight="1" x14ac:dyDescent="0.25">
      <c r="A11" s="7" t="s">
        <v>260</v>
      </c>
      <c r="B11" s="8"/>
      <c r="C11" s="20" t="s">
        <v>261</v>
      </c>
      <c r="D11" s="8" t="s">
        <v>106</v>
      </c>
      <c r="E11" s="21">
        <f>0.3*0.3*4.5</f>
        <v>0.40499999999999997</v>
      </c>
      <c r="F11" s="8"/>
      <c r="G11" s="19" t="s">
        <v>262</v>
      </c>
    </row>
    <row r="12" spans="1:8" ht="41.25" customHeight="1" x14ac:dyDescent="0.25">
      <c r="A12" s="7" t="s">
        <v>267</v>
      </c>
      <c r="B12" s="8"/>
      <c r="C12" s="20" t="s">
        <v>263</v>
      </c>
      <c r="D12" s="8" t="s">
        <v>264</v>
      </c>
      <c r="E12" s="21" t="s">
        <v>265</v>
      </c>
      <c r="F12" s="8"/>
      <c r="G12" s="19" t="s">
        <v>266</v>
      </c>
    </row>
    <row r="13" spans="1:8" ht="45" x14ac:dyDescent="0.25">
      <c r="A13" s="7" t="s">
        <v>271</v>
      </c>
      <c r="B13" s="8"/>
      <c r="C13" s="20" t="s">
        <v>268</v>
      </c>
      <c r="D13" s="8" t="s">
        <v>269</v>
      </c>
      <c r="E13" s="22">
        <v>3.95</v>
      </c>
      <c r="F13" s="8"/>
      <c r="G13" s="19" t="s">
        <v>270</v>
      </c>
    </row>
    <row r="14" spans="1:8" ht="30" customHeight="1" x14ac:dyDescent="0.25">
      <c r="A14" s="7" t="s">
        <v>274</v>
      </c>
      <c r="B14" s="23"/>
      <c r="C14" s="20" t="s">
        <v>272</v>
      </c>
      <c r="D14" s="8" t="s">
        <v>106</v>
      </c>
      <c r="E14" s="22">
        <v>0.37</v>
      </c>
      <c r="F14" s="8"/>
      <c r="G14" s="19" t="s">
        <v>273</v>
      </c>
    </row>
    <row r="15" spans="1:8" ht="30" customHeight="1" x14ac:dyDescent="0.25">
      <c r="A15" s="7" t="s">
        <v>336</v>
      </c>
      <c r="B15" s="24"/>
      <c r="C15" s="20" t="s">
        <v>275</v>
      </c>
      <c r="D15" s="17" t="s">
        <v>106</v>
      </c>
      <c r="E15" s="25">
        <v>0.37</v>
      </c>
      <c r="F15" s="24"/>
      <c r="G15" s="19"/>
    </row>
    <row r="16" spans="1:8" ht="28.5" x14ac:dyDescent="0.25">
      <c r="A16" s="12">
        <v>2</v>
      </c>
      <c r="B16" s="13"/>
      <c r="C16" s="14" t="s">
        <v>276</v>
      </c>
      <c r="D16" s="13"/>
      <c r="E16" s="13"/>
      <c r="F16" s="13"/>
      <c r="G16" s="26"/>
    </row>
    <row r="17" spans="1:8" ht="30" customHeight="1" x14ac:dyDescent="0.25">
      <c r="A17" s="27" t="s">
        <v>278</v>
      </c>
      <c r="B17" s="28"/>
      <c r="C17" s="29" t="s">
        <v>279</v>
      </c>
      <c r="D17" s="28" t="s">
        <v>280</v>
      </c>
      <c r="E17" s="30">
        <v>19</v>
      </c>
      <c r="F17" s="28"/>
      <c r="G17" s="31"/>
      <c r="H17" s="50"/>
    </row>
    <row r="18" spans="1:8" x14ac:dyDescent="0.25">
      <c r="A18" s="12" t="s">
        <v>82</v>
      </c>
      <c r="B18" s="13"/>
      <c r="C18" s="14" t="s">
        <v>281</v>
      </c>
      <c r="D18" s="13"/>
      <c r="E18" s="13"/>
      <c r="F18" s="13"/>
      <c r="G18" s="26"/>
    </row>
    <row r="19" spans="1:8" ht="30" customHeight="1" x14ac:dyDescent="0.25">
      <c r="A19" s="7" t="s">
        <v>283</v>
      </c>
      <c r="B19" s="8"/>
      <c r="C19" s="16" t="s">
        <v>284</v>
      </c>
      <c r="D19" s="8" t="s">
        <v>285</v>
      </c>
      <c r="E19" s="33">
        <v>6</v>
      </c>
      <c r="F19" s="8"/>
      <c r="G19" s="34"/>
    </row>
    <row r="20" spans="1:8" ht="57.75" customHeight="1" x14ac:dyDescent="0.25">
      <c r="A20" s="35" t="s">
        <v>286</v>
      </c>
      <c r="B20" s="36"/>
      <c r="C20" s="37" t="s">
        <v>287</v>
      </c>
      <c r="D20" s="36" t="s">
        <v>288</v>
      </c>
      <c r="E20" s="38" t="s">
        <v>289</v>
      </c>
      <c r="F20" s="36"/>
      <c r="G20" s="39" t="s">
        <v>290</v>
      </c>
    </row>
    <row r="21" spans="1:8" s="42" customFormat="1" ht="30" customHeight="1" x14ac:dyDescent="0.2">
      <c r="A21" s="12" t="s">
        <v>93</v>
      </c>
      <c r="B21" s="13"/>
      <c r="C21" s="14" t="s">
        <v>291</v>
      </c>
      <c r="D21" s="13" t="s">
        <v>285</v>
      </c>
      <c r="E21" s="13" t="s">
        <v>292</v>
      </c>
      <c r="F21" s="13"/>
      <c r="G21" s="26"/>
      <c r="H21" s="41"/>
    </row>
    <row r="22" spans="1:8" s="42" customFormat="1" ht="30" customHeight="1" x14ac:dyDescent="0.2">
      <c r="A22" s="12" t="s">
        <v>103</v>
      </c>
      <c r="B22" s="13"/>
      <c r="C22" s="14" t="s">
        <v>294</v>
      </c>
      <c r="D22" s="13" t="s">
        <v>295</v>
      </c>
      <c r="E22" s="13" t="s">
        <v>295</v>
      </c>
      <c r="F22" s="13"/>
      <c r="G22" s="26"/>
      <c r="H22" s="41"/>
    </row>
    <row r="23" spans="1:8" s="42" customFormat="1" ht="30" customHeight="1" x14ac:dyDescent="0.2">
      <c r="A23" s="7" t="s">
        <v>297</v>
      </c>
      <c r="B23" s="8"/>
      <c r="C23" s="20" t="s">
        <v>321</v>
      </c>
      <c r="D23" s="8" t="s">
        <v>322</v>
      </c>
      <c r="E23" s="22">
        <v>0.6</v>
      </c>
      <c r="F23" s="43"/>
      <c r="G23" s="39" t="s">
        <v>327</v>
      </c>
      <c r="H23" s="41"/>
    </row>
    <row r="24" spans="1:8" s="42" customFormat="1" ht="30" customHeight="1" x14ac:dyDescent="0.2">
      <c r="A24" s="7" t="s">
        <v>332</v>
      </c>
      <c r="B24" s="8"/>
      <c r="C24" s="20" t="s">
        <v>323</v>
      </c>
      <c r="D24" s="8" t="s">
        <v>132</v>
      </c>
      <c r="E24" s="33">
        <v>18</v>
      </c>
      <c r="F24" s="43"/>
      <c r="G24" s="39" t="s">
        <v>328</v>
      </c>
      <c r="H24" s="41"/>
    </row>
    <row r="25" spans="1:8" s="42" customFormat="1" ht="30" customHeight="1" x14ac:dyDescent="0.2">
      <c r="A25" s="7" t="s">
        <v>333</v>
      </c>
      <c r="B25" s="8"/>
      <c r="C25" s="20" t="s">
        <v>324</v>
      </c>
      <c r="D25" s="8" t="s">
        <v>128</v>
      </c>
      <c r="E25" s="21">
        <v>1.8380000000000001</v>
      </c>
      <c r="F25" s="43"/>
      <c r="G25" s="39" t="s">
        <v>329</v>
      </c>
      <c r="H25" s="41"/>
    </row>
    <row r="26" spans="1:8" s="42" customFormat="1" ht="30" customHeight="1" x14ac:dyDescent="0.2">
      <c r="A26" s="7" t="s">
        <v>334</v>
      </c>
      <c r="B26" s="8"/>
      <c r="C26" s="20" t="s">
        <v>325</v>
      </c>
      <c r="D26" s="8" t="s">
        <v>128</v>
      </c>
      <c r="E26" s="21">
        <v>1.8380000000000001</v>
      </c>
      <c r="F26" s="43"/>
      <c r="G26" s="39" t="s">
        <v>330</v>
      </c>
      <c r="H26" s="41"/>
    </row>
    <row r="27" spans="1:8" s="42" customFormat="1" ht="30" customHeight="1" x14ac:dyDescent="0.2">
      <c r="A27" s="7" t="s">
        <v>335</v>
      </c>
      <c r="B27" s="8"/>
      <c r="C27" s="20" t="s">
        <v>326</v>
      </c>
      <c r="D27" s="8" t="s">
        <v>280</v>
      </c>
      <c r="E27" s="54">
        <v>20.5</v>
      </c>
      <c r="F27" s="43"/>
      <c r="G27" s="39" t="s">
        <v>331</v>
      </c>
      <c r="H27" s="41"/>
    </row>
    <row r="28" spans="1:8" s="42" customFormat="1" ht="30" customHeight="1" x14ac:dyDescent="0.2">
      <c r="A28" s="12" t="s">
        <v>110</v>
      </c>
      <c r="B28" s="13"/>
      <c r="C28" s="14" t="s">
        <v>298</v>
      </c>
      <c r="D28" s="13" t="s">
        <v>295</v>
      </c>
      <c r="E28" s="13" t="s">
        <v>295</v>
      </c>
      <c r="F28" s="13"/>
      <c r="G28" s="26"/>
      <c r="H28" s="41"/>
    </row>
    <row r="29" spans="1:8" ht="24" customHeight="1" x14ac:dyDescent="0.25">
      <c r="A29" s="7" t="s">
        <v>300</v>
      </c>
      <c r="B29" s="8"/>
      <c r="C29" s="16" t="s">
        <v>301</v>
      </c>
      <c r="D29" s="8" t="s">
        <v>302</v>
      </c>
      <c r="E29" s="25" t="s">
        <v>303</v>
      </c>
      <c r="F29" s="8"/>
      <c r="G29" s="44" t="s">
        <v>304</v>
      </c>
    </row>
    <row r="30" spans="1:8" ht="30" customHeight="1" x14ac:dyDescent="0.25">
      <c r="A30" s="7" t="s">
        <v>305</v>
      </c>
      <c r="B30" s="8"/>
      <c r="C30" s="16" t="s">
        <v>306</v>
      </c>
      <c r="D30" s="8" t="s">
        <v>106</v>
      </c>
      <c r="E30" s="25">
        <f>0.5*0.5*0.1*6</f>
        <v>0.15000000000000002</v>
      </c>
      <c r="F30" s="8"/>
      <c r="G30" s="44" t="s">
        <v>307</v>
      </c>
    </row>
    <row r="31" spans="1:8" s="42" customFormat="1" ht="30" customHeight="1" x14ac:dyDescent="0.2">
      <c r="A31" s="7" t="s">
        <v>308</v>
      </c>
      <c r="B31" s="23"/>
      <c r="C31" s="16" t="s">
        <v>309</v>
      </c>
      <c r="D31" s="8" t="s">
        <v>106</v>
      </c>
      <c r="E31" s="22">
        <v>0.15</v>
      </c>
      <c r="F31" s="8"/>
      <c r="G31" s="40"/>
      <c r="H31" s="41"/>
    </row>
    <row r="32" spans="1:8" ht="30" customHeight="1" x14ac:dyDescent="0.25">
      <c r="A32" s="7" t="s">
        <v>310</v>
      </c>
      <c r="B32" s="8"/>
      <c r="C32" s="16" t="s">
        <v>311</v>
      </c>
      <c r="D32" s="8" t="s">
        <v>106</v>
      </c>
      <c r="E32" s="22">
        <v>0.15</v>
      </c>
      <c r="F32" s="43"/>
      <c r="G32" s="40"/>
      <c r="H32" s="41"/>
    </row>
    <row r="33" spans="1:8" ht="30" customHeight="1" x14ac:dyDescent="0.25">
      <c r="A33" s="7" t="s">
        <v>312</v>
      </c>
      <c r="B33" s="8"/>
      <c r="C33" s="16" t="s">
        <v>313</v>
      </c>
      <c r="D33" s="8" t="s">
        <v>106</v>
      </c>
      <c r="E33" s="22">
        <v>2.3199999999999998</v>
      </c>
      <c r="F33" s="8"/>
      <c r="G33" s="44" t="s">
        <v>314</v>
      </c>
    </row>
    <row r="34" spans="1:8" s="51" customFormat="1" ht="30" customHeight="1" thickBot="1" x14ac:dyDescent="0.3">
      <c r="A34" s="45" t="s">
        <v>315</v>
      </c>
      <c r="B34" s="46"/>
      <c r="C34" s="47" t="s">
        <v>316</v>
      </c>
      <c r="D34" s="46" t="s">
        <v>128</v>
      </c>
      <c r="E34" s="48">
        <v>6.3380000000000001</v>
      </c>
      <c r="F34" s="46"/>
      <c r="G34" s="49" t="s">
        <v>337</v>
      </c>
      <c r="H34" s="50"/>
    </row>
    <row r="36" spans="1:8" ht="26.25" customHeight="1" x14ac:dyDescent="0.25">
      <c r="B36" s="184" t="s">
        <v>317</v>
      </c>
      <c r="C36" s="184"/>
      <c r="D36" s="184"/>
      <c r="E36" s="184"/>
      <c r="F36" s="184"/>
    </row>
    <row r="37" spans="1:8" ht="52.5" customHeight="1" x14ac:dyDescent="0.25">
      <c r="B37" s="185" t="s">
        <v>318</v>
      </c>
      <c r="C37" s="185"/>
      <c r="D37" s="185"/>
      <c r="E37" s="185"/>
      <c r="F37" s="185"/>
    </row>
    <row r="39" spans="1:8" x14ac:dyDescent="0.25">
      <c r="H39" s="53" t="s">
        <v>319</v>
      </c>
    </row>
  </sheetData>
  <autoFilter ref="A8:H37" xr:uid="{00000000-0001-0000-0100-000000000000}"/>
  <mergeCells count="11">
    <mergeCell ref="B36:F36"/>
    <mergeCell ref="B37:F37"/>
    <mergeCell ref="A3:G3"/>
    <mergeCell ref="A4:G4"/>
    <mergeCell ref="A6:A7"/>
    <mergeCell ref="B6:B7"/>
    <mergeCell ref="C6:C7"/>
    <mergeCell ref="D6:D7"/>
    <mergeCell ref="E6:E7"/>
    <mergeCell ref="F6:F7"/>
    <mergeCell ref="G6:G7"/>
  </mergeCells>
  <pageMargins left="0.7" right="0.7" top="0.75" bottom="0.75" header="0.3" footer="0.3"/>
  <pageSetup paperSize="9" scale="50" orientation="portrait" r:id="rId1"/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D41B1-BB88-45E6-BBDE-07A52BA44913}">
  <dimension ref="A3:H39"/>
  <sheetViews>
    <sheetView zoomScale="110" zoomScaleNormal="110" workbookViewId="0">
      <selection activeCell="F9" sqref="F9"/>
    </sheetView>
  </sheetViews>
  <sheetFormatPr defaultColWidth="9.140625" defaultRowHeight="15" x14ac:dyDescent="0.25"/>
  <cols>
    <col min="1" max="1" width="9.140625" style="3"/>
    <col min="2" max="2" width="8.7109375" style="4" bestFit="1" customWidth="1"/>
    <col min="3" max="3" width="51.140625" style="5" customWidth="1"/>
    <col min="4" max="4" width="14.42578125" style="6" customWidth="1"/>
    <col min="5" max="5" width="11.28515625" style="6" customWidth="1"/>
    <col min="6" max="6" width="28.5703125" style="4" customWidth="1"/>
    <col min="7" max="7" width="52.5703125" style="52" customWidth="1"/>
    <col min="8" max="8" width="10.7109375" style="1" bestFit="1" customWidth="1"/>
    <col min="9" max="9" width="118.28515625" style="2" customWidth="1"/>
    <col min="10" max="16384" width="9.140625" style="2"/>
  </cols>
  <sheetData>
    <row r="3" spans="1:8" ht="20.25" customHeight="1" x14ac:dyDescent="0.25">
      <c r="A3" s="186" t="s">
        <v>246</v>
      </c>
      <c r="B3" s="186"/>
      <c r="C3" s="186"/>
      <c r="D3" s="186"/>
      <c r="E3" s="186"/>
      <c r="F3" s="186"/>
      <c r="G3" s="186"/>
    </row>
    <row r="4" spans="1:8" ht="27" customHeight="1" x14ac:dyDescent="0.25">
      <c r="A4" s="187" t="s">
        <v>247</v>
      </c>
      <c r="B4" s="187"/>
      <c r="C4" s="187"/>
      <c r="D4" s="187"/>
      <c r="E4" s="187"/>
      <c r="F4" s="187"/>
      <c r="G4" s="187"/>
      <c r="H4" s="53" t="s">
        <v>319</v>
      </c>
    </row>
    <row r="5" spans="1:8" ht="15.75" thickBot="1" x14ac:dyDescent="0.3">
      <c r="G5" s="2"/>
    </row>
    <row r="6" spans="1:8" x14ac:dyDescent="0.25">
      <c r="A6" s="188" t="s">
        <v>248</v>
      </c>
      <c r="B6" s="190" t="s">
        <v>249</v>
      </c>
      <c r="C6" s="190" t="s">
        <v>250</v>
      </c>
      <c r="D6" s="192" t="s">
        <v>251</v>
      </c>
      <c r="E6" s="190" t="s">
        <v>252</v>
      </c>
      <c r="F6" s="190" t="s">
        <v>372</v>
      </c>
      <c r="G6" s="194" t="s">
        <v>253</v>
      </c>
    </row>
    <row r="7" spans="1:8" ht="48.75" customHeight="1" x14ac:dyDescent="0.25">
      <c r="A7" s="189"/>
      <c r="B7" s="191"/>
      <c r="C7" s="191"/>
      <c r="D7" s="193"/>
      <c r="E7" s="191"/>
      <c r="F7" s="191"/>
      <c r="G7" s="195"/>
    </row>
    <row r="8" spans="1:8" s="11" customFormat="1" x14ac:dyDescent="0.25">
      <c r="A8" s="7">
        <v>1</v>
      </c>
      <c r="B8" s="8">
        <v>2</v>
      </c>
      <c r="C8" s="8">
        <v>3</v>
      </c>
      <c r="D8" s="8">
        <v>4</v>
      </c>
      <c r="E8" s="8">
        <v>5</v>
      </c>
      <c r="F8" s="8">
        <v>6</v>
      </c>
      <c r="G8" s="9">
        <v>7</v>
      </c>
      <c r="H8" s="10"/>
    </row>
    <row r="9" spans="1:8" ht="29.25" customHeight="1" x14ac:dyDescent="0.25">
      <c r="A9" s="12">
        <v>1</v>
      </c>
      <c r="B9" s="13"/>
      <c r="C9" s="14" t="s">
        <v>254</v>
      </c>
      <c r="D9" s="13"/>
      <c r="E9" s="13"/>
      <c r="F9" s="13" t="s">
        <v>255</v>
      </c>
      <c r="G9" s="15"/>
    </row>
    <row r="10" spans="1:8" ht="30.75" customHeight="1" x14ac:dyDescent="0.25">
      <c r="A10" s="7" t="s">
        <v>256</v>
      </c>
      <c r="B10" s="8"/>
      <c r="C10" s="16" t="s">
        <v>257</v>
      </c>
      <c r="D10" s="17" t="s">
        <v>258</v>
      </c>
      <c r="E10" s="18" t="s">
        <v>259</v>
      </c>
      <c r="F10" s="8"/>
      <c r="G10" s="19"/>
    </row>
    <row r="11" spans="1:8" ht="41.25" customHeight="1" x14ac:dyDescent="0.25">
      <c r="A11" s="7" t="s">
        <v>260</v>
      </c>
      <c r="B11" s="8"/>
      <c r="C11" s="20" t="s">
        <v>261</v>
      </c>
      <c r="D11" s="8" t="s">
        <v>106</v>
      </c>
      <c r="E11" s="21">
        <f>0.3*0.3*4.5</f>
        <v>0.40499999999999997</v>
      </c>
      <c r="F11" s="8"/>
      <c r="G11" s="19" t="s">
        <v>262</v>
      </c>
    </row>
    <row r="12" spans="1:8" ht="41.25" customHeight="1" x14ac:dyDescent="0.25">
      <c r="A12" s="7" t="s">
        <v>267</v>
      </c>
      <c r="B12" s="8"/>
      <c r="C12" s="20" t="s">
        <v>263</v>
      </c>
      <c r="D12" s="8" t="s">
        <v>264</v>
      </c>
      <c r="E12" s="21" t="s">
        <v>265</v>
      </c>
      <c r="F12" s="8"/>
      <c r="G12" s="19" t="s">
        <v>266</v>
      </c>
    </row>
    <row r="13" spans="1:8" ht="45" x14ac:dyDescent="0.25">
      <c r="A13" s="7" t="s">
        <v>271</v>
      </c>
      <c r="B13" s="8"/>
      <c r="C13" s="20" t="s">
        <v>268</v>
      </c>
      <c r="D13" s="8" t="s">
        <v>269</v>
      </c>
      <c r="E13" s="22">
        <v>3.95</v>
      </c>
      <c r="F13" s="8"/>
      <c r="G13" s="19" t="s">
        <v>270</v>
      </c>
    </row>
    <row r="14" spans="1:8" ht="30" customHeight="1" x14ac:dyDescent="0.25">
      <c r="A14" s="7" t="s">
        <v>274</v>
      </c>
      <c r="B14" s="23"/>
      <c r="C14" s="20" t="s">
        <v>272</v>
      </c>
      <c r="D14" s="8" t="s">
        <v>106</v>
      </c>
      <c r="E14" s="22">
        <v>0.37</v>
      </c>
      <c r="F14" s="8"/>
      <c r="G14" s="19" t="s">
        <v>273</v>
      </c>
    </row>
    <row r="15" spans="1:8" ht="30" customHeight="1" x14ac:dyDescent="0.25">
      <c r="A15" s="7" t="s">
        <v>336</v>
      </c>
      <c r="B15" s="24"/>
      <c r="C15" s="20" t="s">
        <v>275</v>
      </c>
      <c r="D15" s="17" t="s">
        <v>106</v>
      </c>
      <c r="E15" s="25">
        <v>0.37</v>
      </c>
      <c r="F15" s="24"/>
      <c r="G15" s="19"/>
    </row>
    <row r="16" spans="1:8" ht="28.5" x14ac:dyDescent="0.25">
      <c r="A16" s="12">
        <v>2</v>
      </c>
      <c r="B16" s="13"/>
      <c r="C16" s="14" t="s">
        <v>276</v>
      </c>
      <c r="D16" s="13"/>
      <c r="E16" s="13"/>
      <c r="F16" s="13" t="s">
        <v>277</v>
      </c>
      <c r="G16" s="26"/>
    </row>
    <row r="17" spans="1:8" ht="30" customHeight="1" x14ac:dyDescent="0.25">
      <c r="A17" s="27" t="s">
        <v>278</v>
      </c>
      <c r="B17" s="28"/>
      <c r="C17" s="29" t="s">
        <v>279</v>
      </c>
      <c r="D17" s="28" t="s">
        <v>280</v>
      </c>
      <c r="E17" s="30">
        <v>19</v>
      </c>
      <c r="F17" s="28"/>
      <c r="G17" s="31"/>
      <c r="H17" s="32"/>
    </row>
    <row r="18" spans="1:8" x14ac:dyDescent="0.25">
      <c r="A18" s="12" t="s">
        <v>82</v>
      </c>
      <c r="B18" s="13"/>
      <c r="C18" s="14" t="s">
        <v>281</v>
      </c>
      <c r="D18" s="13"/>
      <c r="E18" s="13"/>
      <c r="F18" s="13" t="s">
        <v>282</v>
      </c>
      <c r="G18" s="26"/>
    </row>
    <row r="19" spans="1:8" ht="30" customHeight="1" x14ac:dyDescent="0.25">
      <c r="A19" s="7" t="s">
        <v>283</v>
      </c>
      <c r="B19" s="8"/>
      <c r="C19" s="16" t="s">
        <v>284</v>
      </c>
      <c r="D19" s="8" t="s">
        <v>285</v>
      </c>
      <c r="E19" s="33">
        <v>6</v>
      </c>
      <c r="F19" s="8"/>
      <c r="G19" s="34"/>
    </row>
    <row r="20" spans="1:8" ht="57.75" customHeight="1" x14ac:dyDescent="0.25">
      <c r="A20" s="35" t="s">
        <v>286</v>
      </c>
      <c r="B20" s="36"/>
      <c r="C20" s="37" t="s">
        <v>287</v>
      </c>
      <c r="D20" s="36" t="s">
        <v>288</v>
      </c>
      <c r="E20" s="38" t="s">
        <v>289</v>
      </c>
      <c r="F20" s="36"/>
      <c r="G20" s="39" t="s">
        <v>290</v>
      </c>
    </row>
    <row r="21" spans="1:8" s="42" customFormat="1" ht="30" customHeight="1" x14ac:dyDescent="0.2">
      <c r="A21" s="12" t="s">
        <v>93</v>
      </c>
      <c r="B21" s="13"/>
      <c r="C21" s="14" t="s">
        <v>291</v>
      </c>
      <c r="D21" s="13" t="s">
        <v>285</v>
      </c>
      <c r="E21" s="13" t="s">
        <v>292</v>
      </c>
      <c r="F21" s="13" t="s">
        <v>293</v>
      </c>
      <c r="G21" s="26"/>
      <c r="H21" s="41"/>
    </row>
    <row r="22" spans="1:8" s="42" customFormat="1" ht="30" customHeight="1" x14ac:dyDescent="0.2">
      <c r="A22" s="12" t="s">
        <v>103</v>
      </c>
      <c r="B22" s="13"/>
      <c r="C22" s="14" t="s">
        <v>294</v>
      </c>
      <c r="D22" s="13" t="s">
        <v>295</v>
      </c>
      <c r="E22" s="13" t="s">
        <v>295</v>
      </c>
      <c r="F22" s="13" t="s">
        <v>296</v>
      </c>
      <c r="G22" s="26"/>
      <c r="H22" s="41"/>
    </row>
    <row r="23" spans="1:8" s="42" customFormat="1" ht="30" customHeight="1" x14ac:dyDescent="0.2">
      <c r="A23" s="7" t="s">
        <v>297</v>
      </c>
      <c r="B23" s="8"/>
      <c r="C23" s="20" t="s">
        <v>321</v>
      </c>
      <c r="D23" s="8" t="s">
        <v>322</v>
      </c>
      <c r="E23" s="22">
        <v>0.6</v>
      </c>
      <c r="F23" s="43"/>
      <c r="G23" s="39" t="s">
        <v>327</v>
      </c>
      <c r="H23" s="41"/>
    </row>
    <row r="24" spans="1:8" s="42" customFormat="1" ht="30" customHeight="1" x14ac:dyDescent="0.2">
      <c r="A24" s="7" t="s">
        <v>332</v>
      </c>
      <c r="B24" s="8"/>
      <c r="C24" s="20" t="s">
        <v>323</v>
      </c>
      <c r="D24" s="8" t="s">
        <v>132</v>
      </c>
      <c r="E24" s="33">
        <v>18</v>
      </c>
      <c r="F24" s="43"/>
      <c r="G24" s="39" t="s">
        <v>328</v>
      </c>
      <c r="H24" s="41"/>
    </row>
    <row r="25" spans="1:8" s="42" customFormat="1" ht="30" customHeight="1" x14ac:dyDescent="0.2">
      <c r="A25" s="7" t="s">
        <v>333</v>
      </c>
      <c r="B25" s="8"/>
      <c r="C25" s="20" t="s">
        <v>324</v>
      </c>
      <c r="D25" s="8" t="s">
        <v>128</v>
      </c>
      <c r="E25" s="21">
        <v>1.8380000000000001</v>
      </c>
      <c r="F25" s="43"/>
      <c r="G25" s="39" t="s">
        <v>329</v>
      </c>
      <c r="H25" s="41"/>
    </row>
    <row r="26" spans="1:8" s="42" customFormat="1" ht="30" customHeight="1" x14ac:dyDescent="0.2">
      <c r="A26" s="7" t="s">
        <v>334</v>
      </c>
      <c r="B26" s="8"/>
      <c r="C26" s="20" t="s">
        <v>325</v>
      </c>
      <c r="D26" s="8" t="s">
        <v>128</v>
      </c>
      <c r="E26" s="21">
        <v>1.8380000000000001</v>
      </c>
      <c r="F26" s="43"/>
      <c r="G26" s="39" t="s">
        <v>330</v>
      </c>
      <c r="H26" s="41"/>
    </row>
    <row r="27" spans="1:8" s="42" customFormat="1" ht="30" customHeight="1" x14ac:dyDescent="0.2">
      <c r="A27" s="7" t="s">
        <v>335</v>
      </c>
      <c r="B27" s="8"/>
      <c r="C27" s="20" t="s">
        <v>326</v>
      </c>
      <c r="D27" s="8" t="s">
        <v>280</v>
      </c>
      <c r="E27" s="54">
        <v>20.5</v>
      </c>
      <c r="F27" s="43"/>
      <c r="G27" s="39" t="s">
        <v>331</v>
      </c>
      <c r="H27" s="41"/>
    </row>
    <row r="28" spans="1:8" s="42" customFormat="1" ht="30" customHeight="1" x14ac:dyDescent="0.2">
      <c r="A28" s="12" t="s">
        <v>110</v>
      </c>
      <c r="B28" s="13"/>
      <c r="C28" s="14" t="s">
        <v>298</v>
      </c>
      <c r="D28" s="13" t="s">
        <v>295</v>
      </c>
      <c r="E28" s="13" t="s">
        <v>295</v>
      </c>
      <c r="F28" s="13" t="s">
        <v>299</v>
      </c>
      <c r="G28" s="26"/>
      <c r="H28" s="41"/>
    </row>
    <row r="29" spans="1:8" ht="24" customHeight="1" x14ac:dyDescent="0.25">
      <c r="A29" s="7" t="s">
        <v>300</v>
      </c>
      <c r="B29" s="8"/>
      <c r="C29" s="16" t="s">
        <v>301</v>
      </c>
      <c r="D29" s="8" t="s">
        <v>302</v>
      </c>
      <c r="E29" s="25" t="s">
        <v>303</v>
      </c>
      <c r="F29" s="8"/>
      <c r="G29" s="44" t="s">
        <v>304</v>
      </c>
    </row>
    <row r="30" spans="1:8" ht="30" customHeight="1" x14ac:dyDescent="0.25">
      <c r="A30" s="7" t="s">
        <v>305</v>
      </c>
      <c r="B30" s="8"/>
      <c r="C30" s="16" t="s">
        <v>306</v>
      </c>
      <c r="D30" s="8" t="s">
        <v>106</v>
      </c>
      <c r="E30" s="25">
        <f>0.5*0.5*0.1*6</f>
        <v>0.15000000000000002</v>
      </c>
      <c r="F30" s="8"/>
      <c r="G30" s="44" t="s">
        <v>307</v>
      </c>
    </row>
    <row r="31" spans="1:8" s="42" customFormat="1" ht="30" customHeight="1" x14ac:dyDescent="0.2">
      <c r="A31" s="7" t="s">
        <v>308</v>
      </c>
      <c r="B31" s="23"/>
      <c r="C31" s="16" t="s">
        <v>309</v>
      </c>
      <c r="D31" s="8" t="s">
        <v>106</v>
      </c>
      <c r="E31" s="22">
        <v>0.15</v>
      </c>
      <c r="F31" s="8"/>
      <c r="G31" s="40"/>
      <c r="H31" s="41"/>
    </row>
    <row r="32" spans="1:8" ht="30" customHeight="1" x14ac:dyDescent="0.25">
      <c r="A32" s="7" t="s">
        <v>310</v>
      </c>
      <c r="B32" s="8"/>
      <c r="C32" s="16" t="s">
        <v>311</v>
      </c>
      <c r="D32" s="8" t="s">
        <v>106</v>
      </c>
      <c r="E32" s="22">
        <v>0.15</v>
      </c>
      <c r="F32" s="43"/>
      <c r="G32" s="40"/>
      <c r="H32" s="41"/>
    </row>
    <row r="33" spans="1:8" ht="30" customHeight="1" x14ac:dyDescent="0.25">
      <c r="A33" s="7" t="s">
        <v>312</v>
      </c>
      <c r="B33" s="8"/>
      <c r="C33" s="16" t="s">
        <v>313</v>
      </c>
      <c r="D33" s="8" t="s">
        <v>106</v>
      </c>
      <c r="E33" s="22">
        <v>2.3199999999999998</v>
      </c>
      <c r="F33" s="8"/>
      <c r="G33" s="44" t="s">
        <v>314</v>
      </c>
    </row>
    <row r="34" spans="1:8" s="51" customFormat="1" ht="30" customHeight="1" thickBot="1" x14ac:dyDescent="0.3">
      <c r="A34" s="45" t="s">
        <v>315</v>
      </c>
      <c r="B34" s="46"/>
      <c r="C34" s="47" t="s">
        <v>316</v>
      </c>
      <c r="D34" s="46" t="s">
        <v>128</v>
      </c>
      <c r="E34" s="48">
        <v>6.3380000000000001</v>
      </c>
      <c r="F34" s="46"/>
      <c r="G34" s="49" t="s">
        <v>337</v>
      </c>
      <c r="H34" s="50"/>
    </row>
    <row r="36" spans="1:8" ht="26.25" customHeight="1" x14ac:dyDescent="0.25">
      <c r="B36" s="184" t="s">
        <v>317</v>
      </c>
      <c r="C36" s="184"/>
      <c r="D36" s="184"/>
      <c r="E36" s="184"/>
      <c r="F36" s="184"/>
    </row>
    <row r="37" spans="1:8" ht="52.5" customHeight="1" x14ac:dyDescent="0.25">
      <c r="B37" s="185" t="s">
        <v>318</v>
      </c>
      <c r="C37" s="185"/>
      <c r="D37" s="185"/>
      <c r="E37" s="185"/>
      <c r="F37" s="185"/>
    </row>
    <row r="39" spans="1:8" x14ac:dyDescent="0.25">
      <c r="H39" s="53" t="s">
        <v>319</v>
      </c>
    </row>
  </sheetData>
  <autoFilter ref="A8:H37" xr:uid="{00000000-0001-0000-0100-000000000000}"/>
  <mergeCells count="11">
    <mergeCell ref="B36:F36"/>
    <mergeCell ref="B37:F37"/>
    <mergeCell ref="A3:G3"/>
    <mergeCell ref="A4:G4"/>
    <mergeCell ref="A6:A7"/>
    <mergeCell ref="B6:B7"/>
    <mergeCell ref="C6:C7"/>
    <mergeCell ref="D6:D7"/>
    <mergeCell ref="E6:E7"/>
    <mergeCell ref="F6:F7"/>
    <mergeCell ref="G6:G7"/>
  </mergeCells>
  <phoneticPr fontId="16" type="noConversion"/>
  <pageMargins left="0.7" right="0.7" top="0.75" bottom="0.75" header="0.3" footer="0.3"/>
  <pageSetup paperSize="9" scale="50" orientation="portrait" r:id="rId1"/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B5690-B8FC-4E87-A6A0-19212E86C3C1}">
  <sheetPr>
    <pageSetUpPr fitToPage="1"/>
  </sheetPr>
  <dimension ref="A1:IA366"/>
  <sheetViews>
    <sheetView topLeftCell="A96" workbookViewId="0">
      <selection activeCell="I33" sqref="I33"/>
    </sheetView>
  </sheetViews>
  <sheetFormatPr defaultColWidth="9.140625" defaultRowHeight="11.25" customHeight="1" x14ac:dyDescent="0.2"/>
  <cols>
    <col min="1" max="1" width="8.85546875" style="55" customWidth="1"/>
    <col min="2" max="2" width="20.140625" style="178" customWidth="1"/>
    <col min="3" max="4" width="10.42578125" style="178" customWidth="1"/>
    <col min="5" max="5" width="13.28515625" style="178" customWidth="1"/>
    <col min="6" max="6" width="8.5703125" style="178" customWidth="1"/>
    <col min="7" max="7" width="10.7109375" style="178" customWidth="1"/>
    <col min="8" max="8" width="8.42578125" style="178" customWidth="1"/>
    <col min="9" max="9" width="13.140625" style="178" customWidth="1"/>
    <col min="10" max="10" width="12.28515625" style="178" customWidth="1"/>
    <col min="11" max="11" width="8.5703125" style="178" customWidth="1"/>
    <col min="12" max="12" width="13" style="178" customWidth="1"/>
    <col min="13" max="13" width="7.85546875" style="178" customWidth="1"/>
    <col min="14" max="14" width="13.28515625" style="178" customWidth="1"/>
    <col min="15" max="15" width="1.140625" style="178" hidden="1" customWidth="1"/>
    <col min="16" max="16" width="73.85546875" style="178" hidden="1" customWidth="1"/>
    <col min="17" max="17" width="83.42578125" style="178" hidden="1" customWidth="1"/>
    <col min="18" max="24" width="9.140625" style="178"/>
    <col min="25" max="40" width="87.28515625" style="179" hidden="1" customWidth="1"/>
    <col min="41" max="46" width="71.7109375" style="106" hidden="1" customWidth="1"/>
    <col min="47" max="54" width="87.28515625" style="179" hidden="1" customWidth="1"/>
    <col min="55" max="60" width="71.7109375" style="106" hidden="1" customWidth="1"/>
    <col min="61" max="68" width="87.28515625" style="179" hidden="1" customWidth="1"/>
    <col min="69" max="74" width="71.7109375" style="106" hidden="1" customWidth="1"/>
    <col min="75" max="82" width="87.28515625" style="179" hidden="1" customWidth="1"/>
    <col min="83" max="88" width="71.7109375" style="106" hidden="1" customWidth="1"/>
    <col min="89" max="96" width="87.28515625" style="179" hidden="1" customWidth="1"/>
    <col min="97" max="102" width="71.7109375" style="106" hidden="1" customWidth="1"/>
    <col min="103" max="110" width="87.28515625" style="179" hidden="1" customWidth="1"/>
    <col min="111" max="152" width="159" style="180" hidden="1" customWidth="1"/>
    <col min="153" max="155" width="32.28515625" style="181" hidden="1" customWidth="1"/>
    <col min="156" max="156" width="159" style="182" hidden="1" customWidth="1"/>
    <col min="157" max="159" width="34.140625" style="106" hidden="1" customWidth="1"/>
    <col min="160" max="161" width="130" style="106" hidden="1" customWidth="1"/>
    <col min="162" max="165" width="34.140625" style="106" hidden="1" customWidth="1"/>
    <col min="166" max="166" width="95.85546875" style="106" hidden="1" customWidth="1"/>
    <col min="167" max="167" width="159" style="182" hidden="1" customWidth="1"/>
    <col min="168" max="168" width="130" style="106" hidden="1" customWidth="1"/>
    <col min="169" max="173" width="95.85546875" style="106" hidden="1" customWidth="1"/>
    <col min="174" max="178" width="53.42578125" style="183" hidden="1" customWidth="1"/>
    <col min="179" max="183" width="55.42578125" style="119" hidden="1" customWidth="1"/>
    <col min="184" max="188" width="53.42578125" style="183" hidden="1" customWidth="1"/>
    <col min="189" max="193" width="55.42578125" style="119" hidden="1" customWidth="1"/>
    <col min="194" max="235" width="159" style="106" hidden="1" customWidth="1"/>
    <col min="236" max="16384" width="9.140625" style="178"/>
  </cols>
  <sheetData>
    <row r="1" spans="1:138" customFormat="1" ht="15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6" t="s">
        <v>0</v>
      </c>
    </row>
    <row r="2" spans="1:138" customFormat="1" ht="11.25" customHeight="1" x14ac:dyDescent="0.2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6" t="s">
        <v>1</v>
      </c>
    </row>
    <row r="3" spans="1:138" customFormat="1" ht="8.25" customHeight="1" x14ac:dyDescent="0.25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6"/>
    </row>
    <row r="4" spans="1:138" customFormat="1" ht="2.25" customHeight="1" x14ac:dyDescent="0.25">
      <c r="A4" s="58"/>
      <c r="B4" s="59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</row>
    <row r="5" spans="1:138" customFormat="1" ht="15" x14ac:dyDescent="0.25">
      <c r="A5" s="58" t="s">
        <v>2</v>
      </c>
      <c r="B5" s="59"/>
      <c r="C5" s="57"/>
      <c r="E5" s="57"/>
      <c r="F5" s="57"/>
      <c r="G5" s="217" t="s">
        <v>3</v>
      </c>
      <c r="H5" s="217"/>
      <c r="I5" s="217"/>
      <c r="J5" s="217"/>
      <c r="K5" s="217"/>
      <c r="L5" s="217"/>
      <c r="M5" s="217"/>
      <c r="N5" s="217"/>
      <c r="Y5" s="60" t="s">
        <v>3</v>
      </c>
      <c r="Z5" s="60" t="s">
        <v>4</v>
      </c>
      <c r="AA5" s="60" t="s">
        <v>4</v>
      </c>
      <c r="AB5" s="60" t="s">
        <v>4</v>
      </c>
      <c r="AC5" s="60" t="s">
        <v>4</v>
      </c>
      <c r="AD5" s="60" t="s">
        <v>4</v>
      </c>
      <c r="AE5" s="60" t="s">
        <v>4</v>
      </c>
      <c r="AF5" s="60" t="s">
        <v>4</v>
      </c>
    </row>
    <row r="6" spans="1:138" customFormat="1" ht="68.25" x14ac:dyDescent="0.25">
      <c r="A6" s="58" t="s">
        <v>5</v>
      </c>
      <c r="B6" s="59"/>
      <c r="C6" s="57"/>
      <c r="E6" s="61"/>
      <c r="F6" s="61"/>
      <c r="G6" s="225" t="s">
        <v>6</v>
      </c>
      <c r="H6" s="225"/>
      <c r="I6" s="225"/>
      <c r="J6" s="225"/>
      <c r="K6" s="225"/>
      <c r="L6" s="225"/>
      <c r="M6" s="225"/>
      <c r="N6" s="225"/>
      <c r="AG6" s="60" t="s">
        <v>6</v>
      </c>
      <c r="AH6" s="60" t="s">
        <v>4</v>
      </c>
      <c r="AI6" s="60" t="s">
        <v>4</v>
      </c>
      <c r="AJ6" s="60" t="s">
        <v>4</v>
      </c>
      <c r="AK6" s="60" t="s">
        <v>4</v>
      </c>
      <c r="AL6" s="60" t="s">
        <v>4</v>
      </c>
      <c r="AM6" s="60" t="s">
        <v>4</v>
      </c>
      <c r="AN6" s="60" t="s">
        <v>4</v>
      </c>
    </row>
    <row r="7" spans="1:138" customFormat="1" ht="45.75" x14ac:dyDescent="0.25">
      <c r="A7" s="224" t="s">
        <v>7</v>
      </c>
      <c r="B7" s="224"/>
      <c r="C7" s="224"/>
      <c r="D7" s="224"/>
      <c r="E7" s="224"/>
      <c r="F7" s="224"/>
      <c r="G7" s="225" t="s">
        <v>8</v>
      </c>
      <c r="H7" s="225"/>
      <c r="I7" s="225"/>
      <c r="J7" s="225"/>
      <c r="K7" s="225"/>
      <c r="L7" s="225"/>
      <c r="M7" s="225"/>
      <c r="N7" s="225"/>
      <c r="P7" s="62" t="s">
        <v>7</v>
      </c>
      <c r="Q7" s="63" t="s">
        <v>8</v>
      </c>
      <c r="R7" s="64"/>
      <c r="S7" s="64"/>
      <c r="T7" s="64"/>
      <c r="U7" s="64"/>
      <c r="V7" s="64"/>
      <c r="W7" s="64"/>
      <c r="X7" s="64"/>
      <c r="AO7" s="65" t="s">
        <v>7</v>
      </c>
      <c r="AP7" s="65" t="s">
        <v>4</v>
      </c>
      <c r="AQ7" s="65" t="s">
        <v>4</v>
      </c>
      <c r="AR7" s="65" t="s">
        <v>4</v>
      </c>
      <c r="AS7" s="65" t="s">
        <v>4</v>
      </c>
      <c r="AT7" s="65" t="s">
        <v>4</v>
      </c>
      <c r="AU7" s="60" t="s">
        <v>8</v>
      </c>
      <c r="AV7" s="60" t="s">
        <v>4</v>
      </c>
      <c r="AW7" s="60" t="s">
        <v>4</v>
      </c>
      <c r="AX7" s="60" t="s">
        <v>4</v>
      </c>
      <c r="AY7" s="60" t="s">
        <v>4</v>
      </c>
      <c r="AZ7" s="60" t="s">
        <v>4</v>
      </c>
      <c r="BA7" s="60" t="s">
        <v>4</v>
      </c>
      <c r="BB7" s="60" t="s">
        <v>4</v>
      </c>
    </row>
    <row r="8" spans="1:138" customFormat="1" ht="78.75" x14ac:dyDescent="0.25">
      <c r="A8" s="227" t="s">
        <v>9</v>
      </c>
      <c r="B8" s="227"/>
      <c r="C8" s="227"/>
      <c r="D8" s="227"/>
      <c r="E8" s="227"/>
      <c r="F8" s="227"/>
      <c r="G8" s="225"/>
      <c r="H8" s="225"/>
      <c r="I8" s="225"/>
      <c r="J8" s="225"/>
      <c r="K8" s="225"/>
      <c r="L8" s="225"/>
      <c r="M8" s="225"/>
      <c r="N8" s="225"/>
      <c r="P8" s="62" t="s">
        <v>9</v>
      </c>
      <c r="Q8" s="63"/>
      <c r="R8" s="64"/>
      <c r="S8" s="64"/>
      <c r="T8" s="64"/>
      <c r="U8" s="64"/>
      <c r="V8" s="64"/>
      <c r="W8" s="64"/>
      <c r="X8" s="64"/>
      <c r="BC8" s="65" t="s">
        <v>9</v>
      </c>
      <c r="BD8" s="65" t="s">
        <v>4</v>
      </c>
      <c r="BE8" s="65" t="s">
        <v>4</v>
      </c>
      <c r="BF8" s="65" t="s">
        <v>4</v>
      </c>
      <c r="BG8" s="65" t="s">
        <v>4</v>
      </c>
      <c r="BH8" s="65" t="s">
        <v>4</v>
      </c>
      <c r="BI8" s="60" t="s">
        <v>4</v>
      </c>
      <c r="BJ8" s="60" t="s">
        <v>4</v>
      </c>
      <c r="BK8" s="60" t="s">
        <v>4</v>
      </c>
      <c r="BL8" s="60" t="s">
        <v>4</v>
      </c>
      <c r="BM8" s="60" t="s">
        <v>4</v>
      </c>
      <c r="BN8" s="60" t="s">
        <v>4</v>
      </c>
      <c r="BO8" s="60" t="s">
        <v>4</v>
      </c>
      <c r="BP8" s="60" t="s">
        <v>4</v>
      </c>
    </row>
    <row r="9" spans="1:138" customFormat="1" ht="33.75" x14ac:dyDescent="0.25">
      <c r="A9" s="224" t="s">
        <v>10</v>
      </c>
      <c r="B9" s="224"/>
      <c r="C9" s="224"/>
      <c r="D9" s="224"/>
      <c r="E9" s="224"/>
      <c r="F9" s="224"/>
      <c r="G9" s="225"/>
      <c r="H9" s="225"/>
      <c r="I9" s="225"/>
      <c r="J9" s="225"/>
      <c r="K9" s="225"/>
      <c r="L9" s="225"/>
      <c r="M9" s="225"/>
      <c r="N9" s="225"/>
      <c r="P9" s="62" t="s">
        <v>10</v>
      </c>
      <c r="Q9" s="63"/>
      <c r="R9" s="64"/>
      <c r="S9" s="64"/>
      <c r="T9" s="64"/>
      <c r="U9" s="64"/>
      <c r="V9" s="64"/>
      <c r="W9" s="64"/>
      <c r="X9" s="64"/>
      <c r="BQ9" s="65" t="s">
        <v>10</v>
      </c>
      <c r="BR9" s="65" t="s">
        <v>4</v>
      </c>
      <c r="BS9" s="65" t="s">
        <v>4</v>
      </c>
      <c r="BT9" s="65" t="s">
        <v>4</v>
      </c>
      <c r="BU9" s="65" t="s">
        <v>4</v>
      </c>
      <c r="BV9" s="65" t="s">
        <v>4</v>
      </c>
      <c r="BW9" s="60" t="s">
        <v>4</v>
      </c>
      <c r="BX9" s="60" t="s">
        <v>4</v>
      </c>
      <c r="BY9" s="60" t="s">
        <v>4</v>
      </c>
      <c r="BZ9" s="60" t="s">
        <v>4</v>
      </c>
      <c r="CA9" s="60" t="s">
        <v>4</v>
      </c>
      <c r="CB9" s="60" t="s">
        <v>4</v>
      </c>
      <c r="CC9" s="60" t="s">
        <v>4</v>
      </c>
      <c r="CD9" s="60" t="s">
        <v>4</v>
      </c>
    </row>
    <row r="10" spans="1:138" customFormat="1" ht="15" x14ac:dyDescent="0.25">
      <c r="A10" s="226" t="s">
        <v>11</v>
      </c>
      <c r="B10" s="226"/>
      <c r="C10" s="226"/>
      <c r="D10" s="226"/>
      <c r="E10" s="226"/>
      <c r="F10" s="226"/>
      <c r="G10" s="225" t="s">
        <v>12</v>
      </c>
      <c r="H10" s="225"/>
      <c r="I10" s="225"/>
      <c r="J10" s="225"/>
      <c r="K10" s="225"/>
      <c r="L10" s="225"/>
      <c r="M10" s="225"/>
      <c r="N10" s="225"/>
      <c r="P10" s="66"/>
      <c r="Q10" s="66"/>
      <c r="CE10" s="65" t="s">
        <v>11</v>
      </c>
      <c r="CF10" s="65" t="s">
        <v>4</v>
      </c>
      <c r="CG10" s="65" t="s">
        <v>4</v>
      </c>
      <c r="CH10" s="65" t="s">
        <v>4</v>
      </c>
      <c r="CI10" s="65" t="s">
        <v>4</v>
      </c>
      <c r="CJ10" s="65" t="s">
        <v>4</v>
      </c>
      <c r="CK10" s="60" t="s">
        <v>12</v>
      </c>
      <c r="CL10" s="60" t="s">
        <v>4</v>
      </c>
      <c r="CM10" s="60" t="s">
        <v>4</v>
      </c>
      <c r="CN10" s="60" t="s">
        <v>4</v>
      </c>
      <c r="CO10" s="60" t="s">
        <v>4</v>
      </c>
      <c r="CP10" s="60" t="s">
        <v>4</v>
      </c>
      <c r="CQ10" s="60" t="s">
        <v>4</v>
      </c>
      <c r="CR10" s="60" t="s">
        <v>4</v>
      </c>
    </row>
    <row r="11" spans="1:138" customFormat="1" ht="15" x14ac:dyDescent="0.25">
      <c r="A11" s="226" t="s">
        <v>13</v>
      </c>
      <c r="B11" s="226"/>
      <c r="C11" s="226"/>
      <c r="D11" s="226"/>
      <c r="E11" s="226"/>
      <c r="F11" s="226"/>
      <c r="G11" s="225"/>
      <c r="H11" s="225"/>
      <c r="I11" s="225"/>
      <c r="J11" s="225"/>
      <c r="K11" s="225"/>
      <c r="L11" s="225"/>
      <c r="M11" s="225"/>
      <c r="N11" s="225"/>
      <c r="CS11" s="65" t="s">
        <v>13</v>
      </c>
      <c r="CT11" s="65" t="s">
        <v>4</v>
      </c>
      <c r="CU11" s="65" t="s">
        <v>4</v>
      </c>
      <c r="CV11" s="65" t="s">
        <v>4</v>
      </c>
      <c r="CW11" s="65" t="s">
        <v>4</v>
      </c>
      <c r="CX11" s="65" t="s">
        <v>4</v>
      </c>
      <c r="CY11" s="60" t="s">
        <v>4</v>
      </c>
      <c r="CZ11" s="60" t="s">
        <v>4</v>
      </c>
      <c r="DA11" s="60" t="s">
        <v>4</v>
      </c>
      <c r="DB11" s="60" t="s">
        <v>4</v>
      </c>
      <c r="DC11" s="60" t="s">
        <v>4</v>
      </c>
      <c r="DD11" s="60" t="s">
        <v>4</v>
      </c>
      <c r="DE11" s="60" t="s">
        <v>4</v>
      </c>
      <c r="DF11" s="60" t="s">
        <v>4</v>
      </c>
    </row>
    <row r="12" spans="1:138" customFormat="1" ht="8.25" customHeight="1" x14ac:dyDescent="0.25">
      <c r="A12" s="67"/>
      <c r="B12" s="57"/>
      <c r="C12" s="57"/>
      <c r="D12" s="57"/>
      <c r="E12" s="57"/>
      <c r="F12" s="59"/>
      <c r="G12" s="59"/>
      <c r="H12" s="59"/>
      <c r="I12" s="59"/>
      <c r="J12" s="59"/>
      <c r="K12" s="59"/>
      <c r="L12" s="59"/>
      <c r="M12" s="59"/>
      <c r="N12" s="59"/>
    </row>
    <row r="13" spans="1:138" customFormat="1" ht="15" x14ac:dyDescent="0.25">
      <c r="A13" s="221"/>
      <c r="B13" s="221"/>
      <c r="C13" s="221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DG13" s="68" t="s">
        <v>4</v>
      </c>
      <c r="DH13" s="68" t="s">
        <v>4</v>
      </c>
      <c r="DI13" s="68" t="s">
        <v>4</v>
      </c>
      <c r="DJ13" s="68" t="s">
        <v>4</v>
      </c>
      <c r="DK13" s="68" t="s">
        <v>4</v>
      </c>
      <c r="DL13" s="68" t="s">
        <v>4</v>
      </c>
      <c r="DM13" s="68" t="s">
        <v>4</v>
      </c>
      <c r="DN13" s="68" t="s">
        <v>4</v>
      </c>
      <c r="DO13" s="68" t="s">
        <v>4</v>
      </c>
      <c r="DP13" s="68" t="s">
        <v>4</v>
      </c>
      <c r="DQ13" s="68" t="s">
        <v>4</v>
      </c>
      <c r="DR13" s="68" t="s">
        <v>4</v>
      </c>
      <c r="DS13" s="68" t="s">
        <v>4</v>
      </c>
      <c r="DT13" s="68" t="s">
        <v>4</v>
      </c>
    </row>
    <row r="14" spans="1:138" customFormat="1" ht="15" x14ac:dyDescent="0.25">
      <c r="A14" s="216" t="s">
        <v>14</v>
      </c>
      <c r="B14" s="216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</row>
    <row r="15" spans="1:138" customFormat="1" ht="8.25" customHeight="1" x14ac:dyDescent="0.25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</row>
    <row r="16" spans="1:138" customFormat="1" ht="15" x14ac:dyDescent="0.25">
      <c r="A16" s="221" t="s">
        <v>15</v>
      </c>
      <c r="B16" s="221"/>
      <c r="C16" s="221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DU16" s="68" t="s">
        <v>15</v>
      </c>
      <c r="DV16" s="68" t="s">
        <v>4</v>
      </c>
      <c r="DW16" s="68" t="s">
        <v>4</v>
      </c>
      <c r="DX16" s="68" t="s">
        <v>4</v>
      </c>
      <c r="DY16" s="68" t="s">
        <v>4</v>
      </c>
      <c r="DZ16" s="68" t="s">
        <v>4</v>
      </c>
      <c r="EA16" s="68" t="s">
        <v>4</v>
      </c>
      <c r="EB16" s="68" t="s">
        <v>4</v>
      </c>
      <c r="EC16" s="68" t="s">
        <v>4</v>
      </c>
      <c r="ED16" s="68" t="s">
        <v>4</v>
      </c>
      <c r="EE16" s="68" t="s">
        <v>4</v>
      </c>
      <c r="EF16" s="68" t="s">
        <v>4</v>
      </c>
      <c r="EG16" s="68" t="s">
        <v>4</v>
      </c>
      <c r="EH16" s="68" t="s">
        <v>4</v>
      </c>
    </row>
    <row r="17" spans="1:155" customFormat="1" ht="15" x14ac:dyDescent="0.25">
      <c r="A17" s="216" t="s">
        <v>16</v>
      </c>
      <c r="B17" s="216"/>
      <c r="C17" s="216"/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</row>
    <row r="18" spans="1:155" customFormat="1" ht="24" customHeight="1" x14ac:dyDescent="0.25">
      <c r="A18" s="222" t="s">
        <v>243</v>
      </c>
      <c r="B18" s="222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</row>
    <row r="19" spans="1:155" customFormat="1" ht="8.25" customHeight="1" x14ac:dyDescent="0.25">
      <c r="A19" s="70"/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</row>
    <row r="20" spans="1:155" customFormat="1" ht="15" x14ac:dyDescent="0.25">
      <c r="A20" s="223" t="s">
        <v>245</v>
      </c>
      <c r="B20" s="223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EI20" s="68" t="s">
        <v>15</v>
      </c>
      <c r="EJ20" s="68" t="s">
        <v>4</v>
      </c>
      <c r="EK20" s="68" t="s">
        <v>4</v>
      </c>
      <c r="EL20" s="68" t="s">
        <v>4</v>
      </c>
      <c r="EM20" s="68" t="s">
        <v>4</v>
      </c>
      <c r="EN20" s="68" t="s">
        <v>4</v>
      </c>
      <c r="EO20" s="68" t="s">
        <v>4</v>
      </c>
      <c r="EP20" s="68" t="s">
        <v>4</v>
      </c>
      <c r="EQ20" s="68" t="s">
        <v>4</v>
      </c>
      <c r="ER20" s="68" t="s">
        <v>4</v>
      </c>
      <c r="ES20" s="68" t="s">
        <v>4</v>
      </c>
      <c r="ET20" s="68" t="s">
        <v>4</v>
      </c>
      <c r="EU20" s="68" t="s">
        <v>4</v>
      </c>
      <c r="EV20" s="68" t="s">
        <v>4</v>
      </c>
    </row>
    <row r="21" spans="1:155" customFormat="1" ht="13.5" customHeight="1" x14ac:dyDescent="0.25">
      <c r="A21" s="216" t="s">
        <v>17</v>
      </c>
      <c r="B21" s="216"/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6"/>
    </row>
    <row r="22" spans="1:155" customFormat="1" ht="15" customHeight="1" x14ac:dyDescent="0.25">
      <c r="A22" s="57" t="s">
        <v>18</v>
      </c>
      <c r="B22" s="71" t="s">
        <v>19</v>
      </c>
      <c r="C22" s="55" t="s">
        <v>20</v>
      </c>
      <c r="D22" s="55"/>
      <c r="E22" s="55"/>
      <c r="F22" s="61"/>
      <c r="G22" s="61"/>
      <c r="H22" s="61"/>
      <c r="I22" s="61"/>
      <c r="J22" s="61"/>
      <c r="K22" s="61"/>
      <c r="L22" s="61"/>
      <c r="M22" s="61"/>
      <c r="N22" s="61"/>
    </row>
    <row r="23" spans="1:155" customFormat="1" ht="18" customHeight="1" x14ac:dyDescent="0.25">
      <c r="A23" s="57" t="s">
        <v>21</v>
      </c>
      <c r="B23" s="217" t="s">
        <v>22</v>
      </c>
      <c r="C23" s="217"/>
      <c r="D23" s="217"/>
      <c r="E23" s="217"/>
      <c r="F23" s="217"/>
      <c r="G23" s="61"/>
      <c r="H23" s="61"/>
      <c r="I23" s="61"/>
      <c r="J23" s="61"/>
      <c r="K23" s="61"/>
      <c r="L23" s="61"/>
      <c r="M23" s="61"/>
      <c r="N23" s="61"/>
    </row>
    <row r="24" spans="1:155" customFormat="1" ht="15" x14ac:dyDescent="0.25">
      <c r="A24" s="57"/>
      <c r="B24" s="218" t="s">
        <v>23</v>
      </c>
      <c r="C24" s="218"/>
      <c r="D24" s="218"/>
      <c r="E24" s="218"/>
      <c r="F24" s="218"/>
      <c r="G24" s="72"/>
      <c r="H24" s="72"/>
      <c r="I24" s="72"/>
      <c r="J24" s="72"/>
      <c r="K24" s="72"/>
      <c r="L24" s="72"/>
      <c r="M24" s="73"/>
      <c r="N24" s="72"/>
    </row>
    <row r="25" spans="1:155" customFormat="1" ht="9.75" customHeight="1" x14ac:dyDescent="0.25">
      <c r="A25" s="57"/>
      <c r="B25" s="57"/>
      <c r="C25" s="57"/>
      <c r="D25" s="74"/>
      <c r="E25" s="74"/>
      <c r="F25" s="74"/>
      <c r="G25" s="74"/>
      <c r="H25" s="74"/>
      <c r="I25" s="74"/>
      <c r="J25" s="74"/>
      <c r="K25" s="74"/>
      <c r="L25" s="74"/>
      <c r="M25" s="72"/>
      <c r="N25" s="72"/>
    </row>
    <row r="26" spans="1:155" customFormat="1" ht="15" x14ac:dyDescent="0.25">
      <c r="A26" s="75" t="s">
        <v>24</v>
      </c>
      <c r="B26" s="57"/>
      <c r="C26" s="57"/>
      <c r="D26" s="219" t="s">
        <v>244</v>
      </c>
      <c r="E26" s="219"/>
      <c r="F26" s="219"/>
      <c r="G26" s="76"/>
      <c r="H26" s="76"/>
      <c r="I26" s="76"/>
      <c r="J26" s="76"/>
      <c r="K26" s="76"/>
      <c r="L26" s="76"/>
      <c r="M26" s="76"/>
      <c r="N26" s="76"/>
      <c r="EW26" s="64" t="s">
        <v>25</v>
      </c>
      <c r="EX26" s="64" t="s">
        <v>4</v>
      </c>
      <c r="EY26" s="64" t="s">
        <v>4</v>
      </c>
    </row>
    <row r="27" spans="1:155" customFormat="1" ht="9.75" customHeight="1" x14ac:dyDescent="0.25">
      <c r="A27" s="57"/>
      <c r="B27" s="77"/>
      <c r="C27" s="77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</row>
    <row r="28" spans="1:155" customFormat="1" ht="12.75" customHeight="1" x14ac:dyDescent="0.25">
      <c r="A28" s="75" t="s">
        <v>26</v>
      </c>
      <c r="B28" s="77"/>
      <c r="C28" s="79">
        <v>1808.41</v>
      </c>
      <c r="D28" s="80" t="s">
        <v>338</v>
      </c>
      <c r="E28" s="81" t="s">
        <v>27</v>
      </c>
      <c r="G28" s="77"/>
      <c r="H28" s="77"/>
      <c r="I28" s="77"/>
      <c r="J28" s="77"/>
      <c r="K28" s="77"/>
      <c r="L28" s="82"/>
      <c r="M28" s="82"/>
      <c r="N28" s="77"/>
    </row>
    <row r="29" spans="1:155" customFormat="1" ht="12.75" customHeight="1" x14ac:dyDescent="0.25">
      <c r="A29" s="57"/>
      <c r="B29" s="83" t="s">
        <v>28</v>
      </c>
      <c r="C29" s="84"/>
      <c r="D29" s="85"/>
      <c r="E29" s="81"/>
      <c r="G29" s="77"/>
    </row>
    <row r="30" spans="1:155" customFormat="1" ht="12.75" customHeight="1" x14ac:dyDescent="0.25">
      <c r="A30" s="57"/>
      <c r="B30" s="86" t="s">
        <v>29</v>
      </c>
      <c r="C30" s="79">
        <v>1454.01</v>
      </c>
      <c r="D30" s="80" t="s">
        <v>339</v>
      </c>
      <c r="E30" s="81" t="s">
        <v>27</v>
      </c>
      <c r="G30" s="77" t="s">
        <v>30</v>
      </c>
      <c r="I30" s="77"/>
      <c r="J30" s="77"/>
      <c r="K30" s="77"/>
      <c r="L30" s="79">
        <v>544.41</v>
      </c>
      <c r="M30" s="87" t="s">
        <v>340</v>
      </c>
      <c r="N30" s="81" t="s">
        <v>27</v>
      </c>
    </row>
    <row r="31" spans="1:155" customFormat="1" ht="12.75" customHeight="1" x14ac:dyDescent="0.25">
      <c r="A31" s="57"/>
      <c r="B31" s="86" t="s">
        <v>31</v>
      </c>
      <c r="C31" s="79">
        <v>0.37</v>
      </c>
      <c r="D31" s="88" t="s">
        <v>32</v>
      </c>
      <c r="E31" s="81" t="s">
        <v>27</v>
      </c>
      <c r="G31" s="77" t="s">
        <v>33</v>
      </c>
      <c r="I31" s="77"/>
      <c r="J31" s="77"/>
      <c r="K31" s="77"/>
      <c r="L31" s="220">
        <v>1084.4100000000001</v>
      </c>
      <c r="M31" s="220"/>
      <c r="N31" s="81" t="s">
        <v>34</v>
      </c>
    </row>
    <row r="32" spans="1:155" customFormat="1" ht="12.75" customHeight="1" x14ac:dyDescent="0.25">
      <c r="A32" s="57"/>
      <c r="B32" s="86" t="s">
        <v>35</v>
      </c>
      <c r="C32" s="79">
        <v>0</v>
      </c>
      <c r="D32" s="88" t="s">
        <v>36</v>
      </c>
      <c r="E32" s="81" t="s">
        <v>27</v>
      </c>
      <c r="G32" s="77" t="s">
        <v>37</v>
      </c>
      <c r="I32" s="77"/>
      <c r="J32" s="77"/>
      <c r="K32" s="77"/>
      <c r="L32" s="220">
        <v>14.4</v>
      </c>
      <c r="M32" s="220"/>
      <c r="N32" s="81" t="s">
        <v>34</v>
      </c>
    </row>
    <row r="33" spans="1:164" customFormat="1" ht="12.75" customHeight="1" x14ac:dyDescent="0.25">
      <c r="A33" s="57"/>
      <c r="B33" s="86" t="s">
        <v>38</v>
      </c>
      <c r="C33" s="79">
        <v>0</v>
      </c>
      <c r="D33" s="80" t="s">
        <v>36</v>
      </c>
      <c r="E33" s="81" t="s">
        <v>27</v>
      </c>
      <c r="G33" s="77"/>
      <c r="H33" s="77"/>
      <c r="I33" s="77"/>
      <c r="J33" s="77"/>
      <c r="K33" s="77"/>
      <c r="L33" s="214" t="s">
        <v>39</v>
      </c>
      <c r="M33" s="214"/>
      <c r="N33" s="77"/>
    </row>
    <row r="34" spans="1:164" customFormat="1" ht="9.75" customHeight="1" x14ac:dyDescent="0.25">
      <c r="A34" s="89"/>
    </row>
    <row r="35" spans="1:164" customFormat="1" ht="36" customHeight="1" x14ac:dyDescent="0.25">
      <c r="A35" s="215" t="s">
        <v>40</v>
      </c>
      <c r="B35" s="212" t="s">
        <v>41</v>
      </c>
      <c r="C35" s="212" t="s">
        <v>42</v>
      </c>
      <c r="D35" s="212"/>
      <c r="E35" s="212"/>
      <c r="F35" s="212" t="s">
        <v>43</v>
      </c>
      <c r="G35" s="212" t="s">
        <v>44</v>
      </c>
      <c r="H35" s="212"/>
      <c r="I35" s="212"/>
      <c r="J35" s="212" t="s">
        <v>45</v>
      </c>
      <c r="K35" s="212"/>
      <c r="L35" s="212"/>
      <c r="M35" s="212" t="s">
        <v>46</v>
      </c>
      <c r="N35" s="212" t="s">
        <v>47</v>
      </c>
    </row>
    <row r="36" spans="1:164" customFormat="1" ht="11.25" customHeight="1" x14ac:dyDescent="0.25">
      <c r="A36" s="215"/>
      <c r="B36" s="212"/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</row>
    <row r="37" spans="1:164" customFormat="1" ht="34.5" customHeight="1" x14ac:dyDescent="0.25">
      <c r="A37" s="215"/>
      <c r="B37" s="212"/>
      <c r="C37" s="212"/>
      <c r="D37" s="212"/>
      <c r="E37" s="212"/>
      <c r="F37" s="212"/>
      <c r="G37" s="90" t="s">
        <v>48</v>
      </c>
      <c r="H37" s="90" t="s">
        <v>49</v>
      </c>
      <c r="I37" s="90" t="s">
        <v>50</v>
      </c>
      <c r="J37" s="90" t="s">
        <v>48</v>
      </c>
      <c r="K37" s="90" t="s">
        <v>49</v>
      </c>
      <c r="L37" s="90" t="s">
        <v>51</v>
      </c>
      <c r="M37" s="212"/>
      <c r="N37" s="212"/>
    </row>
    <row r="38" spans="1:164" customFormat="1" ht="15" x14ac:dyDescent="0.25">
      <c r="A38" s="91">
        <v>1</v>
      </c>
      <c r="B38" s="92">
        <v>2</v>
      </c>
      <c r="C38" s="213">
        <v>3</v>
      </c>
      <c r="D38" s="213"/>
      <c r="E38" s="213"/>
      <c r="F38" s="92">
        <v>4</v>
      </c>
      <c r="G38" s="92">
        <v>5</v>
      </c>
      <c r="H38" s="92">
        <v>6</v>
      </c>
      <c r="I38" s="92">
        <v>7</v>
      </c>
      <c r="J38" s="92">
        <v>8</v>
      </c>
      <c r="K38" s="92">
        <v>9</v>
      </c>
      <c r="L38" s="92">
        <v>10</v>
      </c>
      <c r="M38" s="92">
        <v>11</v>
      </c>
      <c r="N38" s="92">
        <v>12</v>
      </c>
      <c r="O38" s="93"/>
      <c r="P38" s="93"/>
      <c r="Q38" s="93"/>
    </row>
    <row r="39" spans="1:164" customFormat="1" ht="15" x14ac:dyDescent="0.25">
      <c r="A39" s="203" t="s">
        <v>52</v>
      </c>
      <c r="B39" s="204"/>
      <c r="C39" s="204"/>
      <c r="D39" s="204"/>
      <c r="E39" s="204"/>
      <c r="F39" s="204"/>
      <c r="G39" s="204"/>
      <c r="H39" s="204"/>
      <c r="I39" s="204"/>
      <c r="J39" s="204"/>
      <c r="K39" s="204"/>
      <c r="L39" s="204"/>
      <c r="M39" s="204"/>
      <c r="N39" s="205"/>
      <c r="EZ39" s="94" t="s">
        <v>52</v>
      </c>
    </row>
    <row r="40" spans="1:164" customFormat="1" ht="33.75" x14ac:dyDescent="0.25">
      <c r="A40" s="95" t="s">
        <v>53</v>
      </c>
      <c r="B40" s="96" t="s">
        <v>54</v>
      </c>
      <c r="C40" s="202" t="s">
        <v>55</v>
      </c>
      <c r="D40" s="202"/>
      <c r="E40" s="202"/>
      <c r="F40" s="97" t="s">
        <v>56</v>
      </c>
      <c r="G40" s="98">
        <v>0.1</v>
      </c>
      <c r="H40" s="99">
        <v>1</v>
      </c>
      <c r="I40" s="100">
        <v>0.1</v>
      </c>
      <c r="J40" s="101"/>
      <c r="K40" s="98"/>
      <c r="L40" s="101"/>
      <c r="M40" s="98"/>
      <c r="N40" s="102"/>
      <c r="EZ40" s="94"/>
      <c r="FA40" s="103" t="s">
        <v>55</v>
      </c>
      <c r="FB40" s="103" t="s">
        <v>4</v>
      </c>
      <c r="FC40" s="103" t="s">
        <v>4</v>
      </c>
    </row>
    <row r="41" spans="1:164" customFormat="1" ht="15" x14ac:dyDescent="0.25">
      <c r="A41" s="104"/>
      <c r="B41" s="105"/>
      <c r="C41" s="201" t="s">
        <v>57</v>
      </c>
      <c r="D41" s="201"/>
      <c r="E41" s="201"/>
      <c r="F41" s="201"/>
      <c r="G41" s="201"/>
      <c r="H41" s="201"/>
      <c r="I41" s="201"/>
      <c r="J41" s="201"/>
      <c r="K41" s="201"/>
      <c r="L41" s="201"/>
      <c r="M41" s="201"/>
      <c r="N41" s="206"/>
      <c r="EZ41" s="94"/>
      <c r="FA41" s="103"/>
      <c r="FB41" s="103"/>
      <c r="FC41" s="103"/>
      <c r="FD41" s="106" t="s">
        <v>57</v>
      </c>
    </row>
    <row r="42" spans="1:164" customFormat="1" ht="67.5" x14ac:dyDescent="0.25">
      <c r="A42" s="107"/>
      <c r="B42" s="108" t="s">
        <v>58</v>
      </c>
      <c r="C42" s="196" t="s">
        <v>59</v>
      </c>
      <c r="D42" s="196"/>
      <c r="E42" s="196"/>
      <c r="F42" s="196"/>
      <c r="G42" s="196"/>
      <c r="H42" s="196"/>
      <c r="I42" s="196"/>
      <c r="J42" s="196"/>
      <c r="K42" s="196"/>
      <c r="L42" s="196"/>
      <c r="M42" s="196"/>
      <c r="N42" s="208"/>
      <c r="EZ42" s="94"/>
      <c r="FA42" s="103"/>
      <c r="FB42" s="103"/>
      <c r="FC42" s="103"/>
      <c r="FE42" s="106" t="s">
        <v>59</v>
      </c>
    </row>
    <row r="43" spans="1:164" customFormat="1" ht="15" x14ac:dyDescent="0.25">
      <c r="A43" s="109"/>
      <c r="B43" s="108" t="s">
        <v>53</v>
      </c>
      <c r="C43" s="201" t="s">
        <v>60</v>
      </c>
      <c r="D43" s="201"/>
      <c r="E43" s="201"/>
      <c r="F43" s="110"/>
      <c r="G43" s="111"/>
      <c r="H43" s="111"/>
      <c r="I43" s="111"/>
      <c r="J43" s="112">
        <v>2046.2</v>
      </c>
      <c r="K43" s="113">
        <v>1.1499999999999999</v>
      </c>
      <c r="L43" s="114">
        <v>235.31</v>
      </c>
      <c r="M43" s="113">
        <v>56.02</v>
      </c>
      <c r="N43" s="115">
        <v>13182.07</v>
      </c>
      <c r="EZ43" s="94"/>
      <c r="FA43" s="103"/>
      <c r="FB43" s="103"/>
      <c r="FC43" s="103"/>
      <c r="FF43" s="106" t="s">
        <v>60</v>
      </c>
    </row>
    <row r="44" spans="1:164" customFormat="1" ht="15" x14ac:dyDescent="0.25">
      <c r="A44" s="116"/>
      <c r="B44" s="108"/>
      <c r="C44" s="201" t="s">
        <v>61</v>
      </c>
      <c r="D44" s="201"/>
      <c r="E44" s="201"/>
      <c r="F44" s="110" t="s">
        <v>62</v>
      </c>
      <c r="G44" s="117">
        <v>260</v>
      </c>
      <c r="H44" s="113">
        <v>1.1499999999999999</v>
      </c>
      <c r="I44" s="118">
        <v>29.9</v>
      </c>
      <c r="J44" s="119"/>
      <c r="K44" s="111"/>
      <c r="L44" s="119"/>
      <c r="M44" s="111"/>
      <c r="N44" s="120"/>
      <c r="EZ44" s="94"/>
      <c r="FA44" s="103"/>
      <c r="FB44" s="103"/>
      <c r="FC44" s="103"/>
      <c r="FG44" s="106" t="s">
        <v>61</v>
      </c>
    </row>
    <row r="45" spans="1:164" customFormat="1" ht="15" x14ac:dyDescent="0.25">
      <c r="A45" s="104"/>
      <c r="B45" s="108"/>
      <c r="C45" s="207" t="s">
        <v>63</v>
      </c>
      <c r="D45" s="207"/>
      <c r="E45" s="207"/>
      <c r="F45" s="121"/>
      <c r="G45" s="122"/>
      <c r="H45" s="122"/>
      <c r="I45" s="122"/>
      <c r="J45" s="123">
        <v>2046.2</v>
      </c>
      <c r="K45" s="122"/>
      <c r="L45" s="124">
        <v>235.31</v>
      </c>
      <c r="M45" s="122"/>
      <c r="N45" s="125">
        <v>13182.07</v>
      </c>
      <c r="EZ45" s="94"/>
      <c r="FA45" s="103"/>
      <c r="FB45" s="103"/>
      <c r="FC45" s="103"/>
      <c r="FH45" s="106" t="s">
        <v>63</v>
      </c>
    </row>
    <row r="46" spans="1:164" customFormat="1" ht="15" x14ac:dyDescent="0.25">
      <c r="A46" s="116"/>
      <c r="B46" s="108"/>
      <c r="C46" s="201" t="s">
        <v>64</v>
      </c>
      <c r="D46" s="201"/>
      <c r="E46" s="201"/>
      <c r="F46" s="110"/>
      <c r="G46" s="111"/>
      <c r="H46" s="111"/>
      <c r="I46" s="111"/>
      <c r="J46" s="119"/>
      <c r="K46" s="111"/>
      <c r="L46" s="114">
        <v>235.31</v>
      </c>
      <c r="M46" s="111"/>
      <c r="N46" s="115">
        <v>13182.07</v>
      </c>
      <c r="EZ46" s="94"/>
      <c r="FA46" s="103"/>
      <c r="FB46" s="103"/>
      <c r="FC46" s="103"/>
      <c r="FG46" s="106" t="s">
        <v>64</v>
      </c>
    </row>
    <row r="47" spans="1:164" customFormat="1" ht="33.75" x14ac:dyDescent="0.25">
      <c r="A47" s="116"/>
      <c r="B47" s="108" t="s">
        <v>65</v>
      </c>
      <c r="C47" s="201" t="s">
        <v>66</v>
      </c>
      <c r="D47" s="201"/>
      <c r="E47" s="201"/>
      <c r="F47" s="110" t="s">
        <v>67</v>
      </c>
      <c r="G47" s="117">
        <v>87</v>
      </c>
      <c r="H47" s="111"/>
      <c r="I47" s="117">
        <v>87</v>
      </c>
      <c r="J47" s="119"/>
      <c r="K47" s="111"/>
      <c r="L47" s="114">
        <v>204.72</v>
      </c>
      <c r="M47" s="111"/>
      <c r="N47" s="115">
        <v>11468.4</v>
      </c>
      <c r="EZ47" s="94"/>
      <c r="FA47" s="103"/>
      <c r="FB47" s="103"/>
      <c r="FC47" s="103"/>
      <c r="FG47" s="106" t="s">
        <v>66</v>
      </c>
    </row>
    <row r="48" spans="1:164" customFormat="1" ht="33.75" x14ac:dyDescent="0.25">
      <c r="A48" s="116"/>
      <c r="B48" s="108" t="s">
        <v>68</v>
      </c>
      <c r="C48" s="201" t="s">
        <v>69</v>
      </c>
      <c r="D48" s="201"/>
      <c r="E48" s="201"/>
      <c r="F48" s="110" t="s">
        <v>67</v>
      </c>
      <c r="G48" s="117">
        <v>40</v>
      </c>
      <c r="H48" s="111"/>
      <c r="I48" s="117">
        <v>40</v>
      </c>
      <c r="J48" s="119"/>
      <c r="K48" s="111"/>
      <c r="L48" s="114">
        <v>94.12</v>
      </c>
      <c r="M48" s="111"/>
      <c r="N48" s="115">
        <v>5272.83</v>
      </c>
      <c r="EZ48" s="94"/>
      <c r="FA48" s="103"/>
      <c r="FB48" s="103"/>
      <c r="FC48" s="103"/>
      <c r="FG48" s="106" t="s">
        <v>69</v>
      </c>
    </row>
    <row r="49" spans="1:165" customFormat="1" ht="15" x14ac:dyDescent="0.25">
      <c r="A49" s="126"/>
      <c r="B49" s="127"/>
      <c r="C49" s="202" t="s">
        <v>70</v>
      </c>
      <c r="D49" s="202"/>
      <c r="E49" s="202"/>
      <c r="F49" s="97"/>
      <c r="G49" s="98"/>
      <c r="H49" s="98"/>
      <c r="I49" s="98"/>
      <c r="J49" s="101"/>
      <c r="K49" s="98"/>
      <c r="L49" s="128">
        <v>534.15</v>
      </c>
      <c r="M49" s="122"/>
      <c r="N49" s="129">
        <v>29923.3</v>
      </c>
      <c r="EZ49" s="94"/>
      <c r="FA49" s="103"/>
      <c r="FB49" s="103"/>
      <c r="FC49" s="103"/>
      <c r="FI49" s="103" t="s">
        <v>70</v>
      </c>
    </row>
    <row r="50" spans="1:165" customFormat="1" ht="45" x14ac:dyDescent="0.25">
      <c r="A50" s="95" t="s">
        <v>71</v>
      </c>
      <c r="B50" s="96" t="s">
        <v>72</v>
      </c>
      <c r="C50" s="202" t="s">
        <v>73</v>
      </c>
      <c r="D50" s="202"/>
      <c r="E50" s="202"/>
      <c r="F50" s="97" t="s">
        <v>74</v>
      </c>
      <c r="G50" s="98">
        <v>4.0000000000000001E-3</v>
      </c>
      <c r="H50" s="99">
        <v>1</v>
      </c>
      <c r="I50" s="130">
        <v>4.0000000000000001E-3</v>
      </c>
      <c r="J50" s="101"/>
      <c r="K50" s="98"/>
      <c r="L50" s="101"/>
      <c r="M50" s="98"/>
      <c r="N50" s="102"/>
      <c r="EZ50" s="94"/>
      <c r="FA50" s="103" t="s">
        <v>73</v>
      </c>
      <c r="FB50" s="103" t="s">
        <v>4</v>
      </c>
      <c r="FC50" s="103" t="s">
        <v>4</v>
      </c>
      <c r="FI50" s="103"/>
    </row>
    <row r="51" spans="1:165" customFormat="1" ht="15" x14ac:dyDescent="0.25">
      <c r="A51" s="104"/>
      <c r="B51" s="105"/>
      <c r="C51" s="201" t="s">
        <v>75</v>
      </c>
      <c r="D51" s="201"/>
      <c r="E51" s="201"/>
      <c r="F51" s="201"/>
      <c r="G51" s="201"/>
      <c r="H51" s="201"/>
      <c r="I51" s="201"/>
      <c r="J51" s="201"/>
      <c r="K51" s="201"/>
      <c r="L51" s="201"/>
      <c r="M51" s="201"/>
      <c r="N51" s="206"/>
      <c r="EZ51" s="94"/>
      <c r="FA51" s="103"/>
      <c r="FB51" s="103"/>
      <c r="FC51" s="103"/>
      <c r="FD51" s="106" t="s">
        <v>75</v>
      </c>
      <c r="FI51" s="103"/>
    </row>
    <row r="52" spans="1:165" customFormat="1" ht="22.5" x14ac:dyDescent="0.25">
      <c r="A52" s="107"/>
      <c r="B52" s="108" t="s">
        <v>76</v>
      </c>
      <c r="C52" s="196" t="s">
        <v>77</v>
      </c>
      <c r="D52" s="196"/>
      <c r="E52" s="196"/>
      <c r="F52" s="196"/>
      <c r="G52" s="196"/>
      <c r="H52" s="196"/>
      <c r="I52" s="196"/>
      <c r="J52" s="196"/>
      <c r="K52" s="196"/>
      <c r="L52" s="196"/>
      <c r="M52" s="196"/>
      <c r="N52" s="208"/>
      <c r="EZ52" s="94"/>
      <c r="FA52" s="103"/>
      <c r="FB52" s="103"/>
      <c r="FC52" s="103"/>
      <c r="FE52" s="106" t="s">
        <v>77</v>
      </c>
      <c r="FI52" s="103"/>
    </row>
    <row r="53" spans="1:165" customFormat="1" ht="67.5" x14ac:dyDescent="0.25">
      <c r="A53" s="107"/>
      <c r="B53" s="108" t="s">
        <v>58</v>
      </c>
      <c r="C53" s="196" t="s">
        <v>59</v>
      </c>
      <c r="D53" s="196"/>
      <c r="E53" s="196"/>
      <c r="F53" s="196"/>
      <c r="G53" s="196"/>
      <c r="H53" s="196"/>
      <c r="I53" s="196"/>
      <c r="J53" s="196"/>
      <c r="K53" s="196"/>
      <c r="L53" s="196"/>
      <c r="M53" s="196"/>
      <c r="N53" s="208"/>
      <c r="EZ53" s="94"/>
      <c r="FA53" s="103"/>
      <c r="FB53" s="103"/>
      <c r="FC53" s="103"/>
      <c r="FE53" s="106" t="s">
        <v>59</v>
      </c>
      <c r="FI53" s="103"/>
    </row>
    <row r="54" spans="1:165" customFormat="1" ht="15" x14ac:dyDescent="0.25">
      <c r="A54" s="109"/>
      <c r="B54" s="108" t="s">
        <v>53</v>
      </c>
      <c r="C54" s="201" t="s">
        <v>60</v>
      </c>
      <c r="D54" s="201"/>
      <c r="E54" s="201"/>
      <c r="F54" s="110"/>
      <c r="G54" s="111"/>
      <c r="H54" s="111"/>
      <c r="I54" s="111"/>
      <c r="J54" s="112">
        <v>1934.4</v>
      </c>
      <c r="K54" s="131">
        <v>1.3225</v>
      </c>
      <c r="L54" s="114">
        <v>10.23</v>
      </c>
      <c r="M54" s="113">
        <v>56.02</v>
      </c>
      <c r="N54" s="132">
        <v>573.08000000000004</v>
      </c>
      <c r="EZ54" s="94"/>
      <c r="FA54" s="103"/>
      <c r="FB54" s="103"/>
      <c r="FC54" s="103"/>
      <c r="FF54" s="106" t="s">
        <v>60</v>
      </c>
      <c r="FI54" s="103"/>
    </row>
    <row r="55" spans="1:165" customFormat="1" ht="15" x14ac:dyDescent="0.25">
      <c r="A55" s="116"/>
      <c r="B55" s="108"/>
      <c r="C55" s="201" t="s">
        <v>61</v>
      </c>
      <c r="D55" s="201"/>
      <c r="E55" s="201"/>
      <c r="F55" s="110" t="s">
        <v>62</v>
      </c>
      <c r="G55" s="117">
        <v>248</v>
      </c>
      <c r="H55" s="131">
        <v>1.3225</v>
      </c>
      <c r="I55" s="133">
        <v>1.31192</v>
      </c>
      <c r="J55" s="119"/>
      <c r="K55" s="111"/>
      <c r="L55" s="119"/>
      <c r="M55" s="111"/>
      <c r="N55" s="120"/>
      <c r="EZ55" s="94"/>
      <c r="FA55" s="103"/>
      <c r="FB55" s="103"/>
      <c r="FC55" s="103"/>
      <c r="FG55" s="106" t="s">
        <v>61</v>
      </c>
      <c r="FI55" s="103"/>
    </row>
    <row r="56" spans="1:165" customFormat="1" ht="15" x14ac:dyDescent="0.25">
      <c r="A56" s="104"/>
      <c r="B56" s="108"/>
      <c r="C56" s="207" t="s">
        <v>63</v>
      </c>
      <c r="D56" s="207"/>
      <c r="E56" s="207"/>
      <c r="F56" s="121"/>
      <c r="G56" s="122"/>
      <c r="H56" s="122"/>
      <c r="I56" s="122"/>
      <c r="J56" s="123">
        <v>1934.4</v>
      </c>
      <c r="K56" s="122"/>
      <c r="L56" s="124">
        <v>10.23</v>
      </c>
      <c r="M56" s="122"/>
      <c r="N56" s="134">
        <v>573.08000000000004</v>
      </c>
      <c r="EZ56" s="94"/>
      <c r="FA56" s="103"/>
      <c r="FB56" s="103"/>
      <c r="FC56" s="103"/>
      <c r="FH56" s="106" t="s">
        <v>63</v>
      </c>
      <c r="FI56" s="103"/>
    </row>
    <row r="57" spans="1:165" customFormat="1" ht="15" x14ac:dyDescent="0.25">
      <c r="A57" s="116"/>
      <c r="B57" s="108"/>
      <c r="C57" s="201" t="s">
        <v>64</v>
      </c>
      <c r="D57" s="201"/>
      <c r="E57" s="201"/>
      <c r="F57" s="110"/>
      <c r="G57" s="111"/>
      <c r="H57" s="111"/>
      <c r="I57" s="111"/>
      <c r="J57" s="119"/>
      <c r="K57" s="111"/>
      <c r="L57" s="114">
        <v>10.23</v>
      </c>
      <c r="M57" s="111"/>
      <c r="N57" s="132">
        <v>573.08000000000004</v>
      </c>
      <c r="EZ57" s="94"/>
      <c r="FA57" s="103"/>
      <c r="FB57" s="103"/>
      <c r="FC57" s="103"/>
      <c r="FG57" s="106" t="s">
        <v>64</v>
      </c>
      <c r="FI57" s="103"/>
    </row>
    <row r="58" spans="1:165" customFormat="1" ht="22.5" x14ac:dyDescent="0.25">
      <c r="A58" s="116"/>
      <c r="B58" s="108" t="s">
        <v>78</v>
      </c>
      <c r="C58" s="201" t="s">
        <v>79</v>
      </c>
      <c r="D58" s="201"/>
      <c r="E58" s="201"/>
      <c r="F58" s="110" t="s">
        <v>67</v>
      </c>
      <c r="G58" s="117">
        <v>89</v>
      </c>
      <c r="H58" s="111"/>
      <c r="I58" s="117">
        <v>89</v>
      </c>
      <c r="J58" s="119"/>
      <c r="K58" s="111"/>
      <c r="L58" s="114">
        <v>9.1</v>
      </c>
      <c r="M58" s="111"/>
      <c r="N58" s="132">
        <v>510.04</v>
      </c>
      <c r="EZ58" s="94"/>
      <c r="FA58" s="103"/>
      <c r="FB58" s="103"/>
      <c r="FC58" s="103"/>
      <c r="FG58" s="106" t="s">
        <v>79</v>
      </c>
      <c r="FI58" s="103"/>
    </row>
    <row r="59" spans="1:165" customFormat="1" ht="45" x14ac:dyDescent="0.25">
      <c r="A59" s="116"/>
      <c r="B59" s="108" t="s">
        <v>80</v>
      </c>
      <c r="C59" s="201" t="s">
        <v>81</v>
      </c>
      <c r="D59" s="201"/>
      <c r="E59" s="201"/>
      <c r="F59" s="110" t="s">
        <v>67</v>
      </c>
      <c r="G59" s="117">
        <v>40</v>
      </c>
      <c r="H59" s="113">
        <v>0.85</v>
      </c>
      <c r="I59" s="117">
        <v>34</v>
      </c>
      <c r="J59" s="119"/>
      <c r="K59" s="111"/>
      <c r="L59" s="114">
        <v>3.48</v>
      </c>
      <c r="M59" s="111"/>
      <c r="N59" s="132">
        <v>194.85</v>
      </c>
      <c r="EZ59" s="94"/>
      <c r="FA59" s="103"/>
      <c r="FB59" s="103"/>
      <c r="FC59" s="103"/>
      <c r="FG59" s="106" t="s">
        <v>81</v>
      </c>
      <c r="FI59" s="103"/>
    </row>
    <row r="60" spans="1:165" customFormat="1" ht="15" x14ac:dyDescent="0.25">
      <c r="A60" s="126"/>
      <c r="B60" s="127"/>
      <c r="C60" s="202" t="s">
        <v>70</v>
      </c>
      <c r="D60" s="202"/>
      <c r="E60" s="202"/>
      <c r="F60" s="97"/>
      <c r="G60" s="98"/>
      <c r="H60" s="98"/>
      <c r="I60" s="98"/>
      <c r="J60" s="101"/>
      <c r="K60" s="98"/>
      <c r="L60" s="128">
        <v>22.81</v>
      </c>
      <c r="M60" s="122"/>
      <c r="N60" s="129">
        <v>1277.97</v>
      </c>
      <c r="EZ60" s="94"/>
      <c r="FA60" s="103"/>
      <c r="FB60" s="103"/>
      <c r="FC60" s="103"/>
      <c r="FI60" s="103" t="s">
        <v>70</v>
      </c>
    </row>
    <row r="61" spans="1:165" customFormat="1" ht="22.5" x14ac:dyDescent="0.25">
      <c r="A61" s="95" t="s">
        <v>82</v>
      </c>
      <c r="B61" s="96" t="s">
        <v>83</v>
      </c>
      <c r="C61" s="202" t="s">
        <v>84</v>
      </c>
      <c r="D61" s="202"/>
      <c r="E61" s="202"/>
      <c r="F61" s="97" t="s">
        <v>74</v>
      </c>
      <c r="G61" s="98">
        <v>4.0000000000000001E-3</v>
      </c>
      <c r="H61" s="99">
        <v>1</v>
      </c>
      <c r="I61" s="130">
        <v>4.0000000000000001E-3</v>
      </c>
      <c r="J61" s="101"/>
      <c r="K61" s="98"/>
      <c r="L61" s="101"/>
      <c r="M61" s="98"/>
      <c r="N61" s="102"/>
      <c r="EZ61" s="94"/>
      <c r="FA61" s="103" t="s">
        <v>84</v>
      </c>
      <c r="FB61" s="103" t="s">
        <v>4</v>
      </c>
      <c r="FC61" s="103" t="s">
        <v>4</v>
      </c>
      <c r="FI61" s="103"/>
    </row>
    <row r="62" spans="1:165" customFormat="1" ht="15" x14ac:dyDescent="0.25">
      <c r="A62" s="104"/>
      <c r="B62" s="105"/>
      <c r="C62" s="201" t="s">
        <v>85</v>
      </c>
      <c r="D62" s="201"/>
      <c r="E62" s="201"/>
      <c r="F62" s="201"/>
      <c r="G62" s="201"/>
      <c r="H62" s="201"/>
      <c r="I62" s="201"/>
      <c r="J62" s="201"/>
      <c r="K62" s="201"/>
      <c r="L62" s="201"/>
      <c r="M62" s="201"/>
      <c r="N62" s="206"/>
      <c r="EZ62" s="94"/>
      <c r="FA62" s="103"/>
      <c r="FB62" s="103"/>
      <c r="FC62" s="103"/>
      <c r="FD62" s="106" t="s">
        <v>85</v>
      </c>
      <c r="FI62" s="103"/>
    </row>
    <row r="63" spans="1:165" customFormat="1" ht="22.5" x14ac:dyDescent="0.25">
      <c r="A63" s="107"/>
      <c r="B63" s="108" t="s">
        <v>76</v>
      </c>
      <c r="C63" s="196" t="s">
        <v>77</v>
      </c>
      <c r="D63" s="196"/>
      <c r="E63" s="196"/>
      <c r="F63" s="196"/>
      <c r="G63" s="196"/>
      <c r="H63" s="196"/>
      <c r="I63" s="196"/>
      <c r="J63" s="196"/>
      <c r="K63" s="196"/>
      <c r="L63" s="196"/>
      <c r="M63" s="196"/>
      <c r="N63" s="208"/>
      <c r="EZ63" s="94"/>
      <c r="FA63" s="103"/>
      <c r="FB63" s="103"/>
      <c r="FC63" s="103"/>
      <c r="FE63" s="106" t="s">
        <v>77</v>
      </c>
      <c r="FI63" s="103"/>
    </row>
    <row r="64" spans="1:165" customFormat="1" ht="67.5" x14ac:dyDescent="0.25">
      <c r="A64" s="107"/>
      <c r="B64" s="108" t="s">
        <v>58</v>
      </c>
      <c r="C64" s="196" t="s">
        <v>59</v>
      </c>
      <c r="D64" s="196"/>
      <c r="E64" s="196"/>
      <c r="F64" s="196"/>
      <c r="G64" s="196"/>
      <c r="H64" s="196"/>
      <c r="I64" s="196"/>
      <c r="J64" s="196"/>
      <c r="K64" s="196"/>
      <c r="L64" s="196"/>
      <c r="M64" s="196"/>
      <c r="N64" s="208"/>
      <c r="EZ64" s="94"/>
      <c r="FA64" s="103"/>
      <c r="FB64" s="103"/>
      <c r="FC64" s="103"/>
      <c r="FE64" s="106" t="s">
        <v>59</v>
      </c>
      <c r="FI64" s="103"/>
    </row>
    <row r="65" spans="1:165" customFormat="1" ht="15" x14ac:dyDescent="0.25">
      <c r="A65" s="109"/>
      <c r="B65" s="108" t="s">
        <v>53</v>
      </c>
      <c r="C65" s="201" t="s">
        <v>60</v>
      </c>
      <c r="D65" s="201"/>
      <c r="E65" s="201"/>
      <c r="F65" s="110"/>
      <c r="G65" s="111"/>
      <c r="H65" s="111"/>
      <c r="I65" s="111"/>
      <c r="J65" s="114">
        <v>103.12</v>
      </c>
      <c r="K65" s="131">
        <v>1.3225</v>
      </c>
      <c r="L65" s="114">
        <v>0.55000000000000004</v>
      </c>
      <c r="M65" s="113">
        <v>56.02</v>
      </c>
      <c r="N65" s="132">
        <v>30.81</v>
      </c>
      <c r="EZ65" s="94"/>
      <c r="FA65" s="103"/>
      <c r="FB65" s="103"/>
      <c r="FC65" s="103"/>
      <c r="FF65" s="106" t="s">
        <v>60</v>
      </c>
      <c r="FI65" s="103"/>
    </row>
    <row r="66" spans="1:165" customFormat="1" ht="15" x14ac:dyDescent="0.25">
      <c r="A66" s="109"/>
      <c r="B66" s="108" t="s">
        <v>71</v>
      </c>
      <c r="C66" s="201" t="s">
        <v>86</v>
      </c>
      <c r="D66" s="201"/>
      <c r="E66" s="201"/>
      <c r="F66" s="110"/>
      <c r="G66" s="111"/>
      <c r="H66" s="111"/>
      <c r="I66" s="111"/>
      <c r="J66" s="114">
        <v>407.65</v>
      </c>
      <c r="K66" s="131">
        <v>1.4375</v>
      </c>
      <c r="L66" s="114">
        <v>2.34</v>
      </c>
      <c r="M66" s="113">
        <v>16.79</v>
      </c>
      <c r="N66" s="132">
        <v>39.29</v>
      </c>
      <c r="EZ66" s="94"/>
      <c r="FA66" s="103"/>
      <c r="FB66" s="103"/>
      <c r="FC66" s="103"/>
      <c r="FF66" s="106" t="s">
        <v>86</v>
      </c>
      <c r="FI66" s="103"/>
    </row>
    <row r="67" spans="1:165" customFormat="1" ht="15" x14ac:dyDescent="0.25">
      <c r="A67" s="109"/>
      <c r="B67" s="108" t="s">
        <v>82</v>
      </c>
      <c r="C67" s="201" t="s">
        <v>87</v>
      </c>
      <c r="D67" s="201"/>
      <c r="E67" s="201"/>
      <c r="F67" s="110"/>
      <c r="G67" s="111"/>
      <c r="H67" s="111"/>
      <c r="I67" s="111"/>
      <c r="J67" s="114">
        <v>50.3</v>
      </c>
      <c r="K67" s="131">
        <v>1.4375</v>
      </c>
      <c r="L67" s="114">
        <v>0.28999999999999998</v>
      </c>
      <c r="M67" s="113">
        <v>56.02</v>
      </c>
      <c r="N67" s="132">
        <v>16.25</v>
      </c>
      <c r="EZ67" s="94"/>
      <c r="FA67" s="103"/>
      <c r="FB67" s="103"/>
      <c r="FC67" s="103"/>
      <c r="FF67" s="106" t="s">
        <v>87</v>
      </c>
      <c r="FI67" s="103"/>
    </row>
    <row r="68" spans="1:165" customFormat="1" ht="15" x14ac:dyDescent="0.25">
      <c r="A68" s="116"/>
      <c r="B68" s="108"/>
      <c r="C68" s="201" t="s">
        <v>61</v>
      </c>
      <c r="D68" s="201"/>
      <c r="E68" s="201"/>
      <c r="F68" s="110" t="s">
        <v>62</v>
      </c>
      <c r="G68" s="113">
        <v>13.22</v>
      </c>
      <c r="H68" s="131">
        <v>1.3225</v>
      </c>
      <c r="I68" s="135">
        <v>6.9933800000000004E-2</v>
      </c>
      <c r="J68" s="119"/>
      <c r="K68" s="111"/>
      <c r="L68" s="119"/>
      <c r="M68" s="111"/>
      <c r="N68" s="120"/>
      <c r="EZ68" s="94"/>
      <c r="FA68" s="103"/>
      <c r="FB68" s="103"/>
      <c r="FC68" s="103"/>
      <c r="FG68" s="106" t="s">
        <v>61</v>
      </c>
      <c r="FI68" s="103"/>
    </row>
    <row r="69" spans="1:165" customFormat="1" ht="15" x14ac:dyDescent="0.25">
      <c r="A69" s="116"/>
      <c r="B69" s="108"/>
      <c r="C69" s="201" t="s">
        <v>88</v>
      </c>
      <c r="D69" s="201"/>
      <c r="E69" s="201"/>
      <c r="F69" s="110" t="s">
        <v>62</v>
      </c>
      <c r="G69" s="113">
        <v>3.79</v>
      </c>
      <c r="H69" s="131">
        <v>1.4375</v>
      </c>
      <c r="I69" s="135">
        <v>2.1792499999999999E-2</v>
      </c>
      <c r="J69" s="119"/>
      <c r="K69" s="111"/>
      <c r="L69" s="119"/>
      <c r="M69" s="111"/>
      <c r="N69" s="120"/>
      <c r="EZ69" s="94"/>
      <c r="FA69" s="103"/>
      <c r="FB69" s="103"/>
      <c r="FC69" s="103"/>
      <c r="FG69" s="106" t="s">
        <v>88</v>
      </c>
      <c r="FI69" s="103"/>
    </row>
    <row r="70" spans="1:165" customFormat="1" ht="15" x14ac:dyDescent="0.25">
      <c r="A70" s="104"/>
      <c r="B70" s="108"/>
      <c r="C70" s="207" t="s">
        <v>63</v>
      </c>
      <c r="D70" s="207"/>
      <c r="E70" s="207"/>
      <c r="F70" s="121"/>
      <c r="G70" s="122"/>
      <c r="H70" s="122"/>
      <c r="I70" s="122"/>
      <c r="J70" s="124">
        <v>510.77</v>
      </c>
      <c r="K70" s="122"/>
      <c r="L70" s="124">
        <v>2.89</v>
      </c>
      <c r="M70" s="122"/>
      <c r="N70" s="134">
        <v>70.099999999999994</v>
      </c>
      <c r="EZ70" s="94"/>
      <c r="FA70" s="103"/>
      <c r="FB70" s="103"/>
      <c r="FC70" s="103"/>
      <c r="FH70" s="106" t="s">
        <v>63</v>
      </c>
      <c r="FI70" s="103"/>
    </row>
    <row r="71" spans="1:165" customFormat="1" ht="15" x14ac:dyDescent="0.25">
      <c r="A71" s="116"/>
      <c r="B71" s="108"/>
      <c r="C71" s="201" t="s">
        <v>64</v>
      </c>
      <c r="D71" s="201"/>
      <c r="E71" s="201"/>
      <c r="F71" s="110"/>
      <c r="G71" s="111"/>
      <c r="H71" s="111"/>
      <c r="I71" s="111"/>
      <c r="J71" s="119"/>
      <c r="K71" s="111"/>
      <c r="L71" s="114">
        <v>0.84</v>
      </c>
      <c r="M71" s="111"/>
      <c r="N71" s="132">
        <v>47.06</v>
      </c>
      <c r="EZ71" s="94"/>
      <c r="FA71" s="103"/>
      <c r="FB71" s="103"/>
      <c r="FC71" s="103"/>
      <c r="FG71" s="106" t="s">
        <v>64</v>
      </c>
      <c r="FI71" s="103"/>
    </row>
    <row r="72" spans="1:165" customFormat="1" ht="45" x14ac:dyDescent="0.25">
      <c r="A72" s="116"/>
      <c r="B72" s="108" t="s">
        <v>89</v>
      </c>
      <c r="C72" s="201" t="s">
        <v>90</v>
      </c>
      <c r="D72" s="201"/>
      <c r="E72" s="201"/>
      <c r="F72" s="110" t="s">
        <v>67</v>
      </c>
      <c r="G72" s="117">
        <v>147</v>
      </c>
      <c r="H72" s="111"/>
      <c r="I72" s="117">
        <v>147</v>
      </c>
      <c r="J72" s="119"/>
      <c r="K72" s="111"/>
      <c r="L72" s="114">
        <v>1.23</v>
      </c>
      <c r="M72" s="111"/>
      <c r="N72" s="132">
        <v>69.180000000000007</v>
      </c>
      <c r="EZ72" s="94"/>
      <c r="FA72" s="103"/>
      <c r="FB72" s="103"/>
      <c r="FC72" s="103"/>
      <c r="FG72" s="106" t="s">
        <v>90</v>
      </c>
      <c r="FI72" s="103"/>
    </row>
    <row r="73" spans="1:165" customFormat="1" ht="56.25" x14ac:dyDescent="0.25">
      <c r="A73" s="116"/>
      <c r="B73" s="108" t="s">
        <v>91</v>
      </c>
      <c r="C73" s="201" t="s">
        <v>92</v>
      </c>
      <c r="D73" s="201"/>
      <c r="E73" s="201"/>
      <c r="F73" s="110" t="s">
        <v>67</v>
      </c>
      <c r="G73" s="117">
        <v>134</v>
      </c>
      <c r="H73" s="113">
        <v>0.85</v>
      </c>
      <c r="I73" s="118">
        <v>113.9</v>
      </c>
      <c r="J73" s="119"/>
      <c r="K73" s="111"/>
      <c r="L73" s="114">
        <v>0.96</v>
      </c>
      <c r="M73" s="111"/>
      <c r="N73" s="132">
        <v>53.6</v>
      </c>
      <c r="EZ73" s="94"/>
      <c r="FA73" s="103"/>
      <c r="FB73" s="103"/>
      <c r="FC73" s="103"/>
      <c r="FG73" s="106" t="s">
        <v>92</v>
      </c>
      <c r="FI73" s="103"/>
    </row>
    <row r="74" spans="1:165" customFormat="1" ht="15" x14ac:dyDescent="0.25">
      <c r="A74" s="126"/>
      <c r="B74" s="127"/>
      <c r="C74" s="202" t="s">
        <v>70</v>
      </c>
      <c r="D74" s="202"/>
      <c r="E74" s="202"/>
      <c r="F74" s="97"/>
      <c r="G74" s="98"/>
      <c r="H74" s="98"/>
      <c r="I74" s="98"/>
      <c r="J74" s="101"/>
      <c r="K74" s="98"/>
      <c r="L74" s="128">
        <v>5.08</v>
      </c>
      <c r="M74" s="122"/>
      <c r="N74" s="136">
        <v>192.88</v>
      </c>
      <c r="EZ74" s="94"/>
      <c r="FA74" s="103"/>
      <c r="FB74" s="103"/>
      <c r="FC74" s="103"/>
      <c r="FI74" s="103" t="s">
        <v>70</v>
      </c>
    </row>
    <row r="75" spans="1:165" customFormat="1" ht="33.75" x14ac:dyDescent="0.25">
      <c r="A75" s="95" t="s">
        <v>93</v>
      </c>
      <c r="B75" s="96" t="s">
        <v>94</v>
      </c>
      <c r="C75" s="202" t="s">
        <v>95</v>
      </c>
      <c r="D75" s="202"/>
      <c r="E75" s="202"/>
      <c r="F75" s="97" t="s">
        <v>96</v>
      </c>
      <c r="G75" s="98">
        <v>3.95E-2</v>
      </c>
      <c r="H75" s="99">
        <v>1</v>
      </c>
      <c r="I75" s="137">
        <v>3.95E-2</v>
      </c>
      <c r="J75" s="101"/>
      <c r="K75" s="98"/>
      <c r="L75" s="101"/>
      <c r="M75" s="98"/>
      <c r="N75" s="102"/>
      <c r="EZ75" s="94"/>
      <c r="FA75" s="103" t="s">
        <v>95</v>
      </c>
      <c r="FB75" s="103" t="s">
        <v>4</v>
      </c>
      <c r="FC75" s="103" t="s">
        <v>4</v>
      </c>
      <c r="FI75" s="103"/>
    </row>
    <row r="76" spans="1:165" customFormat="1" ht="15" x14ac:dyDescent="0.25">
      <c r="A76" s="104"/>
      <c r="B76" s="105"/>
      <c r="C76" s="201" t="s">
        <v>97</v>
      </c>
      <c r="D76" s="201"/>
      <c r="E76" s="201"/>
      <c r="F76" s="201"/>
      <c r="G76" s="201"/>
      <c r="H76" s="201"/>
      <c r="I76" s="201"/>
      <c r="J76" s="201"/>
      <c r="K76" s="201"/>
      <c r="L76" s="201"/>
      <c r="M76" s="201"/>
      <c r="N76" s="206"/>
      <c r="EZ76" s="94"/>
      <c r="FA76" s="103"/>
      <c r="FB76" s="103"/>
      <c r="FC76" s="103"/>
      <c r="FD76" s="106" t="s">
        <v>97</v>
      </c>
      <c r="FI76" s="103"/>
    </row>
    <row r="77" spans="1:165" customFormat="1" ht="22.5" x14ac:dyDescent="0.25">
      <c r="A77" s="107"/>
      <c r="B77" s="108" t="s">
        <v>76</v>
      </c>
      <c r="C77" s="196" t="s">
        <v>77</v>
      </c>
      <c r="D77" s="196"/>
      <c r="E77" s="196"/>
      <c r="F77" s="196"/>
      <c r="G77" s="196"/>
      <c r="H77" s="196"/>
      <c r="I77" s="196"/>
      <c r="J77" s="196"/>
      <c r="K77" s="196"/>
      <c r="L77" s="196"/>
      <c r="M77" s="196"/>
      <c r="N77" s="208"/>
      <c r="EZ77" s="94"/>
      <c r="FA77" s="103"/>
      <c r="FB77" s="103"/>
      <c r="FC77" s="103"/>
      <c r="FE77" s="106" t="s">
        <v>77</v>
      </c>
      <c r="FI77" s="103"/>
    </row>
    <row r="78" spans="1:165" customFormat="1" ht="67.5" x14ac:dyDescent="0.25">
      <c r="A78" s="107"/>
      <c r="B78" s="108" t="s">
        <v>58</v>
      </c>
      <c r="C78" s="196" t="s">
        <v>59</v>
      </c>
      <c r="D78" s="196"/>
      <c r="E78" s="196"/>
      <c r="F78" s="196"/>
      <c r="G78" s="196"/>
      <c r="H78" s="196"/>
      <c r="I78" s="196"/>
      <c r="J78" s="196"/>
      <c r="K78" s="196"/>
      <c r="L78" s="196"/>
      <c r="M78" s="196"/>
      <c r="N78" s="208"/>
      <c r="EZ78" s="94"/>
      <c r="FA78" s="103"/>
      <c r="FB78" s="103"/>
      <c r="FC78" s="103"/>
      <c r="FE78" s="106" t="s">
        <v>59</v>
      </c>
      <c r="FI78" s="103"/>
    </row>
    <row r="79" spans="1:165" customFormat="1" ht="15" x14ac:dyDescent="0.25">
      <c r="A79" s="109"/>
      <c r="B79" s="108" t="s">
        <v>53</v>
      </c>
      <c r="C79" s="201" t="s">
        <v>60</v>
      </c>
      <c r="D79" s="201"/>
      <c r="E79" s="201"/>
      <c r="F79" s="110"/>
      <c r="G79" s="111"/>
      <c r="H79" s="111"/>
      <c r="I79" s="111"/>
      <c r="J79" s="114">
        <v>49.46</v>
      </c>
      <c r="K79" s="131">
        <v>1.3225</v>
      </c>
      <c r="L79" s="114">
        <v>2.58</v>
      </c>
      <c r="M79" s="113">
        <v>56.02</v>
      </c>
      <c r="N79" s="132">
        <v>144.53</v>
      </c>
      <c r="EZ79" s="94"/>
      <c r="FA79" s="103"/>
      <c r="FB79" s="103"/>
      <c r="FC79" s="103"/>
      <c r="FF79" s="106" t="s">
        <v>60</v>
      </c>
      <c r="FI79" s="103"/>
    </row>
    <row r="80" spans="1:165" customFormat="1" ht="15" x14ac:dyDescent="0.25">
      <c r="A80" s="109"/>
      <c r="B80" s="108" t="s">
        <v>71</v>
      </c>
      <c r="C80" s="201" t="s">
        <v>86</v>
      </c>
      <c r="D80" s="201"/>
      <c r="E80" s="201"/>
      <c r="F80" s="110"/>
      <c r="G80" s="111"/>
      <c r="H80" s="111"/>
      <c r="I80" s="111"/>
      <c r="J80" s="114">
        <v>3.94</v>
      </c>
      <c r="K80" s="131">
        <v>1.4375</v>
      </c>
      <c r="L80" s="114">
        <v>0.22</v>
      </c>
      <c r="M80" s="113">
        <v>16.79</v>
      </c>
      <c r="N80" s="132">
        <v>3.69</v>
      </c>
      <c r="EZ80" s="94"/>
      <c r="FA80" s="103"/>
      <c r="FB80" s="103"/>
      <c r="FC80" s="103"/>
      <c r="FF80" s="106" t="s">
        <v>86</v>
      </c>
      <c r="FI80" s="103"/>
    </row>
    <row r="81" spans="1:166" customFormat="1" ht="15" x14ac:dyDescent="0.25">
      <c r="A81" s="109"/>
      <c r="B81" s="108" t="s">
        <v>82</v>
      </c>
      <c r="C81" s="201" t="s">
        <v>87</v>
      </c>
      <c r="D81" s="201"/>
      <c r="E81" s="201"/>
      <c r="F81" s="110"/>
      <c r="G81" s="111"/>
      <c r="H81" s="111"/>
      <c r="I81" s="111"/>
      <c r="J81" s="114">
        <v>0.7</v>
      </c>
      <c r="K81" s="131">
        <v>1.4375</v>
      </c>
      <c r="L81" s="114">
        <v>0.04</v>
      </c>
      <c r="M81" s="113">
        <v>56.02</v>
      </c>
      <c r="N81" s="132">
        <v>2.2400000000000002</v>
      </c>
      <c r="EZ81" s="94"/>
      <c r="FA81" s="103"/>
      <c r="FB81" s="103"/>
      <c r="FC81" s="103"/>
      <c r="FF81" s="106" t="s">
        <v>87</v>
      </c>
      <c r="FI81" s="103"/>
    </row>
    <row r="82" spans="1:166" customFormat="1" ht="15" x14ac:dyDescent="0.25">
      <c r="A82" s="109"/>
      <c r="B82" s="108" t="s">
        <v>93</v>
      </c>
      <c r="C82" s="201" t="s">
        <v>98</v>
      </c>
      <c r="D82" s="201"/>
      <c r="E82" s="201"/>
      <c r="F82" s="110"/>
      <c r="G82" s="111"/>
      <c r="H82" s="111"/>
      <c r="I82" s="111"/>
      <c r="J82" s="114">
        <v>0.99</v>
      </c>
      <c r="K82" s="111"/>
      <c r="L82" s="114">
        <v>0.04</v>
      </c>
      <c r="M82" s="113">
        <v>9.51</v>
      </c>
      <c r="N82" s="132">
        <v>0.38</v>
      </c>
      <c r="EZ82" s="94"/>
      <c r="FA82" s="103"/>
      <c r="FB82" s="103"/>
      <c r="FC82" s="103"/>
      <c r="FF82" s="106" t="s">
        <v>98</v>
      </c>
      <c r="FI82" s="103"/>
    </row>
    <row r="83" spans="1:166" customFormat="1" ht="15" x14ac:dyDescent="0.25">
      <c r="A83" s="116"/>
      <c r="B83" s="108"/>
      <c r="C83" s="201" t="s">
        <v>61</v>
      </c>
      <c r="D83" s="201"/>
      <c r="E83" s="201"/>
      <c r="F83" s="110" t="s">
        <v>62</v>
      </c>
      <c r="G83" s="113">
        <v>6.44</v>
      </c>
      <c r="H83" s="131">
        <v>1.3225</v>
      </c>
      <c r="I83" s="135">
        <v>0.33641759999999998</v>
      </c>
      <c r="J83" s="119"/>
      <c r="K83" s="111"/>
      <c r="L83" s="119"/>
      <c r="M83" s="111"/>
      <c r="N83" s="120"/>
      <c r="EZ83" s="94"/>
      <c r="FA83" s="103"/>
      <c r="FB83" s="103"/>
      <c r="FC83" s="103"/>
      <c r="FG83" s="106" t="s">
        <v>61</v>
      </c>
      <c r="FI83" s="103"/>
    </row>
    <row r="84" spans="1:166" customFormat="1" ht="15" x14ac:dyDescent="0.25">
      <c r="A84" s="116"/>
      <c r="B84" s="108"/>
      <c r="C84" s="201" t="s">
        <v>88</v>
      </c>
      <c r="D84" s="201"/>
      <c r="E84" s="201"/>
      <c r="F84" s="110" t="s">
        <v>62</v>
      </c>
      <c r="G84" s="113">
        <v>0.06</v>
      </c>
      <c r="H84" s="131">
        <v>1.4375</v>
      </c>
      <c r="I84" s="135">
        <v>3.4069E-3</v>
      </c>
      <c r="J84" s="119"/>
      <c r="K84" s="111"/>
      <c r="L84" s="119"/>
      <c r="M84" s="111"/>
      <c r="N84" s="120"/>
      <c r="EZ84" s="94"/>
      <c r="FA84" s="103"/>
      <c r="FB84" s="103"/>
      <c r="FC84" s="103"/>
      <c r="FG84" s="106" t="s">
        <v>88</v>
      </c>
      <c r="FI84" s="103"/>
    </row>
    <row r="85" spans="1:166" customFormat="1" ht="15" x14ac:dyDescent="0.25">
      <c r="A85" s="104"/>
      <c r="B85" s="108"/>
      <c r="C85" s="207" t="s">
        <v>63</v>
      </c>
      <c r="D85" s="207"/>
      <c r="E85" s="207"/>
      <c r="F85" s="121"/>
      <c r="G85" s="122"/>
      <c r="H85" s="122"/>
      <c r="I85" s="122"/>
      <c r="J85" s="124">
        <v>54.39</v>
      </c>
      <c r="K85" s="122"/>
      <c r="L85" s="124">
        <v>2.84</v>
      </c>
      <c r="M85" s="122"/>
      <c r="N85" s="134">
        <v>148.6</v>
      </c>
      <c r="EZ85" s="94"/>
      <c r="FA85" s="103"/>
      <c r="FB85" s="103"/>
      <c r="FC85" s="103"/>
      <c r="FH85" s="106" t="s">
        <v>63</v>
      </c>
      <c r="FI85" s="103"/>
    </row>
    <row r="86" spans="1:166" customFormat="1" ht="15" x14ac:dyDescent="0.25">
      <c r="A86" s="116"/>
      <c r="B86" s="108"/>
      <c r="C86" s="201" t="s">
        <v>64</v>
      </c>
      <c r="D86" s="201"/>
      <c r="E86" s="201"/>
      <c r="F86" s="110"/>
      <c r="G86" s="111"/>
      <c r="H86" s="111"/>
      <c r="I86" s="111"/>
      <c r="J86" s="119"/>
      <c r="K86" s="111"/>
      <c r="L86" s="114">
        <v>2.62</v>
      </c>
      <c r="M86" s="111"/>
      <c r="N86" s="132">
        <v>146.77000000000001</v>
      </c>
      <c r="EZ86" s="94"/>
      <c r="FA86" s="103"/>
      <c r="FB86" s="103"/>
      <c r="FC86" s="103"/>
      <c r="FG86" s="106" t="s">
        <v>64</v>
      </c>
      <c r="FI86" s="103"/>
    </row>
    <row r="87" spans="1:166" customFormat="1" ht="22.5" x14ac:dyDescent="0.25">
      <c r="A87" s="116"/>
      <c r="B87" s="108" t="s">
        <v>99</v>
      </c>
      <c r="C87" s="201" t="s">
        <v>100</v>
      </c>
      <c r="D87" s="201"/>
      <c r="E87" s="201"/>
      <c r="F87" s="110" t="s">
        <v>67</v>
      </c>
      <c r="G87" s="117">
        <v>97</v>
      </c>
      <c r="H87" s="111"/>
      <c r="I87" s="117">
        <v>97</v>
      </c>
      <c r="J87" s="119"/>
      <c r="K87" s="111"/>
      <c r="L87" s="114">
        <v>2.54</v>
      </c>
      <c r="M87" s="111"/>
      <c r="N87" s="132">
        <v>142.37</v>
      </c>
      <c r="EZ87" s="94"/>
      <c r="FA87" s="103"/>
      <c r="FB87" s="103"/>
      <c r="FC87" s="103"/>
      <c r="FG87" s="106" t="s">
        <v>100</v>
      </c>
      <c r="FI87" s="103"/>
    </row>
    <row r="88" spans="1:166" customFormat="1" ht="22.5" x14ac:dyDescent="0.25">
      <c r="A88" s="116"/>
      <c r="B88" s="108" t="s">
        <v>101</v>
      </c>
      <c r="C88" s="201" t="s">
        <v>102</v>
      </c>
      <c r="D88" s="201"/>
      <c r="E88" s="201"/>
      <c r="F88" s="110" t="s">
        <v>67</v>
      </c>
      <c r="G88" s="117">
        <v>51</v>
      </c>
      <c r="H88" s="111"/>
      <c r="I88" s="117">
        <v>51</v>
      </c>
      <c r="J88" s="119"/>
      <c r="K88" s="111"/>
      <c r="L88" s="114">
        <v>1.34</v>
      </c>
      <c r="M88" s="111"/>
      <c r="N88" s="132">
        <v>74.849999999999994</v>
      </c>
      <c r="EZ88" s="94"/>
      <c r="FA88" s="103"/>
      <c r="FB88" s="103"/>
      <c r="FC88" s="103"/>
      <c r="FG88" s="106" t="s">
        <v>102</v>
      </c>
      <c r="FI88" s="103"/>
    </row>
    <row r="89" spans="1:166" customFormat="1" ht="15" x14ac:dyDescent="0.25">
      <c r="A89" s="126"/>
      <c r="B89" s="127"/>
      <c r="C89" s="202" t="s">
        <v>70</v>
      </c>
      <c r="D89" s="202"/>
      <c r="E89" s="202"/>
      <c r="F89" s="97"/>
      <c r="G89" s="98"/>
      <c r="H89" s="98"/>
      <c r="I89" s="98"/>
      <c r="J89" s="101"/>
      <c r="K89" s="98"/>
      <c r="L89" s="128">
        <v>6.72</v>
      </c>
      <c r="M89" s="122"/>
      <c r="N89" s="136">
        <v>365.82</v>
      </c>
      <c r="EZ89" s="94"/>
      <c r="FA89" s="103"/>
      <c r="FB89" s="103"/>
      <c r="FC89" s="103"/>
      <c r="FI89" s="103" t="s">
        <v>70</v>
      </c>
    </row>
    <row r="90" spans="1:166" customFormat="1" ht="22.5" x14ac:dyDescent="0.25">
      <c r="A90" s="95" t="s">
        <v>103</v>
      </c>
      <c r="B90" s="96" t="s">
        <v>104</v>
      </c>
      <c r="C90" s="202" t="s">
        <v>105</v>
      </c>
      <c r="D90" s="202"/>
      <c r="E90" s="202"/>
      <c r="F90" s="97" t="s">
        <v>106</v>
      </c>
      <c r="G90" s="98">
        <v>0.40699999999999997</v>
      </c>
      <c r="H90" s="99">
        <v>1</v>
      </c>
      <c r="I90" s="130">
        <v>0.40699999999999997</v>
      </c>
      <c r="J90" s="128">
        <v>70.599999999999994</v>
      </c>
      <c r="K90" s="98"/>
      <c r="L90" s="128">
        <v>28.73</v>
      </c>
      <c r="M90" s="138">
        <v>9.51</v>
      </c>
      <c r="N90" s="136">
        <v>273.22000000000003</v>
      </c>
      <c r="EZ90" s="94"/>
      <c r="FA90" s="103" t="s">
        <v>105</v>
      </c>
      <c r="FB90" s="103" t="s">
        <v>4</v>
      </c>
      <c r="FC90" s="103" t="s">
        <v>4</v>
      </c>
      <c r="FI90" s="103"/>
    </row>
    <row r="91" spans="1:166" customFormat="1" ht="15" x14ac:dyDescent="0.25">
      <c r="A91" s="104"/>
      <c r="B91" s="105"/>
      <c r="C91" s="201" t="s">
        <v>107</v>
      </c>
      <c r="D91" s="201"/>
      <c r="E91" s="201"/>
      <c r="F91" s="201"/>
      <c r="G91" s="201"/>
      <c r="H91" s="201"/>
      <c r="I91" s="201"/>
      <c r="J91" s="201"/>
      <c r="K91" s="201"/>
      <c r="L91" s="201"/>
      <c r="M91" s="201"/>
      <c r="N91" s="206"/>
      <c r="EZ91" s="94"/>
      <c r="FA91" s="103"/>
      <c r="FB91" s="103"/>
      <c r="FC91" s="103"/>
      <c r="FD91" s="106" t="s">
        <v>107</v>
      </c>
      <c r="FI91" s="103"/>
    </row>
    <row r="92" spans="1:166" customFormat="1" ht="15" x14ac:dyDescent="0.25">
      <c r="A92" s="126"/>
      <c r="B92" s="127"/>
      <c r="C92" s="202" t="s">
        <v>70</v>
      </c>
      <c r="D92" s="202"/>
      <c r="E92" s="202"/>
      <c r="F92" s="97"/>
      <c r="G92" s="98"/>
      <c r="H92" s="98"/>
      <c r="I92" s="98"/>
      <c r="J92" s="101"/>
      <c r="K92" s="98"/>
      <c r="L92" s="128">
        <v>28.73</v>
      </c>
      <c r="M92" s="122"/>
      <c r="N92" s="136">
        <v>273.22000000000003</v>
      </c>
      <c r="EZ92" s="94"/>
      <c r="FA92" s="103"/>
      <c r="FB92" s="103"/>
      <c r="FC92" s="103"/>
      <c r="FI92" s="103" t="s">
        <v>70</v>
      </c>
    </row>
    <row r="93" spans="1:166" customFormat="1" ht="0" hidden="1" customHeight="1" x14ac:dyDescent="0.25">
      <c r="A93" s="139"/>
      <c r="B93" s="103"/>
      <c r="C93" s="103"/>
      <c r="D93" s="103"/>
      <c r="E93" s="103"/>
      <c r="F93" s="140"/>
      <c r="G93" s="140"/>
      <c r="H93" s="140"/>
      <c r="I93" s="140"/>
      <c r="J93" s="141"/>
      <c r="K93" s="140"/>
      <c r="L93" s="141"/>
      <c r="M93" s="111"/>
      <c r="N93" s="141"/>
      <c r="EZ93" s="94"/>
      <c r="FA93" s="103"/>
      <c r="FB93" s="103"/>
      <c r="FC93" s="103"/>
      <c r="FI93" s="103"/>
    </row>
    <row r="94" spans="1:166" customFormat="1" ht="15" x14ac:dyDescent="0.25">
      <c r="A94" s="142"/>
      <c r="B94" s="143"/>
      <c r="C94" s="202" t="s">
        <v>108</v>
      </c>
      <c r="D94" s="202"/>
      <c r="E94" s="202"/>
      <c r="F94" s="202"/>
      <c r="G94" s="202"/>
      <c r="H94" s="202"/>
      <c r="I94" s="202"/>
      <c r="J94" s="202"/>
      <c r="K94" s="202"/>
      <c r="L94" s="144">
        <v>597.49</v>
      </c>
      <c r="M94" s="145"/>
      <c r="N94" s="146"/>
      <c r="EZ94" s="94"/>
      <c r="FA94" s="103"/>
      <c r="FB94" s="103"/>
      <c r="FC94" s="103"/>
      <c r="FI94" s="103"/>
      <c r="FJ94" s="103" t="s">
        <v>108</v>
      </c>
    </row>
    <row r="95" spans="1:166" customFormat="1" ht="15" x14ac:dyDescent="0.25">
      <c r="A95" s="203" t="s">
        <v>109</v>
      </c>
      <c r="B95" s="204"/>
      <c r="C95" s="204"/>
      <c r="D95" s="204"/>
      <c r="E95" s="204"/>
      <c r="F95" s="204"/>
      <c r="G95" s="204"/>
      <c r="H95" s="204"/>
      <c r="I95" s="204"/>
      <c r="J95" s="204"/>
      <c r="K95" s="204"/>
      <c r="L95" s="204"/>
      <c r="M95" s="204"/>
      <c r="N95" s="205"/>
      <c r="EZ95" s="94" t="s">
        <v>109</v>
      </c>
      <c r="FA95" s="103"/>
      <c r="FB95" s="103"/>
      <c r="FC95" s="103"/>
      <c r="FI95" s="103"/>
      <c r="FJ95" s="103"/>
    </row>
    <row r="96" spans="1:166" customFormat="1" ht="67.5" x14ac:dyDescent="0.25">
      <c r="A96" s="95" t="s">
        <v>110</v>
      </c>
      <c r="B96" s="96" t="s">
        <v>111</v>
      </c>
      <c r="C96" s="202" t="s">
        <v>112</v>
      </c>
      <c r="D96" s="202"/>
      <c r="E96" s="202"/>
      <c r="F96" s="97" t="s">
        <v>113</v>
      </c>
      <c r="G96" s="98">
        <v>1.9E-2</v>
      </c>
      <c r="H96" s="99">
        <v>1</v>
      </c>
      <c r="I96" s="130">
        <v>1.9E-2</v>
      </c>
      <c r="J96" s="101"/>
      <c r="K96" s="98"/>
      <c r="L96" s="101"/>
      <c r="M96" s="98"/>
      <c r="N96" s="102"/>
      <c r="EZ96" s="94"/>
      <c r="FA96" s="103" t="s">
        <v>112</v>
      </c>
      <c r="FB96" s="103" t="s">
        <v>4</v>
      </c>
      <c r="FC96" s="103" t="s">
        <v>4</v>
      </c>
      <c r="FI96" s="103"/>
      <c r="FJ96" s="103"/>
    </row>
    <row r="97" spans="1:166" customFormat="1" ht="15" x14ac:dyDescent="0.25">
      <c r="A97" s="104"/>
      <c r="B97" s="105"/>
      <c r="C97" s="201" t="s">
        <v>114</v>
      </c>
      <c r="D97" s="201"/>
      <c r="E97" s="201"/>
      <c r="F97" s="201"/>
      <c r="G97" s="201"/>
      <c r="H97" s="201"/>
      <c r="I97" s="201"/>
      <c r="J97" s="201"/>
      <c r="K97" s="201"/>
      <c r="L97" s="201"/>
      <c r="M97" s="201"/>
      <c r="N97" s="206"/>
      <c r="EZ97" s="94"/>
      <c r="FA97" s="103"/>
      <c r="FB97" s="103"/>
      <c r="FC97" s="103"/>
      <c r="FD97" s="106" t="s">
        <v>114</v>
      </c>
      <c r="FI97" s="103"/>
      <c r="FJ97" s="103"/>
    </row>
    <row r="98" spans="1:166" customFormat="1" ht="22.5" x14ac:dyDescent="0.25">
      <c r="A98" s="107"/>
      <c r="B98" s="108" t="s">
        <v>76</v>
      </c>
      <c r="C98" s="196" t="s">
        <v>77</v>
      </c>
      <c r="D98" s="196"/>
      <c r="E98" s="196"/>
      <c r="F98" s="196"/>
      <c r="G98" s="196"/>
      <c r="H98" s="196"/>
      <c r="I98" s="196"/>
      <c r="J98" s="196"/>
      <c r="K98" s="196"/>
      <c r="L98" s="196"/>
      <c r="M98" s="196"/>
      <c r="N98" s="208"/>
      <c r="EZ98" s="94"/>
      <c r="FA98" s="103"/>
      <c r="FB98" s="103"/>
      <c r="FC98" s="103"/>
      <c r="FE98" s="106" t="s">
        <v>77</v>
      </c>
      <c r="FI98" s="103"/>
      <c r="FJ98" s="103"/>
    </row>
    <row r="99" spans="1:166" customFormat="1" ht="67.5" x14ac:dyDescent="0.25">
      <c r="A99" s="107"/>
      <c r="B99" s="108" t="s">
        <v>58</v>
      </c>
      <c r="C99" s="196" t="s">
        <v>59</v>
      </c>
      <c r="D99" s="196"/>
      <c r="E99" s="196"/>
      <c r="F99" s="196"/>
      <c r="G99" s="196"/>
      <c r="H99" s="196"/>
      <c r="I99" s="196"/>
      <c r="J99" s="196"/>
      <c r="K99" s="196"/>
      <c r="L99" s="196"/>
      <c r="M99" s="196"/>
      <c r="N99" s="208"/>
      <c r="EZ99" s="94"/>
      <c r="FA99" s="103"/>
      <c r="FB99" s="103"/>
      <c r="FC99" s="103"/>
      <c r="FE99" s="106" t="s">
        <v>59</v>
      </c>
      <c r="FI99" s="103"/>
      <c r="FJ99" s="103"/>
    </row>
    <row r="100" spans="1:166" customFormat="1" ht="15" x14ac:dyDescent="0.25">
      <c r="A100" s="109"/>
      <c r="B100" s="108" t="s">
        <v>53</v>
      </c>
      <c r="C100" s="201" t="s">
        <v>60</v>
      </c>
      <c r="D100" s="201"/>
      <c r="E100" s="201"/>
      <c r="F100" s="110"/>
      <c r="G100" s="111"/>
      <c r="H100" s="111"/>
      <c r="I100" s="111"/>
      <c r="J100" s="114">
        <v>991.03</v>
      </c>
      <c r="K100" s="131">
        <v>1.3225</v>
      </c>
      <c r="L100" s="114">
        <v>24.9</v>
      </c>
      <c r="M100" s="113">
        <v>56.02</v>
      </c>
      <c r="N100" s="115">
        <v>1394.9</v>
      </c>
      <c r="EZ100" s="94"/>
      <c r="FA100" s="103"/>
      <c r="FB100" s="103"/>
      <c r="FC100" s="103"/>
      <c r="FF100" s="106" t="s">
        <v>60</v>
      </c>
      <c r="FI100" s="103"/>
      <c r="FJ100" s="103"/>
    </row>
    <row r="101" spans="1:166" customFormat="1" ht="15" x14ac:dyDescent="0.25">
      <c r="A101" s="109"/>
      <c r="B101" s="108" t="s">
        <v>71</v>
      </c>
      <c r="C101" s="201" t="s">
        <v>86</v>
      </c>
      <c r="D101" s="201"/>
      <c r="E101" s="201"/>
      <c r="F101" s="110"/>
      <c r="G101" s="111"/>
      <c r="H101" s="111"/>
      <c r="I101" s="111"/>
      <c r="J101" s="112">
        <v>9818.43</v>
      </c>
      <c r="K101" s="131">
        <v>1.4375</v>
      </c>
      <c r="L101" s="114">
        <v>268.17</v>
      </c>
      <c r="M101" s="113">
        <v>16.79</v>
      </c>
      <c r="N101" s="115">
        <v>4502.57</v>
      </c>
      <c r="EZ101" s="94"/>
      <c r="FA101" s="103"/>
      <c r="FB101" s="103"/>
      <c r="FC101" s="103"/>
      <c r="FF101" s="106" t="s">
        <v>86</v>
      </c>
      <c r="FI101" s="103"/>
      <c r="FJ101" s="103"/>
    </row>
    <row r="102" spans="1:166" customFormat="1" ht="15" x14ac:dyDescent="0.25">
      <c r="A102" s="109"/>
      <c r="B102" s="108" t="s">
        <v>82</v>
      </c>
      <c r="C102" s="201" t="s">
        <v>87</v>
      </c>
      <c r="D102" s="201"/>
      <c r="E102" s="201"/>
      <c r="F102" s="110"/>
      <c r="G102" s="111"/>
      <c r="H102" s="111"/>
      <c r="I102" s="111"/>
      <c r="J102" s="114">
        <v>554.48</v>
      </c>
      <c r="K102" s="131">
        <v>1.4375</v>
      </c>
      <c r="L102" s="114">
        <v>15.14</v>
      </c>
      <c r="M102" s="113">
        <v>56.02</v>
      </c>
      <c r="N102" s="132">
        <v>848.14</v>
      </c>
      <c r="EZ102" s="94"/>
      <c r="FA102" s="103"/>
      <c r="FB102" s="103"/>
      <c r="FC102" s="103"/>
      <c r="FF102" s="106" t="s">
        <v>87</v>
      </c>
      <c r="FI102" s="103"/>
      <c r="FJ102" s="103"/>
    </row>
    <row r="103" spans="1:166" customFormat="1" ht="15" x14ac:dyDescent="0.25">
      <c r="A103" s="116"/>
      <c r="B103" s="108"/>
      <c r="C103" s="201" t="s">
        <v>61</v>
      </c>
      <c r="D103" s="201"/>
      <c r="E103" s="201"/>
      <c r="F103" s="110" t="s">
        <v>62</v>
      </c>
      <c r="G103" s="118">
        <v>122.5</v>
      </c>
      <c r="H103" s="131">
        <v>1.3225</v>
      </c>
      <c r="I103" s="135">
        <v>3.0781187999999999</v>
      </c>
      <c r="J103" s="119"/>
      <c r="K103" s="111"/>
      <c r="L103" s="119"/>
      <c r="M103" s="111"/>
      <c r="N103" s="120"/>
      <c r="EZ103" s="94"/>
      <c r="FA103" s="103"/>
      <c r="FB103" s="103"/>
      <c r="FC103" s="103"/>
      <c r="FG103" s="106" t="s">
        <v>61</v>
      </c>
      <c r="FI103" s="103"/>
      <c r="FJ103" s="103"/>
    </row>
    <row r="104" spans="1:166" customFormat="1" ht="15" x14ac:dyDescent="0.25">
      <c r="A104" s="116"/>
      <c r="B104" s="108"/>
      <c r="C104" s="201" t="s">
        <v>88</v>
      </c>
      <c r="D104" s="201"/>
      <c r="E104" s="201"/>
      <c r="F104" s="110" t="s">
        <v>62</v>
      </c>
      <c r="G104" s="113">
        <v>39.049999999999997</v>
      </c>
      <c r="H104" s="131">
        <v>1.4375</v>
      </c>
      <c r="I104" s="135">
        <v>1.0665530999999999</v>
      </c>
      <c r="J104" s="119"/>
      <c r="K104" s="111"/>
      <c r="L104" s="119"/>
      <c r="M104" s="111"/>
      <c r="N104" s="120"/>
      <c r="EZ104" s="94"/>
      <c r="FA104" s="103"/>
      <c r="FB104" s="103"/>
      <c r="FC104" s="103"/>
      <c r="FG104" s="106" t="s">
        <v>88</v>
      </c>
      <c r="FI104" s="103"/>
      <c r="FJ104" s="103"/>
    </row>
    <row r="105" spans="1:166" customFormat="1" ht="15" x14ac:dyDescent="0.25">
      <c r="A105" s="104"/>
      <c r="B105" s="108"/>
      <c r="C105" s="207" t="s">
        <v>63</v>
      </c>
      <c r="D105" s="207"/>
      <c r="E105" s="207"/>
      <c r="F105" s="121"/>
      <c r="G105" s="122"/>
      <c r="H105" s="122"/>
      <c r="I105" s="122"/>
      <c r="J105" s="123">
        <v>10809.46</v>
      </c>
      <c r="K105" s="122"/>
      <c r="L105" s="124">
        <v>293.07</v>
      </c>
      <c r="M105" s="122"/>
      <c r="N105" s="125">
        <v>5897.47</v>
      </c>
      <c r="EZ105" s="94"/>
      <c r="FA105" s="103"/>
      <c r="FB105" s="103"/>
      <c r="FC105" s="103"/>
      <c r="FH105" s="106" t="s">
        <v>63</v>
      </c>
      <c r="FI105" s="103"/>
      <c r="FJ105" s="103"/>
    </row>
    <row r="106" spans="1:166" customFormat="1" ht="15" x14ac:dyDescent="0.25">
      <c r="A106" s="116"/>
      <c r="B106" s="108"/>
      <c r="C106" s="201" t="s">
        <v>64</v>
      </c>
      <c r="D106" s="201"/>
      <c r="E106" s="201"/>
      <c r="F106" s="110"/>
      <c r="G106" s="111"/>
      <c r="H106" s="111"/>
      <c r="I106" s="111"/>
      <c r="J106" s="119"/>
      <c r="K106" s="111"/>
      <c r="L106" s="114">
        <v>40.04</v>
      </c>
      <c r="M106" s="111"/>
      <c r="N106" s="115">
        <v>2243.04</v>
      </c>
      <c r="EZ106" s="94"/>
      <c r="FA106" s="103"/>
      <c r="FB106" s="103"/>
      <c r="FC106" s="103"/>
      <c r="FG106" s="106" t="s">
        <v>64</v>
      </c>
      <c r="FI106" s="103"/>
      <c r="FJ106" s="103"/>
    </row>
    <row r="107" spans="1:166" customFormat="1" ht="22.5" x14ac:dyDescent="0.25">
      <c r="A107" s="116"/>
      <c r="B107" s="108" t="s">
        <v>115</v>
      </c>
      <c r="C107" s="201" t="s">
        <v>116</v>
      </c>
      <c r="D107" s="201"/>
      <c r="E107" s="201"/>
      <c r="F107" s="110" t="s">
        <v>67</v>
      </c>
      <c r="G107" s="117">
        <v>109</v>
      </c>
      <c r="H107" s="111"/>
      <c r="I107" s="117">
        <v>109</v>
      </c>
      <c r="J107" s="119"/>
      <c r="K107" s="111"/>
      <c r="L107" s="114">
        <v>43.64</v>
      </c>
      <c r="M107" s="111"/>
      <c r="N107" s="115">
        <v>2444.91</v>
      </c>
      <c r="EZ107" s="94"/>
      <c r="FA107" s="103"/>
      <c r="FB107" s="103"/>
      <c r="FC107" s="103"/>
      <c r="FG107" s="106" t="s">
        <v>116</v>
      </c>
      <c r="FI107" s="103"/>
      <c r="FJ107" s="103"/>
    </row>
    <row r="108" spans="1:166" customFormat="1" ht="45" x14ac:dyDescent="0.25">
      <c r="A108" s="116"/>
      <c r="B108" s="108" t="s">
        <v>117</v>
      </c>
      <c r="C108" s="201" t="s">
        <v>118</v>
      </c>
      <c r="D108" s="201"/>
      <c r="E108" s="201"/>
      <c r="F108" s="110" t="s">
        <v>67</v>
      </c>
      <c r="G108" s="117">
        <v>65</v>
      </c>
      <c r="H108" s="113">
        <v>0.85</v>
      </c>
      <c r="I108" s="113">
        <v>55.25</v>
      </c>
      <c r="J108" s="119"/>
      <c r="K108" s="111"/>
      <c r="L108" s="114">
        <v>22.12</v>
      </c>
      <c r="M108" s="111"/>
      <c r="N108" s="115">
        <v>1239.28</v>
      </c>
      <c r="EZ108" s="94"/>
      <c r="FA108" s="103"/>
      <c r="FB108" s="103"/>
      <c r="FC108" s="103"/>
      <c r="FG108" s="106" t="s">
        <v>118</v>
      </c>
      <c r="FI108" s="103"/>
      <c r="FJ108" s="103"/>
    </row>
    <row r="109" spans="1:166" customFormat="1" ht="15" x14ac:dyDescent="0.25">
      <c r="A109" s="126"/>
      <c r="B109" s="127"/>
      <c r="C109" s="202" t="s">
        <v>70</v>
      </c>
      <c r="D109" s="202"/>
      <c r="E109" s="202"/>
      <c r="F109" s="97"/>
      <c r="G109" s="98"/>
      <c r="H109" s="98"/>
      <c r="I109" s="98"/>
      <c r="J109" s="101"/>
      <c r="K109" s="98"/>
      <c r="L109" s="128">
        <v>358.83</v>
      </c>
      <c r="M109" s="122"/>
      <c r="N109" s="129">
        <v>9581.66</v>
      </c>
      <c r="EZ109" s="94"/>
      <c r="FA109" s="103"/>
      <c r="FB109" s="103"/>
      <c r="FC109" s="103"/>
      <c r="FI109" s="103" t="s">
        <v>70</v>
      </c>
      <c r="FJ109" s="103"/>
    </row>
    <row r="110" spans="1:166" customFormat="1" ht="0" hidden="1" customHeight="1" x14ac:dyDescent="0.25">
      <c r="A110" s="139"/>
      <c r="B110" s="103"/>
      <c r="C110" s="103"/>
      <c r="D110" s="103"/>
      <c r="E110" s="103"/>
      <c r="F110" s="140"/>
      <c r="G110" s="140"/>
      <c r="H110" s="140"/>
      <c r="I110" s="140"/>
      <c r="J110" s="141"/>
      <c r="K110" s="140"/>
      <c r="L110" s="141"/>
      <c r="M110" s="111"/>
      <c r="N110" s="141"/>
      <c r="EZ110" s="94"/>
      <c r="FA110" s="103"/>
      <c r="FB110" s="103"/>
      <c r="FC110" s="103"/>
      <c r="FI110" s="103"/>
      <c r="FJ110" s="103"/>
    </row>
    <row r="111" spans="1:166" customFormat="1" ht="15" x14ac:dyDescent="0.25">
      <c r="A111" s="142"/>
      <c r="B111" s="143"/>
      <c r="C111" s="202" t="s">
        <v>119</v>
      </c>
      <c r="D111" s="202"/>
      <c r="E111" s="202"/>
      <c r="F111" s="202"/>
      <c r="G111" s="202"/>
      <c r="H111" s="202"/>
      <c r="I111" s="202"/>
      <c r="J111" s="202"/>
      <c r="K111" s="202"/>
      <c r="L111" s="144">
        <v>358.83</v>
      </c>
      <c r="M111" s="145"/>
      <c r="N111" s="146"/>
      <c r="EZ111" s="94"/>
      <c r="FA111" s="103"/>
      <c r="FB111" s="103"/>
      <c r="FC111" s="103"/>
      <c r="FI111" s="103"/>
      <c r="FJ111" s="103" t="s">
        <v>119</v>
      </c>
    </row>
    <row r="112" spans="1:166" customFormat="1" ht="15" x14ac:dyDescent="0.25">
      <c r="A112" s="203" t="s">
        <v>120</v>
      </c>
      <c r="B112" s="204"/>
      <c r="C112" s="204"/>
      <c r="D112" s="204"/>
      <c r="E112" s="204"/>
      <c r="F112" s="204"/>
      <c r="G112" s="204"/>
      <c r="H112" s="204"/>
      <c r="I112" s="204"/>
      <c r="J112" s="204"/>
      <c r="K112" s="204"/>
      <c r="L112" s="204"/>
      <c r="M112" s="204"/>
      <c r="N112" s="205"/>
      <c r="EZ112" s="94" t="s">
        <v>120</v>
      </c>
      <c r="FA112" s="103"/>
      <c r="FB112" s="103"/>
      <c r="FC112" s="103"/>
      <c r="FI112" s="103"/>
      <c r="FJ112" s="103"/>
    </row>
    <row r="113" spans="1:166" customFormat="1" ht="45" x14ac:dyDescent="0.25">
      <c r="A113" s="95" t="s">
        <v>121</v>
      </c>
      <c r="B113" s="96" t="s">
        <v>122</v>
      </c>
      <c r="C113" s="202" t="s">
        <v>123</v>
      </c>
      <c r="D113" s="202"/>
      <c r="E113" s="202"/>
      <c r="F113" s="97" t="s">
        <v>124</v>
      </c>
      <c r="G113" s="98">
        <v>0.3</v>
      </c>
      <c r="H113" s="99">
        <v>1</v>
      </c>
      <c r="I113" s="100">
        <v>0.3</v>
      </c>
      <c r="J113" s="101"/>
      <c r="K113" s="98"/>
      <c r="L113" s="101"/>
      <c r="M113" s="98"/>
      <c r="N113" s="102"/>
      <c r="EZ113" s="94"/>
      <c r="FA113" s="103" t="s">
        <v>123</v>
      </c>
      <c r="FB113" s="103" t="s">
        <v>4</v>
      </c>
      <c r="FC113" s="103" t="s">
        <v>4</v>
      </c>
      <c r="FI113" s="103"/>
      <c r="FJ113" s="103"/>
    </row>
    <row r="114" spans="1:166" customFormat="1" ht="15" x14ac:dyDescent="0.25">
      <c r="A114" s="104"/>
      <c r="B114" s="105"/>
      <c r="C114" s="201" t="s">
        <v>341</v>
      </c>
      <c r="D114" s="201"/>
      <c r="E114" s="201"/>
      <c r="F114" s="201"/>
      <c r="G114" s="201"/>
      <c r="H114" s="201"/>
      <c r="I114" s="201"/>
      <c r="J114" s="201"/>
      <c r="K114" s="201"/>
      <c r="L114" s="201"/>
      <c r="M114" s="201"/>
      <c r="N114" s="206"/>
      <c r="EZ114" s="94"/>
      <c r="FA114" s="103"/>
      <c r="FB114" s="103"/>
      <c r="FC114" s="103"/>
      <c r="FD114" s="106" t="s">
        <v>341</v>
      </c>
      <c r="FI114" s="103"/>
      <c r="FJ114" s="103"/>
    </row>
    <row r="115" spans="1:166" customFormat="1" ht="22.5" x14ac:dyDescent="0.25">
      <c r="A115" s="107"/>
      <c r="B115" s="108" t="s">
        <v>76</v>
      </c>
      <c r="C115" s="196" t="s">
        <v>77</v>
      </c>
      <c r="D115" s="196"/>
      <c r="E115" s="196"/>
      <c r="F115" s="196"/>
      <c r="G115" s="196"/>
      <c r="H115" s="196"/>
      <c r="I115" s="196"/>
      <c r="J115" s="196"/>
      <c r="K115" s="196"/>
      <c r="L115" s="196"/>
      <c r="M115" s="196"/>
      <c r="N115" s="208"/>
      <c r="EZ115" s="94"/>
      <c r="FA115" s="103"/>
      <c r="FB115" s="103"/>
      <c r="FC115" s="103"/>
      <c r="FE115" s="106" t="s">
        <v>77</v>
      </c>
      <c r="FI115" s="103"/>
      <c r="FJ115" s="103"/>
    </row>
    <row r="116" spans="1:166" customFormat="1" ht="67.5" x14ac:dyDescent="0.25">
      <c r="A116" s="107"/>
      <c r="B116" s="108" t="s">
        <v>58</v>
      </c>
      <c r="C116" s="196" t="s">
        <v>59</v>
      </c>
      <c r="D116" s="196"/>
      <c r="E116" s="196"/>
      <c r="F116" s="196"/>
      <c r="G116" s="196"/>
      <c r="H116" s="196"/>
      <c r="I116" s="196"/>
      <c r="J116" s="196"/>
      <c r="K116" s="196"/>
      <c r="L116" s="196"/>
      <c r="M116" s="196"/>
      <c r="N116" s="208"/>
      <c r="EZ116" s="94"/>
      <c r="FA116" s="103"/>
      <c r="FB116" s="103"/>
      <c r="FC116" s="103"/>
      <c r="FE116" s="106" t="s">
        <v>59</v>
      </c>
      <c r="FI116" s="103"/>
      <c r="FJ116" s="103"/>
    </row>
    <row r="117" spans="1:166" customFormat="1" ht="15" x14ac:dyDescent="0.25">
      <c r="A117" s="109"/>
      <c r="B117" s="108" t="s">
        <v>53</v>
      </c>
      <c r="C117" s="201" t="s">
        <v>60</v>
      </c>
      <c r="D117" s="201"/>
      <c r="E117" s="201"/>
      <c r="F117" s="110"/>
      <c r="G117" s="111"/>
      <c r="H117" s="111"/>
      <c r="I117" s="111"/>
      <c r="J117" s="112">
        <v>1913.77</v>
      </c>
      <c r="K117" s="131">
        <v>1.3225</v>
      </c>
      <c r="L117" s="114">
        <v>759.29</v>
      </c>
      <c r="M117" s="113">
        <v>56.02</v>
      </c>
      <c r="N117" s="115">
        <v>42535.43</v>
      </c>
      <c r="EZ117" s="94"/>
      <c r="FA117" s="103"/>
      <c r="FB117" s="103"/>
      <c r="FC117" s="103"/>
      <c r="FF117" s="106" t="s">
        <v>60</v>
      </c>
      <c r="FI117" s="103"/>
      <c r="FJ117" s="103"/>
    </row>
    <row r="118" spans="1:166" customFormat="1" ht="15" x14ac:dyDescent="0.25">
      <c r="A118" s="109"/>
      <c r="B118" s="108" t="s">
        <v>71</v>
      </c>
      <c r="C118" s="201" t="s">
        <v>86</v>
      </c>
      <c r="D118" s="201"/>
      <c r="E118" s="201"/>
      <c r="F118" s="110"/>
      <c r="G118" s="111"/>
      <c r="H118" s="111"/>
      <c r="I118" s="111"/>
      <c r="J118" s="112">
        <v>1116.74</v>
      </c>
      <c r="K118" s="131">
        <v>1.4375</v>
      </c>
      <c r="L118" s="114">
        <v>481.59</v>
      </c>
      <c r="M118" s="113">
        <v>16.79</v>
      </c>
      <c r="N118" s="115">
        <v>8085.9</v>
      </c>
      <c r="EZ118" s="94"/>
      <c r="FA118" s="103"/>
      <c r="FB118" s="103"/>
      <c r="FC118" s="103"/>
      <c r="FF118" s="106" t="s">
        <v>86</v>
      </c>
      <c r="FI118" s="103"/>
      <c r="FJ118" s="103"/>
    </row>
    <row r="119" spans="1:166" customFormat="1" ht="15" x14ac:dyDescent="0.25">
      <c r="A119" s="109"/>
      <c r="B119" s="108" t="s">
        <v>82</v>
      </c>
      <c r="C119" s="201" t="s">
        <v>87</v>
      </c>
      <c r="D119" s="201"/>
      <c r="E119" s="201"/>
      <c r="F119" s="110"/>
      <c r="G119" s="111"/>
      <c r="H119" s="111"/>
      <c r="I119" s="111"/>
      <c r="J119" s="114">
        <v>83.43</v>
      </c>
      <c r="K119" s="131">
        <v>1.4375</v>
      </c>
      <c r="L119" s="114">
        <v>35.979999999999997</v>
      </c>
      <c r="M119" s="113">
        <v>56.02</v>
      </c>
      <c r="N119" s="115">
        <v>2015.6</v>
      </c>
      <c r="EZ119" s="94"/>
      <c r="FA119" s="103"/>
      <c r="FB119" s="103"/>
      <c r="FC119" s="103"/>
      <c r="FF119" s="106" t="s">
        <v>87</v>
      </c>
      <c r="FI119" s="103"/>
      <c r="FJ119" s="103"/>
    </row>
    <row r="120" spans="1:166" customFormat="1" ht="15" x14ac:dyDescent="0.25">
      <c r="A120" s="109"/>
      <c r="B120" s="108" t="s">
        <v>93</v>
      </c>
      <c r="C120" s="201" t="s">
        <v>98</v>
      </c>
      <c r="D120" s="201"/>
      <c r="E120" s="201"/>
      <c r="F120" s="110"/>
      <c r="G120" s="111"/>
      <c r="H120" s="111"/>
      <c r="I120" s="111"/>
      <c r="J120" s="112">
        <v>51080.69</v>
      </c>
      <c r="K120" s="111"/>
      <c r="L120" s="112">
        <v>15324.21</v>
      </c>
      <c r="M120" s="113">
        <v>9.51</v>
      </c>
      <c r="N120" s="115">
        <v>145733.24</v>
      </c>
      <c r="EZ120" s="94"/>
      <c r="FA120" s="103"/>
      <c r="FB120" s="103"/>
      <c r="FC120" s="103"/>
      <c r="FF120" s="106" t="s">
        <v>98</v>
      </c>
      <c r="FI120" s="103"/>
      <c r="FJ120" s="103"/>
    </row>
    <row r="121" spans="1:166" customFormat="1" ht="15" x14ac:dyDescent="0.25">
      <c r="A121" s="116"/>
      <c r="B121" s="108"/>
      <c r="C121" s="201" t="s">
        <v>61</v>
      </c>
      <c r="D121" s="201"/>
      <c r="E121" s="201"/>
      <c r="F121" s="110" t="s">
        <v>62</v>
      </c>
      <c r="G121" s="117">
        <v>211</v>
      </c>
      <c r="H121" s="131">
        <v>1.3225</v>
      </c>
      <c r="I121" s="133">
        <v>83.714250000000007</v>
      </c>
      <c r="J121" s="119"/>
      <c r="K121" s="111"/>
      <c r="L121" s="119"/>
      <c r="M121" s="111"/>
      <c r="N121" s="120"/>
      <c r="EZ121" s="94"/>
      <c r="FA121" s="103"/>
      <c r="FB121" s="103"/>
      <c r="FC121" s="103"/>
      <c r="FG121" s="106" t="s">
        <v>61</v>
      </c>
      <c r="FI121" s="103"/>
      <c r="FJ121" s="103"/>
    </row>
    <row r="122" spans="1:166" customFormat="1" ht="15" x14ac:dyDescent="0.25">
      <c r="A122" s="116"/>
      <c r="B122" s="108"/>
      <c r="C122" s="201" t="s">
        <v>88</v>
      </c>
      <c r="D122" s="201"/>
      <c r="E122" s="201"/>
      <c r="F122" s="110" t="s">
        <v>62</v>
      </c>
      <c r="G122" s="113">
        <v>6.18</v>
      </c>
      <c r="H122" s="131">
        <v>1.4375</v>
      </c>
      <c r="I122" s="147">
        <v>2.6651250000000002</v>
      </c>
      <c r="J122" s="119"/>
      <c r="K122" s="111"/>
      <c r="L122" s="119"/>
      <c r="M122" s="111"/>
      <c r="N122" s="120"/>
      <c r="EZ122" s="94"/>
      <c r="FA122" s="103"/>
      <c r="FB122" s="103"/>
      <c r="FC122" s="103"/>
      <c r="FG122" s="106" t="s">
        <v>88</v>
      </c>
      <c r="FI122" s="103"/>
      <c r="FJ122" s="103"/>
    </row>
    <row r="123" spans="1:166" customFormat="1" ht="15" x14ac:dyDescent="0.25">
      <c r="A123" s="104"/>
      <c r="B123" s="108"/>
      <c r="C123" s="207" t="s">
        <v>63</v>
      </c>
      <c r="D123" s="207"/>
      <c r="E123" s="207"/>
      <c r="F123" s="121"/>
      <c r="G123" s="122"/>
      <c r="H123" s="122"/>
      <c r="I123" s="122"/>
      <c r="J123" s="123">
        <v>54111.199999999997</v>
      </c>
      <c r="K123" s="122"/>
      <c r="L123" s="123">
        <v>16565.09</v>
      </c>
      <c r="M123" s="122"/>
      <c r="N123" s="125">
        <v>196354.57</v>
      </c>
      <c r="EZ123" s="94"/>
      <c r="FA123" s="103"/>
      <c r="FB123" s="103"/>
      <c r="FC123" s="103"/>
      <c r="FH123" s="106" t="s">
        <v>63</v>
      </c>
      <c r="FI123" s="103"/>
      <c r="FJ123" s="103"/>
    </row>
    <row r="124" spans="1:166" customFormat="1" ht="15" x14ac:dyDescent="0.25">
      <c r="A124" s="116"/>
      <c r="B124" s="108"/>
      <c r="C124" s="201" t="s">
        <v>64</v>
      </c>
      <c r="D124" s="201"/>
      <c r="E124" s="201"/>
      <c r="F124" s="110"/>
      <c r="G124" s="111"/>
      <c r="H124" s="111"/>
      <c r="I124" s="111"/>
      <c r="J124" s="119"/>
      <c r="K124" s="111"/>
      <c r="L124" s="114">
        <v>795.27</v>
      </c>
      <c r="M124" s="111"/>
      <c r="N124" s="115">
        <v>44551.03</v>
      </c>
      <c r="EZ124" s="94"/>
      <c r="FA124" s="103"/>
      <c r="FB124" s="103"/>
      <c r="FC124" s="103"/>
      <c r="FG124" s="106" t="s">
        <v>64</v>
      </c>
      <c r="FI124" s="103"/>
      <c r="FJ124" s="103"/>
    </row>
    <row r="125" spans="1:166" customFormat="1" ht="22.5" x14ac:dyDescent="0.25">
      <c r="A125" s="116"/>
      <c r="B125" s="108" t="s">
        <v>115</v>
      </c>
      <c r="C125" s="201" t="s">
        <v>116</v>
      </c>
      <c r="D125" s="201"/>
      <c r="E125" s="201"/>
      <c r="F125" s="110" t="s">
        <v>67</v>
      </c>
      <c r="G125" s="117">
        <v>109</v>
      </c>
      <c r="H125" s="111"/>
      <c r="I125" s="117">
        <v>109</v>
      </c>
      <c r="J125" s="119"/>
      <c r="K125" s="111"/>
      <c r="L125" s="114">
        <v>866.84</v>
      </c>
      <c r="M125" s="111"/>
      <c r="N125" s="115">
        <v>48560.62</v>
      </c>
      <c r="EZ125" s="94"/>
      <c r="FA125" s="103"/>
      <c r="FB125" s="103"/>
      <c r="FC125" s="103"/>
      <c r="FG125" s="106" t="s">
        <v>116</v>
      </c>
      <c r="FI125" s="103"/>
      <c r="FJ125" s="103"/>
    </row>
    <row r="126" spans="1:166" customFormat="1" ht="45" x14ac:dyDescent="0.25">
      <c r="A126" s="116"/>
      <c r="B126" s="108" t="s">
        <v>117</v>
      </c>
      <c r="C126" s="201" t="s">
        <v>118</v>
      </c>
      <c r="D126" s="201"/>
      <c r="E126" s="201"/>
      <c r="F126" s="110" t="s">
        <v>67</v>
      </c>
      <c r="G126" s="117">
        <v>65</v>
      </c>
      <c r="H126" s="113">
        <v>0.85</v>
      </c>
      <c r="I126" s="113">
        <v>55.25</v>
      </c>
      <c r="J126" s="119"/>
      <c r="K126" s="111"/>
      <c r="L126" s="114">
        <v>439.39</v>
      </c>
      <c r="M126" s="111"/>
      <c r="N126" s="115">
        <v>24614.44</v>
      </c>
      <c r="EZ126" s="94"/>
      <c r="FA126" s="103"/>
      <c r="FB126" s="103"/>
      <c r="FC126" s="103"/>
      <c r="FG126" s="106" t="s">
        <v>118</v>
      </c>
      <c r="FI126" s="103"/>
      <c r="FJ126" s="103"/>
    </row>
    <row r="127" spans="1:166" customFormat="1" ht="15" x14ac:dyDescent="0.25">
      <c r="A127" s="126"/>
      <c r="B127" s="127"/>
      <c r="C127" s="202" t="s">
        <v>70</v>
      </c>
      <c r="D127" s="202"/>
      <c r="E127" s="202"/>
      <c r="F127" s="97"/>
      <c r="G127" s="98"/>
      <c r="H127" s="98"/>
      <c r="I127" s="98"/>
      <c r="J127" s="101"/>
      <c r="K127" s="98"/>
      <c r="L127" s="148">
        <v>17871.32</v>
      </c>
      <c r="M127" s="122"/>
      <c r="N127" s="129">
        <v>269529.63</v>
      </c>
      <c r="EZ127" s="94"/>
      <c r="FA127" s="103"/>
      <c r="FB127" s="103"/>
      <c r="FC127" s="103"/>
      <c r="FI127" s="103" t="s">
        <v>70</v>
      </c>
      <c r="FJ127" s="103"/>
    </row>
    <row r="128" spans="1:166" customFormat="1" ht="22.5" x14ac:dyDescent="0.25">
      <c r="A128" s="95" t="s">
        <v>125</v>
      </c>
      <c r="B128" s="96" t="s">
        <v>126</v>
      </c>
      <c r="C128" s="202" t="s">
        <v>127</v>
      </c>
      <c r="D128" s="202"/>
      <c r="E128" s="202"/>
      <c r="F128" s="97" t="s">
        <v>128</v>
      </c>
      <c r="G128" s="98">
        <v>-3.3000000000000002E-2</v>
      </c>
      <c r="H128" s="99">
        <v>1</v>
      </c>
      <c r="I128" s="130">
        <v>-3.3000000000000002E-2</v>
      </c>
      <c r="J128" s="148">
        <v>25542.66</v>
      </c>
      <c r="K128" s="98"/>
      <c r="L128" s="128">
        <v>-842.91</v>
      </c>
      <c r="M128" s="138">
        <v>9.51</v>
      </c>
      <c r="N128" s="129">
        <v>-8016.07</v>
      </c>
      <c r="EZ128" s="94"/>
      <c r="FA128" s="103" t="s">
        <v>127</v>
      </c>
      <c r="FB128" s="103" t="s">
        <v>4</v>
      </c>
      <c r="FC128" s="103" t="s">
        <v>4</v>
      </c>
      <c r="FI128" s="103"/>
      <c r="FJ128" s="103"/>
    </row>
    <row r="129" spans="1:166" customFormat="1" ht="15" x14ac:dyDescent="0.25">
      <c r="A129" s="126"/>
      <c r="B129" s="127"/>
      <c r="C129" s="202" t="s">
        <v>70</v>
      </c>
      <c r="D129" s="202"/>
      <c r="E129" s="202"/>
      <c r="F129" s="97"/>
      <c r="G129" s="98"/>
      <c r="H129" s="98"/>
      <c r="I129" s="98"/>
      <c r="J129" s="101"/>
      <c r="K129" s="98"/>
      <c r="L129" s="128">
        <v>-842.91</v>
      </c>
      <c r="M129" s="122"/>
      <c r="N129" s="129">
        <v>-8016.07</v>
      </c>
      <c r="EZ129" s="94"/>
      <c r="FA129" s="103"/>
      <c r="FB129" s="103"/>
      <c r="FC129" s="103"/>
      <c r="FI129" s="103" t="s">
        <v>70</v>
      </c>
      <c r="FJ129" s="103"/>
    </row>
    <row r="130" spans="1:166" customFormat="1" ht="15" x14ac:dyDescent="0.25">
      <c r="A130" s="95" t="s">
        <v>129</v>
      </c>
      <c r="B130" s="96" t="s">
        <v>130</v>
      </c>
      <c r="C130" s="202" t="s">
        <v>131</v>
      </c>
      <c r="D130" s="202"/>
      <c r="E130" s="202"/>
      <c r="F130" s="97" t="s">
        <v>132</v>
      </c>
      <c r="G130" s="98">
        <v>-6</v>
      </c>
      <c r="H130" s="99">
        <v>1</v>
      </c>
      <c r="I130" s="99">
        <v>-6</v>
      </c>
      <c r="J130" s="128">
        <v>259.7</v>
      </c>
      <c r="K130" s="98"/>
      <c r="L130" s="148">
        <v>-1558.2</v>
      </c>
      <c r="M130" s="138">
        <v>9.51</v>
      </c>
      <c r="N130" s="129">
        <v>-14818.48</v>
      </c>
      <c r="EZ130" s="94"/>
      <c r="FA130" s="103" t="s">
        <v>131</v>
      </c>
      <c r="FB130" s="103" t="s">
        <v>4</v>
      </c>
      <c r="FC130" s="103" t="s">
        <v>4</v>
      </c>
      <c r="FI130" s="103"/>
      <c r="FJ130" s="103"/>
    </row>
    <row r="131" spans="1:166" customFormat="1" ht="15" x14ac:dyDescent="0.25">
      <c r="A131" s="126"/>
      <c r="B131" s="127"/>
      <c r="C131" s="202" t="s">
        <v>70</v>
      </c>
      <c r="D131" s="202"/>
      <c r="E131" s="202"/>
      <c r="F131" s="97"/>
      <c r="G131" s="98"/>
      <c r="H131" s="98"/>
      <c r="I131" s="98"/>
      <c r="J131" s="101"/>
      <c r="K131" s="98"/>
      <c r="L131" s="148">
        <v>-1558.2</v>
      </c>
      <c r="M131" s="122"/>
      <c r="N131" s="129">
        <v>-14818.48</v>
      </c>
      <c r="EZ131" s="94"/>
      <c r="FA131" s="103"/>
      <c r="FB131" s="103"/>
      <c r="FC131" s="103"/>
      <c r="FI131" s="103" t="s">
        <v>70</v>
      </c>
      <c r="FJ131" s="103"/>
    </row>
    <row r="132" spans="1:166" customFormat="1" ht="15" x14ac:dyDescent="0.25">
      <c r="A132" s="95" t="s">
        <v>133</v>
      </c>
      <c r="B132" s="96" t="s">
        <v>134</v>
      </c>
      <c r="C132" s="202" t="s">
        <v>135</v>
      </c>
      <c r="D132" s="202"/>
      <c r="E132" s="202"/>
      <c r="F132" s="97" t="s">
        <v>136</v>
      </c>
      <c r="G132" s="98">
        <v>-6</v>
      </c>
      <c r="H132" s="99">
        <v>1</v>
      </c>
      <c r="I132" s="99">
        <v>-6</v>
      </c>
      <c r="J132" s="148">
        <v>2153.85</v>
      </c>
      <c r="K132" s="98"/>
      <c r="L132" s="148">
        <v>-12923.1</v>
      </c>
      <c r="M132" s="138">
        <v>9.51</v>
      </c>
      <c r="N132" s="129">
        <v>-122898.68</v>
      </c>
      <c r="EZ132" s="94"/>
      <c r="FA132" s="103" t="s">
        <v>135</v>
      </c>
      <c r="FB132" s="103" t="s">
        <v>4</v>
      </c>
      <c r="FC132" s="103" t="s">
        <v>4</v>
      </c>
      <c r="FI132" s="103"/>
      <c r="FJ132" s="103"/>
    </row>
    <row r="133" spans="1:166" customFormat="1" ht="15" x14ac:dyDescent="0.25">
      <c r="A133" s="126"/>
      <c r="B133" s="127"/>
      <c r="C133" s="202" t="s">
        <v>70</v>
      </c>
      <c r="D133" s="202"/>
      <c r="E133" s="202"/>
      <c r="F133" s="97"/>
      <c r="G133" s="98"/>
      <c r="H133" s="98"/>
      <c r="I133" s="98"/>
      <c r="J133" s="101"/>
      <c r="K133" s="98"/>
      <c r="L133" s="148">
        <v>-12923.1</v>
      </c>
      <c r="M133" s="122"/>
      <c r="N133" s="129">
        <v>-122898.68</v>
      </c>
      <c r="EZ133" s="94"/>
      <c r="FA133" s="103"/>
      <c r="FB133" s="103"/>
      <c r="FC133" s="103"/>
      <c r="FI133" s="103" t="s">
        <v>70</v>
      </c>
      <c r="FJ133" s="103"/>
    </row>
    <row r="134" spans="1:166" customFormat="1" ht="45" x14ac:dyDescent="0.25">
      <c r="A134" s="95" t="s">
        <v>137</v>
      </c>
      <c r="B134" s="96" t="s">
        <v>138</v>
      </c>
      <c r="C134" s="202" t="s">
        <v>139</v>
      </c>
      <c r="D134" s="202"/>
      <c r="E134" s="202"/>
      <c r="F134" s="97" t="s">
        <v>140</v>
      </c>
      <c r="G134" s="98">
        <v>0.01</v>
      </c>
      <c r="H134" s="99">
        <v>1</v>
      </c>
      <c r="I134" s="138">
        <v>0.01</v>
      </c>
      <c r="J134" s="101"/>
      <c r="K134" s="98"/>
      <c r="L134" s="101"/>
      <c r="M134" s="98"/>
      <c r="N134" s="102"/>
      <c r="EZ134" s="94"/>
      <c r="FA134" s="103" t="s">
        <v>139</v>
      </c>
      <c r="FB134" s="103" t="s">
        <v>4</v>
      </c>
      <c r="FC134" s="103" t="s">
        <v>4</v>
      </c>
      <c r="FI134" s="103"/>
      <c r="FJ134" s="103"/>
    </row>
    <row r="135" spans="1:166" customFormat="1" ht="15" x14ac:dyDescent="0.25">
      <c r="A135" s="104"/>
      <c r="B135" s="105"/>
      <c r="C135" s="201" t="s">
        <v>141</v>
      </c>
      <c r="D135" s="201"/>
      <c r="E135" s="201"/>
      <c r="F135" s="201"/>
      <c r="G135" s="201"/>
      <c r="H135" s="201"/>
      <c r="I135" s="201"/>
      <c r="J135" s="201"/>
      <c r="K135" s="201"/>
      <c r="L135" s="201"/>
      <c r="M135" s="201"/>
      <c r="N135" s="206"/>
      <c r="EZ135" s="94"/>
      <c r="FA135" s="103"/>
      <c r="FB135" s="103"/>
      <c r="FC135" s="103"/>
      <c r="FD135" s="106" t="s">
        <v>141</v>
      </c>
      <c r="FI135" s="103"/>
      <c r="FJ135" s="103"/>
    </row>
    <row r="136" spans="1:166" customFormat="1" ht="67.5" x14ac:dyDescent="0.25">
      <c r="A136" s="107"/>
      <c r="B136" s="108" t="s">
        <v>58</v>
      </c>
      <c r="C136" s="196" t="s">
        <v>59</v>
      </c>
      <c r="D136" s="196"/>
      <c r="E136" s="196"/>
      <c r="F136" s="196"/>
      <c r="G136" s="196"/>
      <c r="H136" s="196"/>
      <c r="I136" s="196"/>
      <c r="J136" s="196"/>
      <c r="K136" s="196"/>
      <c r="L136" s="196"/>
      <c r="M136" s="196"/>
      <c r="N136" s="208"/>
      <c r="EZ136" s="94"/>
      <c r="FA136" s="103"/>
      <c r="FB136" s="103"/>
      <c r="FC136" s="103"/>
      <c r="FE136" s="106" t="s">
        <v>59</v>
      </c>
      <c r="FI136" s="103"/>
      <c r="FJ136" s="103"/>
    </row>
    <row r="137" spans="1:166" customFormat="1" ht="15" x14ac:dyDescent="0.25">
      <c r="A137" s="109"/>
      <c r="B137" s="108" t="s">
        <v>53</v>
      </c>
      <c r="C137" s="201" t="s">
        <v>60</v>
      </c>
      <c r="D137" s="201"/>
      <c r="E137" s="201"/>
      <c r="F137" s="110"/>
      <c r="G137" s="111"/>
      <c r="H137" s="111"/>
      <c r="I137" s="111"/>
      <c r="J137" s="114">
        <v>777.45</v>
      </c>
      <c r="K137" s="113">
        <v>1.1499999999999999</v>
      </c>
      <c r="L137" s="114">
        <v>8.94</v>
      </c>
      <c r="M137" s="113">
        <v>56.02</v>
      </c>
      <c r="N137" s="132">
        <v>500.82</v>
      </c>
      <c r="EZ137" s="94"/>
      <c r="FA137" s="103"/>
      <c r="FB137" s="103"/>
      <c r="FC137" s="103"/>
      <c r="FF137" s="106" t="s">
        <v>60</v>
      </c>
      <c r="FI137" s="103"/>
      <c r="FJ137" s="103"/>
    </row>
    <row r="138" spans="1:166" customFormat="1" ht="15" x14ac:dyDescent="0.25">
      <c r="A138" s="109"/>
      <c r="B138" s="108" t="s">
        <v>71</v>
      </c>
      <c r="C138" s="201" t="s">
        <v>86</v>
      </c>
      <c r="D138" s="201"/>
      <c r="E138" s="201"/>
      <c r="F138" s="110"/>
      <c r="G138" s="111"/>
      <c r="H138" s="111"/>
      <c r="I138" s="111"/>
      <c r="J138" s="114">
        <v>119.74</v>
      </c>
      <c r="K138" s="113">
        <v>1.1499999999999999</v>
      </c>
      <c r="L138" s="114">
        <v>1.38</v>
      </c>
      <c r="M138" s="113">
        <v>16.79</v>
      </c>
      <c r="N138" s="132">
        <v>23.17</v>
      </c>
      <c r="EZ138" s="94"/>
      <c r="FA138" s="103"/>
      <c r="FB138" s="103"/>
      <c r="FC138" s="103"/>
      <c r="FF138" s="106" t="s">
        <v>86</v>
      </c>
      <c r="FI138" s="103"/>
      <c r="FJ138" s="103"/>
    </row>
    <row r="139" spans="1:166" customFormat="1" ht="15" x14ac:dyDescent="0.25">
      <c r="A139" s="109"/>
      <c r="B139" s="108" t="s">
        <v>82</v>
      </c>
      <c r="C139" s="201" t="s">
        <v>87</v>
      </c>
      <c r="D139" s="201"/>
      <c r="E139" s="201"/>
      <c r="F139" s="110"/>
      <c r="G139" s="111"/>
      <c r="H139" s="111"/>
      <c r="I139" s="111"/>
      <c r="J139" s="114">
        <v>7.54</v>
      </c>
      <c r="K139" s="113">
        <v>1.1499999999999999</v>
      </c>
      <c r="L139" s="114">
        <v>0.09</v>
      </c>
      <c r="M139" s="113">
        <v>56.02</v>
      </c>
      <c r="N139" s="132">
        <v>5.04</v>
      </c>
      <c r="EZ139" s="94"/>
      <c r="FA139" s="103"/>
      <c r="FB139" s="103"/>
      <c r="FC139" s="103"/>
      <c r="FF139" s="106" t="s">
        <v>87</v>
      </c>
      <c r="FI139" s="103"/>
      <c r="FJ139" s="103"/>
    </row>
    <row r="140" spans="1:166" customFormat="1" ht="15" x14ac:dyDescent="0.25">
      <c r="A140" s="109"/>
      <c r="B140" s="108" t="s">
        <v>93</v>
      </c>
      <c r="C140" s="201" t="s">
        <v>98</v>
      </c>
      <c r="D140" s="201"/>
      <c r="E140" s="201"/>
      <c r="F140" s="110"/>
      <c r="G140" s="111"/>
      <c r="H140" s="111"/>
      <c r="I140" s="111"/>
      <c r="J140" s="114">
        <v>84</v>
      </c>
      <c r="K140" s="111"/>
      <c r="L140" s="114">
        <v>0.84</v>
      </c>
      <c r="M140" s="113">
        <v>9.51</v>
      </c>
      <c r="N140" s="132">
        <v>7.99</v>
      </c>
      <c r="EZ140" s="94"/>
      <c r="FA140" s="103"/>
      <c r="FB140" s="103"/>
      <c r="FC140" s="103"/>
      <c r="FF140" s="106" t="s">
        <v>98</v>
      </c>
      <c r="FI140" s="103"/>
      <c r="FJ140" s="103"/>
    </row>
    <row r="141" spans="1:166" customFormat="1" ht="15" x14ac:dyDescent="0.25">
      <c r="A141" s="116"/>
      <c r="B141" s="108"/>
      <c r="C141" s="201" t="s">
        <v>61</v>
      </c>
      <c r="D141" s="201"/>
      <c r="E141" s="201"/>
      <c r="F141" s="110" t="s">
        <v>62</v>
      </c>
      <c r="G141" s="113">
        <v>84.69</v>
      </c>
      <c r="H141" s="113">
        <v>1.1499999999999999</v>
      </c>
      <c r="I141" s="147">
        <v>0.973935</v>
      </c>
      <c r="J141" s="119"/>
      <c r="K141" s="111"/>
      <c r="L141" s="119"/>
      <c r="M141" s="111"/>
      <c r="N141" s="120"/>
      <c r="EZ141" s="94"/>
      <c r="FA141" s="103"/>
      <c r="FB141" s="103"/>
      <c r="FC141" s="103"/>
      <c r="FG141" s="106" t="s">
        <v>61</v>
      </c>
      <c r="FI141" s="103"/>
      <c r="FJ141" s="103"/>
    </row>
    <row r="142" spans="1:166" customFormat="1" ht="15" x14ac:dyDescent="0.25">
      <c r="A142" s="116"/>
      <c r="B142" s="108"/>
      <c r="C142" s="201" t="s">
        <v>88</v>
      </c>
      <c r="D142" s="201"/>
      <c r="E142" s="201"/>
      <c r="F142" s="110" t="s">
        <v>62</v>
      </c>
      <c r="G142" s="113">
        <v>0.65</v>
      </c>
      <c r="H142" s="113">
        <v>1.1499999999999999</v>
      </c>
      <c r="I142" s="147">
        <v>7.4749999999999999E-3</v>
      </c>
      <c r="J142" s="119"/>
      <c r="K142" s="111"/>
      <c r="L142" s="119"/>
      <c r="M142" s="111"/>
      <c r="N142" s="120"/>
      <c r="EZ142" s="94"/>
      <c r="FA142" s="103"/>
      <c r="FB142" s="103"/>
      <c r="FC142" s="103"/>
      <c r="FG142" s="106" t="s">
        <v>88</v>
      </c>
      <c r="FI142" s="103"/>
      <c r="FJ142" s="103"/>
    </row>
    <row r="143" spans="1:166" customFormat="1" ht="15" x14ac:dyDescent="0.25">
      <c r="A143" s="104"/>
      <c r="B143" s="108"/>
      <c r="C143" s="207" t="s">
        <v>63</v>
      </c>
      <c r="D143" s="207"/>
      <c r="E143" s="207"/>
      <c r="F143" s="121"/>
      <c r="G143" s="122"/>
      <c r="H143" s="122"/>
      <c r="I143" s="122"/>
      <c r="J143" s="124">
        <v>981.19</v>
      </c>
      <c r="K143" s="122"/>
      <c r="L143" s="124">
        <v>11.16</v>
      </c>
      <c r="M143" s="122"/>
      <c r="N143" s="134">
        <v>531.98</v>
      </c>
      <c r="EZ143" s="94"/>
      <c r="FA143" s="103"/>
      <c r="FB143" s="103"/>
      <c r="FC143" s="103"/>
      <c r="FH143" s="106" t="s">
        <v>63</v>
      </c>
      <c r="FI143" s="103"/>
      <c r="FJ143" s="103"/>
    </row>
    <row r="144" spans="1:166" customFormat="1" ht="15" x14ac:dyDescent="0.25">
      <c r="A144" s="116"/>
      <c r="B144" s="108"/>
      <c r="C144" s="201" t="s">
        <v>64</v>
      </c>
      <c r="D144" s="201"/>
      <c r="E144" s="201"/>
      <c r="F144" s="110"/>
      <c r="G144" s="111"/>
      <c r="H144" s="111"/>
      <c r="I144" s="111"/>
      <c r="J144" s="119"/>
      <c r="K144" s="111"/>
      <c r="L144" s="114">
        <v>9.0299999999999994</v>
      </c>
      <c r="M144" s="111"/>
      <c r="N144" s="132">
        <v>505.86</v>
      </c>
      <c r="EZ144" s="94"/>
      <c r="FA144" s="103"/>
      <c r="FB144" s="103"/>
      <c r="FC144" s="103"/>
      <c r="FG144" s="106" t="s">
        <v>64</v>
      </c>
      <c r="FI144" s="103"/>
      <c r="FJ144" s="103"/>
    </row>
    <row r="145" spans="1:166" customFormat="1" ht="45" x14ac:dyDescent="0.25">
      <c r="A145" s="116"/>
      <c r="B145" s="108" t="s">
        <v>142</v>
      </c>
      <c r="C145" s="201" t="s">
        <v>143</v>
      </c>
      <c r="D145" s="201"/>
      <c r="E145" s="201"/>
      <c r="F145" s="110" t="s">
        <v>67</v>
      </c>
      <c r="G145" s="117">
        <v>103</v>
      </c>
      <c r="H145" s="111"/>
      <c r="I145" s="117">
        <v>103</v>
      </c>
      <c r="J145" s="119"/>
      <c r="K145" s="111"/>
      <c r="L145" s="114">
        <v>9.3000000000000007</v>
      </c>
      <c r="M145" s="111"/>
      <c r="N145" s="132">
        <v>521.04</v>
      </c>
      <c r="EZ145" s="94"/>
      <c r="FA145" s="103"/>
      <c r="FB145" s="103"/>
      <c r="FC145" s="103"/>
      <c r="FG145" s="106" t="s">
        <v>143</v>
      </c>
      <c r="FI145" s="103"/>
      <c r="FJ145" s="103"/>
    </row>
    <row r="146" spans="1:166" customFormat="1" ht="45" x14ac:dyDescent="0.25">
      <c r="A146" s="116"/>
      <c r="B146" s="108" t="s">
        <v>144</v>
      </c>
      <c r="C146" s="201" t="s">
        <v>145</v>
      </c>
      <c r="D146" s="201"/>
      <c r="E146" s="201"/>
      <c r="F146" s="110" t="s">
        <v>67</v>
      </c>
      <c r="G146" s="117">
        <v>59</v>
      </c>
      <c r="H146" s="111"/>
      <c r="I146" s="117">
        <v>59</v>
      </c>
      <c r="J146" s="119"/>
      <c r="K146" s="111"/>
      <c r="L146" s="114">
        <v>5.33</v>
      </c>
      <c r="M146" s="111"/>
      <c r="N146" s="132">
        <v>298.45999999999998</v>
      </c>
      <c r="EZ146" s="94"/>
      <c r="FA146" s="103"/>
      <c r="FB146" s="103"/>
      <c r="FC146" s="103"/>
      <c r="FG146" s="106" t="s">
        <v>145</v>
      </c>
      <c r="FI146" s="103"/>
      <c r="FJ146" s="103"/>
    </row>
    <row r="147" spans="1:166" customFormat="1" ht="15" x14ac:dyDescent="0.25">
      <c r="A147" s="126"/>
      <c r="B147" s="127"/>
      <c r="C147" s="202" t="s">
        <v>70</v>
      </c>
      <c r="D147" s="202"/>
      <c r="E147" s="202"/>
      <c r="F147" s="97"/>
      <c r="G147" s="98"/>
      <c r="H147" s="98"/>
      <c r="I147" s="98"/>
      <c r="J147" s="101"/>
      <c r="K147" s="98"/>
      <c r="L147" s="128">
        <v>25.79</v>
      </c>
      <c r="M147" s="122"/>
      <c r="N147" s="129">
        <v>1351.48</v>
      </c>
      <c r="EZ147" s="94"/>
      <c r="FA147" s="103"/>
      <c r="FB147" s="103"/>
      <c r="FC147" s="103"/>
      <c r="FI147" s="103" t="s">
        <v>70</v>
      </c>
      <c r="FJ147" s="103"/>
    </row>
    <row r="148" spans="1:166" customFormat="1" ht="0" hidden="1" customHeight="1" x14ac:dyDescent="0.25">
      <c r="A148" s="139"/>
      <c r="B148" s="103"/>
      <c r="C148" s="103"/>
      <c r="D148" s="103"/>
      <c r="E148" s="103"/>
      <c r="F148" s="140"/>
      <c r="G148" s="140"/>
      <c r="H148" s="140"/>
      <c r="I148" s="140"/>
      <c r="J148" s="141"/>
      <c r="K148" s="140"/>
      <c r="L148" s="141"/>
      <c r="M148" s="111"/>
      <c r="N148" s="141"/>
      <c r="EZ148" s="94"/>
      <c r="FA148" s="103"/>
      <c r="FB148" s="103"/>
      <c r="FC148" s="103"/>
      <c r="FI148" s="103"/>
      <c r="FJ148" s="103"/>
    </row>
    <row r="149" spans="1:166" customFormat="1" ht="15" x14ac:dyDescent="0.25">
      <c r="A149" s="142"/>
      <c r="B149" s="143"/>
      <c r="C149" s="202" t="s">
        <v>146</v>
      </c>
      <c r="D149" s="202"/>
      <c r="E149" s="202"/>
      <c r="F149" s="202"/>
      <c r="G149" s="202"/>
      <c r="H149" s="202"/>
      <c r="I149" s="202"/>
      <c r="J149" s="202"/>
      <c r="K149" s="202"/>
      <c r="L149" s="149">
        <v>2572.9</v>
      </c>
      <c r="M149" s="145"/>
      <c r="N149" s="146"/>
      <c r="EZ149" s="94"/>
      <c r="FA149" s="103"/>
      <c r="FB149" s="103"/>
      <c r="FC149" s="103"/>
      <c r="FI149" s="103"/>
      <c r="FJ149" s="103" t="s">
        <v>146</v>
      </c>
    </row>
    <row r="150" spans="1:166" customFormat="1" ht="15" x14ac:dyDescent="0.25">
      <c r="A150" s="203" t="s">
        <v>147</v>
      </c>
      <c r="B150" s="204"/>
      <c r="C150" s="204"/>
      <c r="D150" s="204"/>
      <c r="E150" s="204"/>
      <c r="F150" s="204"/>
      <c r="G150" s="204"/>
      <c r="H150" s="204"/>
      <c r="I150" s="204"/>
      <c r="J150" s="204"/>
      <c r="K150" s="204"/>
      <c r="L150" s="204"/>
      <c r="M150" s="204"/>
      <c r="N150" s="205"/>
      <c r="EZ150" s="94" t="s">
        <v>147</v>
      </c>
      <c r="FA150" s="103"/>
      <c r="FB150" s="103"/>
      <c r="FC150" s="103"/>
      <c r="FI150" s="103"/>
      <c r="FJ150" s="103"/>
    </row>
    <row r="151" spans="1:166" customFormat="1" ht="45" x14ac:dyDescent="0.25">
      <c r="A151" s="95" t="s">
        <v>148</v>
      </c>
      <c r="B151" s="96" t="s">
        <v>138</v>
      </c>
      <c r="C151" s="202" t="s">
        <v>320</v>
      </c>
      <c r="D151" s="202"/>
      <c r="E151" s="202"/>
      <c r="F151" s="97" t="s">
        <v>140</v>
      </c>
      <c r="G151" s="98">
        <v>3.6400000000000002E-2</v>
      </c>
      <c r="H151" s="99">
        <v>1</v>
      </c>
      <c r="I151" s="137">
        <v>3.6400000000000002E-2</v>
      </c>
      <c r="J151" s="101"/>
      <c r="K151" s="98"/>
      <c r="L151" s="101"/>
      <c r="M151" s="98"/>
      <c r="N151" s="102"/>
      <c r="EZ151" s="94"/>
      <c r="FA151" s="103" t="s">
        <v>320</v>
      </c>
      <c r="FB151" s="103" t="s">
        <v>4</v>
      </c>
      <c r="FC151" s="103" t="s">
        <v>4</v>
      </c>
      <c r="FI151" s="103"/>
      <c r="FJ151" s="103"/>
    </row>
    <row r="152" spans="1:166" customFormat="1" ht="15" x14ac:dyDescent="0.25">
      <c r="A152" s="104"/>
      <c r="B152" s="105"/>
      <c r="C152" s="201" t="s">
        <v>149</v>
      </c>
      <c r="D152" s="201"/>
      <c r="E152" s="201"/>
      <c r="F152" s="201"/>
      <c r="G152" s="201"/>
      <c r="H152" s="201"/>
      <c r="I152" s="201"/>
      <c r="J152" s="201"/>
      <c r="K152" s="201"/>
      <c r="L152" s="201"/>
      <c r="M152" s="201"/>
      <c r="N152" s="206"/>
      <c r="EZ152" s="94"/>
      <c r="FA152" s="103"/>
      <c r="FB152" s="103"/>
      <c r="FC152" s="103"/>
      <c r="FD152" s="106" t="s">
        <v>149</v>
      </c>
      <c r="FI152" s="103"/>
      <c r="FJ152" s="103"/>
    </row>
    <row r="153" spans="1:166" customFormat="1" ht="67.5" x14ac:dyDescent="0.25">
      <c r="A153" s="107"/>
      <c r="B153" s="108" t="s">
        <v>58</v>
      </c>
      <c r="C153" s="196" t="s">
        <v>59</v>
      </c>
      <c r="D153" s="196"/>
      <c r="E153" s="196"/>
      <c r="F153" s="196"/>
      <c r="G153" s="196"/>
      <c r="H153" s="196"/>
      <c r="I153" s="196"/>
      <c r="J153" s="196"/>
      <c r="K153" s="196"/>
      <c r="L153" s="196"/>
      <c r="M153" s="196"/>
      <c r="N153" s="208"/>
      <c r="EZ153" s="94"/>
      <c r="FA153" s="103"/>
      <c r="FB153" s="103"/>
      <c r="FC153" s="103"/>
      <c r="FE153" s="106" t="s">
        <v>59</v>
      </c>
      <c r="FI153" s="103"/>
      <c r="FJ153" s="103"/>
    </row>
    <row r="154" spans="1:166" customFormat="1" ht="15" x14ac:dyDescent="0.25">
      <c r="A154" s="109"/>
      <c r="B154" s="108" t="s">
        <v>53</v>
      </c>
      <c r="C154" s="201" t="s">
        <v>60</v>
      </c>
      <c r="D154" s="201"/>
      <c r="E154" s="201"/>
      <c r="F154" s="110"/>
      <c r="G154" s="111"/>
      <c r="H154" s="111"/>
      <c r="I154" s="111"/>
      <c r="J154" s="114">
        <v>777.45</v>
      </c>
      <c r="K154" s="113">
        <v>1.1499999999999999</v>
      </c>
      <c r="L154" s="114">
        <v>32.54</v>
      </c>
      <c r="M154" s="113">
        <v>56.02</v>
      </c>
      <c r="N154" s="115">
        <v>1822.89</v>
      </c>
      <c r="EZ154" s="94"/>
      <c r="FA154" s="103"/>
      <c r="FB154" s="103"/>
      <c r="FC154" s="103"/>
      <c r="FF154" s="106" t="s">
        <v>60</v>
      </c>
      <c r="FI154" s="103"/>
      <c r="FJ154" s="103"/>
    </row>
    <row r="155" spans="1:166" customFormat="1" ht="15" x14ac:dyDescent="0.25">
      <c r="A155" s="109"/>
      <c r="B155" s="108" t="s">
        <v>71</v>
      </c>
      <c r="C155" s="201" t="s">
        <v>86</v>
      </c>
      <c r="D155" s="201"/>
      <c r="E155" s="201"/>
      <c r="F155" s="110"/>
      <c r="G155" s="111"/>
      <c r="H155" s="111"/>
      <c r="I155" s="111"/>
      <c r="J155" s="114">
        <v>119.74</v>
      </c>
      <c r="K155" s="113">
        <v>1.1499999999999999</v>
      </c>
      <c r="L155" s="114">
        <v>5.01</v>
      </c>
      <c r="M155" s="113">
        <v>16.79</v>
      </c>
      <c r="N155" s="132">
        <v>84.12</v>
      </c>
      <c r="EZ155" s="94"/>
      <c r="FA155" s="103"/>
      <c r="FB155" s="103"/>
      <c r="FC155" s="103"/>
      <c r="FF155" s="106" t="s">
        <v>86</v>
      </c>
      <c r="FI155" s="103"/>
      <c r="FJ155" s="103"/>
    </row>
    <row r="156" spans="1:166" customFormat="1" ht="15" x14ac:dyDescent="0.25">
      <c r="A156" s="109"/>
      <c r="B156" s="108" t="s">
        <v>82</v>
      </c>
      <c r="C156" s="201" t="s">
        <v>87</v>
      </c>
      <c r="D156" s="201"/>
      <c r="E156" s="201"/>
      <c r="F156" s="110"/>
      <c r="G156" s="111"/>
      <c r="H156" s="111"/>
      <c r="I156" s="111"/>
      <c r="J156" s="114">
        <v>7.54</v>
      </c>
      <c r="K156" s="113">
        <v>1.1499999999999999</v>
      </c>
      <c r="L156" s="114">
        <v>0.32</v>
      </c>
      <c r="M156" s="113">
        <v>56.02</v>
      </c>
      <c r="N156" s="132">
        <v>17.93</v>
      </c>
      <c r="EZ156" s="94"/>
      <c r="FA156" s="103"/>
      <c r="FB156" s="103"/>
      <c r="FC156" s="103"/>
      <c r="FF156" s="106" t="s">
        <v>87</v>
      </c>
      <c r="FI156" s="103"/>
      <c r="FJ156" s="103"/>
    </row>
    <row r="157" spans="1:166" customFormat="1" ht="15" x14ac:dyDescent="0.25">
      <c r="A157" s="109"/>
      <c r="B157" s="108" t="s">
        <v>93</v>
      </c>
      <c r="C157" s="201" t="s">
        <v>98</v>
      </c>
      <c r="D157" s="201"/>
      <c r="E157" s="201"/>
      <c r="F157" s="110"/>
      <c r="G157" s="111"/>
      <c r="H157" s="111"/>
      <c r="I157" s="111"/>
      <c r="J157" s="114">
        <v>84</v>
      </c>
      <c r="K157" s="111"/>
      <c r="L157" s="114">
        <v>3.06</v>
      </c>
      <c r="M157" s="113">
        <v>9.51</v>
      </c>
      <c r="N157" s="132">
        <v>29.1</v>
      </c>
      <c r="EZ157" s="94"/>
      <c r="FA157" s="103"/>
      <c r="FB157" s="103"/>
      <c r="FC157" s="103"/>
      <c r="FF157" s="106" t="s">
        <v>98</v>
      </c>
      <c r="FI157" s="103"/>
      <c r="FJ157" s="103"/>
    </row>
    <row r="158" spans="1:166" customFormat="1" ht="15" x14ac:dyDescent="0.25">
      <c r="A158" s="116"/>
      <c r="B158" s="108"/>
      <c r="C158" s="201" t="s">
        <v>61</v>
      </c>
      <c r="D158" s="201"/>
      <c r="E158" s="201"/>
      <c r="F158" s="110" t="s">
        <v>62</v>
      </c>
      <c r="G158" s="113">
        <v>84.69</v>
      </c>
      <c r="H158" s="113">
        <v>1.1499999999999999</v>
      </c>
      <c r="I158" s="135">
        <v>3.5451234</v>
      </c>
      <c r="J158" s="119"/>
      <c r="K158" s="111"/>
      <c r="L158" s="119"/>
      <c r="M158" s="111"/>
      <c r="N158" s="120"/>
      <c r="EZ158" s="94"/>
      <c r="FA158" s="103"/>
      <c r="FB158" s="103"/>
      <c r="FC158" s="103"/>
      <c r="FG158" s="106" t="s">
        <v>61</v>
      </c>
      <c r="FI158" s="103"/>
      <c r="FJ158" s="103"/>
    </row>
    <row r="159" spans="1:166" customFormat="1" ht="15" x14ac:dyDescent="0.25">
      <c r="A159" s="116"/>
      <c r="B159" s="108"/>
      <c r="C159" s="201" t="s">
        <v>88</v>
      </c>
      <c r="D159" s="201"/>
      <c r="E159" s="201"/>
      <c r="F159" s="110" t="s">
        <v>62</v>
      </c>
      <c r="G159" s="113">
        <v>0.65</v>
      </c>
      <c r="H159" s="113">
        <v>1.1499999999999999</v>
      </c>
      <c r="I159" s="147">
        <v>2.7209000000000001E-2</v>
      </c>
      <c r="J159" s="119"/>
      <c r="K159" s="111"/>
      <c r="L159" s="119"/>
      <c r="M159" s="111"/>
      <c r="N159" s="120"/>
      <c r="EZ159" s="94"/>
      <c r="FA159" s="103"/>
      <c r="FB159" s="103"/>
      <c r="FC159" s="103"/>
      <c r="FG159" s="106" t="s">
        <v>88</v>
      </c>
      <c r="FI159" s="103"/>
      <c r="FJ159" s="103"/>
    </row>
    <row r="160" spans="1:166" customFormat="1" ht="15" x14ac:dyDescent="0.25">
      <c r="A160" s="104"/>
      <c r="B160" s="108"/>
      <c r="C160" s="207" t="s">
        <v>63</v>
      </c>
      <c r="D160" s="207"/>
      <c r="E160" s="207"/>
      <c r="F160" s="121"/>
      <c r="G160" s="122"/>
      <c r="H160" s="122"/>
      <c r="I160" s="122"/>
      <c r="J160" s="124">
        <v>981.19</v>
      </c>
      <c r="K160" s="122"/>
      <c r="L160" s="124">
        <v>40.61</v>
      </c>
      <c r="M160" s="122"/>
      <c r="N160" s="125">
        <v>1936.11</v>
      </c>
      <c r="EZ160" s="94"/>
      <c r="FA160" s="103"/>
      <c r="FB160" s="103"/>
      <c r="FC160" s="103"/>
      <c r="FH160" s="106" t="s">
        <v>63</v>
      </c>
      <c r="FI160" s="103"/>
      <c r="FJ160" s="103"/>
    </row>
    <row r="161" spans="1:166" customFormat="1" ht="15" x14ac:dyDescent="0.25">
      <c r="A161" s="116"/>
      <c r="B161" s="108"/>
      <c r="C161" s="201" t="s">
        <v>64</v>
      </c>
      <c r="D161" s="201"/>
      <c r="E161" s="201"/>
      <c r="F161" s="110"/>
      <c r="G161" s="111"/>
      <c r="H161" s="111"/>
      <c r="I161" s="111"/>
      <c r="J161" s="119"/>
      <c r="K161" s="111"/>
      <c r="L161" s="114">
        <v>32.86</v>
      </c>
      <c r="M161" s="111"/>
      <c r="N161" s="115">
        <v>1840.82</v>
      </c>
      <c r="EZ161" s="94"/>
      <c r="FA161" s="103"/>
      <c r="FB161" s="103"/>
      <c r="FC161" s="103"/>
      <c r="FG161" s="106" t="s">
        <v>64</v>
      </c>
      <c r="FI161" s="103"/>
      <c r="FJ161" s="103"/>
    </row>
    <row r="162" spans="1:166" customFormat="1" ht="45" x14ac:dyDescent="0.25">
      <c r="A162" s="116"/>
      <c r="B162" s="108" t="s">
        <v>142</v>
      </c>
      <c r="C162" s="201" t="s">
        <v>143</v>
      </c>
      <c r="D162" s="201"/>
      <c r="E162" s="201"/>
      <c r="F162" s="110" t="s">
        <v>67</v>
      </c>
      <c r="G162" s="117">
        <v>103</v>
      </c>
      <c r="H162" s="111"/>
      <c r="I162" s="117">
        <v>103</v>
      </c>
      <c r="J162" s="119"/>
      <c r="K162" s="111"/>
      <c r="L162" s="114">
        <v>33.85</v>
      </c>
      <c r="M162" s="111"/>
      <c r="N162" s="115">
        <v>1896.04</v>
      </c>
      <c r="EZ162" s="94"/>
      <c r="FA162" s="103"/>
      <c r="FB162" s="103"/>
      <c r="FC162" s="103"/>
      <c r="FG162" s="106" t="s">
        <v>143</v>
      </c>
      <c r="FI162" s="103"/>
      <c r="FJ162" s="103"/>
    </row>
    <row r="163" spans="1:166" customFormat="1" ht="45" x14ac:dyDescent="0.25">
      <c r="A163" s="116"/>
      <c r="B163" s="108" t="s">
        <v>144</v>
      </c>
      <c r="C163" s="201" t="s">
        <v>145</v>
      </c>
      <c r="D163" s="201"/>
      <c r="E163" s="201"/>
      <c r="F163" s="110" t="s">
        <v>67</v>
      </c>
      <c r="G163" s="117">
        <v>59</v>
      </c>
      <c r="H163" s="111"/>
      <c r="I163" s="117">
        <v>59</v>
      </c>
      <c r="J163" s="119"/>
      <c r="K163" s="111"/>
      <c r="L163" s="114">
        <v>19.39</v>
      </c>
      <c r="M163" s="111"/>
      <c r="N163" s="115">
        <v>1086.08</v>
      </c>
      <c r="EZ163" s="94"/>
      <c r="FA163" s="103"/>
      <c r="FB163" s="103"/>
      <c r="FC163" s="103"/>
      <c r="FG163" s="106" t="s">
        <v>145</v>
      </c>
      <c r="FI163" s="103"/>
      <c r="FJ163" s="103"/>
    </row>
    <row r="164" spans="1:166" customFormat="1" ht="15" x14ac:dyDescent="0.25">
      <c r="A164" s="126"/>
      <c r="B164" s="127"/>
      <c r="C164" s="202" t="s">
        <v>70</v>
      </c>
      <c r="D164" s="202"/>
      <c r="E164" s="202"/>
      <c r="F164" s="97"/>
      <c r="G164" s="98"/>
      <c r="H164" s="98"/>
      <c r="I164" s="98"/>
      <c r="J164" s="101"/>
      <c r="K164" s="98"/>
      <c r="L164" s="128">
        <v>93.85</v>
      </c>
      <c r="M164" s="122"/>
      <c r="N164" s="129">
        <v>4918.2299999999996</v>
      </c>
      <c r="EZ164" s="94"/>
      <c r="FA164" s="103"/>
      <c r="FB164" s="103"/>
      <c r="FC164" s="103"/>
      <c r="FI164" s="103" t="s">
        <v>70</v>
      </c>
      <c r="FJ164" s="103"/>
    </row>
    <row r="165" spans="1:166" customFormat="1" ht="0" hidden="1" customHeight="1" x14ac:dyDescent="0.25">
      <c r="A165" s="139"/>
      <c r="B165" s="103"/>
      <c r="C165" s="103"/>
      <c r="D165" s="103"/>
      <c r="E165" s="103"/>
      <c r="F165" s="140"/>
      <c r="G165" s="140"/>
      <c r="H165" s="140"/>
      <c r="I165" s="140"/>
      <c r="J165" s="141"/>
      <c r="K165" s="140"/>
      <c r="L165" s="141"/>
      <c r="M165" s="111"/>
      <c r="N165" s="141"/>
      <c r="EZ165" s="94"/>
      <c r="FA165" s="103"/>
      <c r="FB165" s="103"/>
      <c r="FC165" s="103"/>
      <c r="FI165" s="103"/>
      <c r="FJ165" s="103"/>
    </row>
    <row r="166" spans="1:166" customFormat="1" ht="15" x14ac:dyDescent="0.25">
      <c r="A166" s="142"/>
      <c r="B166" s="143"/>
      <c r="C166" s="202" t="s">
        <v>150</v>
      </c>
      <c r="D166" s="202"/>
      <c r="E166" s="202"/>
      <c r="F166" s="202"/>
      <c r="G166" s="202"/>
      <c r="H166" s="202"/>
      <c r="I166" s="202"/>
      <c r="J166" s="202"/>
      <c r="K166" s="202"/>
      <c r="L166" s="144">
        <v>93.85</v>
      </c>
      <c r="M166" s="145"/>
      <c r="N166" s="146"/>
      <c r="EZ166" s="94"/>
      <c r="FA166" s="103"/>
      <c r="FB166" s="103"/>
      <c r="FC166" s="103"/>
      <c r="FI166" s="103"/>
      <c r="FJ166" s="103" t="s">
        <v>150</v>
      </c>
    </row>
    <row r="167" spans="1:166" customFormat="1" ht="15" x14ac:dyDescent="0.25">
      <c r="A167" s="203" t="s">
        <v>151</v>
      </c>
      <c r="B167" s="204"/>
      <c r="C167" s="204"/>
      <c r="D167" s="204"/>
      <c r="E167" s="204"/>
      <c r="F167" s="204"/>
      <c r="G167" s="204"/>
      <c r="H167" s="204"/>
      <c r="I167" s="204"/>
      <c r="J167" s="204"/>
      <c r="K167" s="204"/>
      <c r="L167" s="204"/>
      <c r="M167" s="204"/>
      <c r="N167" s="205"/>
      <c r="EZ167" s="94" t="s">
        <v>151</v>
      </c>
      <c r="FA167" s="103"/>
      <c r="FB167" s="103"/>
      <c r="FC167" s="103"/>
      <c r="FI167" s="103"/>
      <c r="FJ167" s="103"/>
    </row>
    <row r="168" spans="1:166" customFormat="1" ht="33.75" x14ac:dyDescent="0.25">
      <c r="A168" s="95" t="s">
        <v>152</v>
      </c>
      <c r="B168" s="96" t="s">
        <v>342</v>
      </c>
      <c r="C168" s="202" t="s">
        <v>343</v>
      </c>
      <c r="D168" s="202"/>
      <c r="E168" s="202"/>
      <c r="F168" s="97" t="s">
        <v>322</v>
      </c>
      <c r="G168" s="98">
        <v>0.60799999999999998</v>
      </c>
      <c r="H168" s="99">
        <v>1</v>
      </c>
      <c r="I168" s="130">
        <v>0.60799999999999998</v>
      </c>
      <c r="J168" s="101"/>
      <c r="K168" s="98"/>
      <c r="L168" s="101"/>
      <c r="M168" s="98"/>
      <c r="N168" s="102"/>
      <c r="EZ168" s="94"/>
      <c r="FA168" s="103" t="s">
        <v>343</v>
      </c>
      <c r="FB168" s="103" t="s">
        <v>4</v>
      </c>
      <c r="FC168" s="103" t="s">
        <v>4</v>
      </c>
      <c r="FI168" s="103"/>
      <c r="FJ168" s="103"/>
    </row>
    <row r="169" spans="1:166" customFormat="1" ht="15" x14ac:dyDescent="0.25">
      <c r="A169" s="104"/>
      <c r="B169" s="105"/>
      <c r="C169" s="201" t="s">
        <v>344</v>
      </c>
      <c r="D169" s="201"/>
      <c r="E169" s="201"/>
      <c r="F169" s="201"/>
      <c r="G169" s="201"/>
      <c r="H169" s="201"/>
      <c r="I169" s="201"/>
      <c r="J169" s="201"/>
      <c r="K169" s="201"/>
      <c r="L169" s="201"/>
      <c r="M169" s="201"/>
      <c r="N169" s="206"/>
      <c r="EZ169" s="94"/>
      <c r="FA169" s="103"/>
      <c r="FB169" s="103"/>
      <c r="FC169" s="103"/>
      <c r="FD169" s="106" t="s">
        <v>344</v>
      </c>
      <c r="FI169" s="103"/>
      <c r="FJ169" s="103"/>
    </row>
    <row r="170" spans="1:166" customFormat="1" ht="22.5" x14ac:dyDescent="0.25">
      <c r="A170" s="107"/>
      <c r="B170" s="108" t="s">
        <v>76</v>
      </c>
      <c r="C170" s="196" t="s">
        <v>77</v>
      </c>
      <c r="D170" s="196"/>
      <c r="E170" s="196"/>
      <c r="F170" s="196"/>
      <c r="G170" s="196"/>
      <c r="H170" s="196"/>
      <c r="I170" s="196"/>
      <c r="J170" s="196"/>
      <c r="K170" s="196"/>
      <c r="L170" s="196"/>
      <c r="M170" s="196"/>
      <c r="N170" s="208"/>
      <c r="EZ170" s="94"/>
      <c r="FA170" s="103"/>
      <c r="FB170" s="103"/>
      <c r="FC170" s="103"/>
      <c r="FE170" s="106" t="s">
        <v>77</v>
      </c>
      <c r="FI170" s="103"/>
      <c r="FJ170" s="103"/>
    </row>
    <row r="171" spans="1:166" customFormat="1" ht="67.5" x14ac:dyDescent="0.25">
      <c r="A171" s="107"/>
      <c r="B171" s="108" t="s">
        <v>58</v>
      </c>
      <c r="C171" s="196" t="s">
        <v>59</v>
      </c>
      <c r="D171" s="196"/>
      <c r="E171" s="196"/>
      <c r="F171" s="196"/>
      <c r="G171" s="196"/>
      <c r="H171" s="196"/>
      <c r="I171" s="196"/>
      <c r="J171" s="196"/>
      <c r="K171" s="196"/>
      <c r="L171" s="196"/>
      <c r="M171" s="196"/>
      <c r="N171" s="208"/>
      <c r="EZ171" s="94"/>
      <c r="FA171" s="103"/>
      <c r="FB171" s="103"/>
      <c r="FC171" s="103"/>
      <c r="FE171" s="106" t="s">
        <v>59</v>
      </c>
      <c r="FI171" s="103"/>
      <c r="FJ171" s="103"/>
    </row>
    <row r="172" spans="1:166" customFormat="1" ht="15" x14ac:dyDescent="0.25">
      <c r="A172" s="109"/>
      <c r="B172" s="108" t="s">
        <v>53</v>
      </c>
      <c r="C172" s="201" t="s">
        <v>60</v>
      </c>
      <c r="D172" s="201"/>
      <c r="E172" s="201"/>
      <c r="F172" s="110"/>
      <c r="G172" s="111"/>
      <c r="H172" s="111"/>
      <c r="I172" s="111"/>
      <c r="J172" s="114">
        <v>3.05</v>
      </c>
      <c r="K172" s="131">
        <v>1.3225</v>
      </c>
      <c r="L172" s="114">
        <v>2.4500000000000002</v>
      </c>
      <c r="M172" s="113">
        <v>56.02</v>
      </c>
      <c r="N172" s="132">
        <v>137.25</v>
      </c>
      <c r="EZ172" s="94"/>
      <c r="FA172" s="103"/>
      <c r="FB172" s="103"/>
      <c r="FC172" s="103"/>
      <c r="FF172" s="106" t="s">
        <v>60</v>
      </c>
      <c r="FI172" s="103"/>
      <c r="FJ172" s="103"/>
    </row>
    <row r="173" spans="1:166" customFormat="1" ht="15" x14ac:dyDescent="0.25">
      <c r="A173" s="116"/>
      <c r="B173" s="108"/>
      <c r="C173" s="201" t="s">
        <v>61</v>
      </c>
      <c r="D173" s="201"/>
      <c r="E173" s="201"/>
      <c r="F173" s="110" t="s">
        <v>62</v>
      </c>
      <c r="G173" s="113">
        <v>0.34</v>
      </c>
      <c r="H173" s="131">
        <v>1.3225</v>
      </c>
      <c r="I173" s="135">
        <v>0.2733872</v>
      </c>
      <c r="J173" s="119"/>
      <c r="K173" s="111"/>
      <c r="L173" s="119"/>
      <c r="M173" s="111"/>
      <c r="N173" s="120"/>
      <c r="EZ173" s="94"/>
      <c r="FA173" s="103"/>
      <c r="FB173" s="103"/>
      <c r="FC173" s="103"/>
      <c r="FG173" s="106" t="s">
        <v>61</v>
      </c>
      <c r="FI173" s="103"/>
      <c r="FJ173" s="103"/>
    </row>
    <row r="174" spans="1:166" customFormat="1" ht="15" x14ac:dyDescent="0.25">
      <c r="A174" s="104"/>
      <c r="B174" s="108"/>
      <c r="C174" s="207" t="s">
        <v>63</v>
      </c>
      <c r="D174" s="207"/>
      <c r="E174" s="207"/>
      <c r="F174" s="121"/>
      <c r="G174" s="122"/>
      <c r="H174" s="122"/>
      <c r="I174" s="122"/>
      <c r="J174" s="124">
        <v>3.05</v>
      </c>
      <c r="K174" s="122"/>
      <c r="L174" s="124">
        <v>2.4500000000000002</v>
      </c>
      <c r="M174" s="122"/>
      <c r="N174" s="134">
        <v>137.25</v>
      </c>
      <c r="EZ174" s="94"/>
      <c r="FA174" s="103"/>
      <c r="FB174" s="103"/>
      <c r="FC174" s="103"/>
      <c r="FH174" s="106" t="s">
        <v>63</v>
      </c>
      <c r="FI174" s="103"/>
      <c r="FJ174" s="103"/>
    </row>
    <row r="175" spans="1:166" customFormat="1" ht="15" x14ac:dyDescent="0.25">
      <c r="A175" s="116"/>
      <c r="B175" s="108"/>
      <c r="C175" s="201" t="s">
        <v>64</v>
      </c>
      <c r="D175" s="201"/>
      <c r="E175" s="201"/>
      <c r="F175" s="110"/>
      <c r="G175" s="111"/>
      <c r="H175" s="111"/>
      <c r="I175" s="111"/>
      <c r="J175" s="119"/>
      <c r="K175" s="111"/>
      <c r="L175" s="114">
        <v>2.4500000000000002</v>
      </c>
      <c r="M175" s="111"/>
      <c r="N175" s="132">
        <v>137.25</v>
      </c>
      <c r="EZ175" s="94"/>
      <c r="FA175" s="103"/>
      <c r="FB175" s="103"/>
      <c r="FC175" s="103"/>
      <c r="FG175" s="106" t="s">
        <v>64</v>
      </c>
      <c r="FI175" s="103"/>
      <c r="FJ175" s="103"/>
    </row>
    <row r="176" spans="1:166" customFormat="1" ht="22.5" x14ac:dyDescent="0.25">
      <c r="A176" s="116"/>
      <c r="B176" s="108" t="s">
        <v>345</v>
      </c>
      <c r="C176" s="201" t="s">
        <v>346</v>
      </c>
      <c r="D176" s="201"/>
      <c r="E176" s="201"/>
      <c r="F176" s="110" t="s">
        <v>67</v>
      </c>
      <c r="G176" s="117">
        <v>93</v>
      </c>
      <c r="H176" s="111"/>
      <c r="I176" s="117">
        <v>93</v>
      </c>
      <c r="J176" s="119"/>
      <c r="K176" s="111"/>
      <c r="L176" s="114">
        <v>2.2799999999999998</v>
      </c>
      <c r="M176" s="111"/>
      <c r="N176" s="132">
        <v>127.64</v>
      </c>
      <c r="EZ176" s="94"/>
      <c r="FA176" s="103"/>
      <c r="FB176" s="103"/>
      <c r="FC176" s="103"/>
      <c r="FG176" s="106" t="s">
        <v>346</v>
      </c>
      <c r="FI176" s="103"/>
      <c r="FJ176" s="103"/>
    </row>
    <row r="177" spans="1:166" customFormat="1" ht="45" x14ac:dyDescent="0.25">
      <c r="A177" s="116"/>
      <c r="B177" s="108" t="s">
        <v>347</v>
      </c>
      <c r="C177" s="201" t="s">
        <v>348</v>
      </c>
      <c r="D177" s="201"/>
      <c r="E177" s="201"/>
      <c r="F177" s="110" t="s">
        <v>67</v>
      </c>
      <c r="G177" s="117">
        <v>62</v>
      </c>
      <c r="H177" s="113">
        <v>0.85</v>
      </c>
      <c r="I177" s="118">
        <v>52.7</v>
      </c>
      <c r="J177" s="119"/>
      <c r="K177" s="111"/>
      <c r="L177" s="114">
        <v>1.29</v>
      </c>
      <c r="M177" s="111"/>
      <c r="N177" s="132">
        <v>72.33</v>
      </c>
      <c r="EZ177" s="94"/>
      <c r="FA177" s="103"/>
      <c r="FB177" s="103"/>
      <c r="FC177" s="103"/>
      <c r="FG177" s="106" t="s">
        <v>348</v>
      </c>
      <c r="FI177" s="103"/>
      <c r="FJ177" s="103"/>
    </row>
    <row r="178" spans="1:166" customFormat="1" ht="15" x14ac:dyDescent="0.25">
      <c r="A178" s="126"/>
      <c r="B178" s="127"/>
      <c r="C178" s="202" t="s">
        <v>70</v>
      </c>
      <c r="D178" s="202"/>
      <c r="E178" s="202"/>
      <c r="F178" s="97"/>
      <c r="G178" s="98"/>
      <c r="H178" s="98"/>
      <c r="I178" s="98"/>
      <c r="J178" s="101"/>
      <c r="K178" s="98"/>
      <c r="L178" s="128">
        <v>6.02</v>
      </c>
      <c r="M178" s="122"/>
      <c r="N178" s="136">
        <v>337.22</v>
      </c>
      <c r="EZ178" s="94"/>
      <c r="FA178" s="103"/>
      <c r="FB178" s="103"/>
      <c r="FC178" s="103"/>
      <c r="FI178" s="103" t="s">
        <v>70</v>
      </c>
      <c r="FJ178" s="103"/>
    </row>
    <row r="179" spans="1:166" customFormat="1" ht="33.75" x14ac:dyDescent="0.25">
      <c r="A179" s="95" t="s">
        <v>156</v>
      </c>
      <c r="B179" s="96" t="s">
        <v>349</v>
      </c>
      <c r="C179" s="202" t="s">
        <v>350</v>
      </c>
      <c r="D179" s="202"/>
      <c r="E179" s="202"/>
      <c r="F179" s="97" t="s">
        <v>351</v>
      </c>
      <c r="G179" s="98">
        <v>0.18</v>
      </c>
      <c r="H179" s="99">
        <v>1</v>
      </c>
      <c r="I179" s="138">
        <v>0.18</v>
      </c>
      <c r="J179" s="101"/>
      <c r="K179" s="98"/>
      <c r="L179" s="101"/>
      <c r="M179" s="98"/>
      <c r="N179" s="102"/>
      <c r="EZ179" s="94"/>
      <c r="FA179" s="103" t="s">
        <v>350</v>
      </c>
      <c r="FB179" s="103" t="s">
        <v>4</v>
      </c>
      <c r="FC179" s="103" t="s">
        <v>4</v>
      </c>
      <c r="FI179" s="103"/>
      <c r="FJ179" s="103"/>
    </row>
    <row r="180" spans="1:166" customFormat="1" ht="15" x14ac:dyDescent="0.25">
      <c r="A180" s="104"/>
      <c r="B180" s="105"/>
      <c r="C180" s="201" t="s">
        <v>352</v>
      </c>
      <c r="D180" s="201"/>
      <c r="E180" s="201"/>
      <c r="F180" s="201"/>
      <c r="G180" s="201"/>
      <c r="H180" s="201"/>
      <c r="I180" s="201"/>
      <c r="J180" s="201"/>
      <c r="K180" s="201"/>
      <c r="L180" s="201"/>
      <c r="M180" s="201"/>
      <c r="N180" s="206"/>
      <c r="EZ180" s="94"/>
      <c r="FA180" s="103"/>
      <c r="FB180" s="103"/>
      <c r="FC180" s="103"/>
      <c r="FD180" s="106" t="s">
        <v>352</v>
      </c>
      <c r="FI180" s="103"/>
      <c r="FJ180" s="103"/>
    </row>
    <row r="181" spans="1:166" customFormat="1" ht="67.5" x14ac:dyDescent="0.25">
      <c r="A181" s="107"/>
      <c r="B181" s="108" t="s">
        <v>58</v>
      </c>
      <c r="C181" s="196" t="s">
        <v>59</v>
      </c>
      <c r="D181" s="196"/>
      <c r="E181" s="196"/>
      <c r="F181" s="196"/>
      <c r="G181" s="196"/>
      <c r="H181" s="196"/>
      <c r="I181" s="196"/>
      <c r="J181" s="196"/>
      <c r="K181" s="196"/>
      <c r="L181" s="196"/>
      <c r="M181" s="196"/>
      <c r="N181" s="208"/>
      <c r="EZ181" s="94"/>
      <c r="FA181" s="103"/>
      <c r="FB181" s="103"/>
      <c r="FC181" s="103"/>
      <c r="FE181" s="106" t="s">
        <v>59</v>
      </c>
      <c r="FI181" s="103"/>
      <c r="FJ181" s="103"/>
    </row>
    <row r="182" spans="1:166" customFormat="1" ht="15" x14ac:dyDescent="0.25">
      <c r="A182" s="109"/>
      <c r="B182" s="108" t="s">
        <v>53</v>
      </c>
      <c r="C182" s="201" t="s">
        <v>60</v>
      </c>
      <c r="D182" s="201"/>
      <c r="E182" s="201"/>
      <c r="F182" s="110"/>
      <c r="G182" s="111"/>
      <c r="H182" s="111"/>
      <c r="I182" s="111"/>
      <c r="J182" s="114">
        <v>20.07</v>
      </c>
      <c r="K182" s="113">
        <v>1.1499999999999999</v>
      </c>
      <c r="L182" s="114">
        <v>4.1500000000000004</v>
      </c>
      <c r="M182" s="113">
        <v>56.02</v>
      </c>
      <c r="N182" s="132">
        <v>232.48</v>
      </c>
      <c r="EZ182" s="94"/>
      <c r="FA182" s="103"/>
      <c r="FB182" s="103"/>
      <c r="FC182" s="103"/>
      <c r="FF182" s="106" t="s">
        <v>60</v>
      </c>
      <c r="FI182" s="103"/>
      <c r="FJ182" s="103"/>
    </row>
    <row r="183" spans="1:166" customFormat="1" ht="15" x14ac:dyDescent="0.25">
      <c r="A183" s="116"/>
      <c r="B183" s="108"/>
      <c r="C183" s="201" t="s">
        <v>61</v>
      </c>
      <c r="D183" s="201"/>
      <c r="E183" s="201"/>
      <c r="F183" s="110" t="s">
        <v>62</v>
      </c>
      <c r="G183" s="113">
        <v>1.81</v>
      </c>
      <c r="H183" s="113">
        <v>1.1499999999999999</v>
      </c>
      <c r="I183" s="133">
        <v>0.37467</v>
      </c>
      <c r="J183" s="119"/>
      <c r="K183" s="111"/>
      <c r="L183" s="119"/>
      <c r="M183" s="111"/>
      <c r="N183" s="120"/>
      <c r="EZ183" s="94"/>
      <c r="FA183" s="103"/>
      <c r="FB183" s="103"/>
      <c r="FC183" s="103"/>
      <c r="FG183" s="106" t="s">
        <v>61</v>
      </c>
      <c r="FI183" s="103"/>
      <c r="FJ183" s="103"/>
    </row>
    <row r="184" spans="1:166" customFormat="1" ht="15" x14ac:dyDescent="0.25">
      <c r="A184" s="104"/>
      <c r="B184" s="108"/>
      <c r="C184" s="207" t="s">
        <v>63</v>
      </c>
      <c r="D184" s="207"/>
      <c r="E184" s="207"/>
      <c r="F184" s="121"/>
      <c r="G184" s="122"/>
      <c r="H184" s="122"/>
      <c r="I184" s="122"/>
      <c r="J184" s="124">
        <v>20.07</v>
      </c>
      <c r="K184" s="122"/>
      <c r="L184" s="124">
        <v>4.1500000000000004</v>
      </c>
      <c r="M184" s="122"/>
      <c r="N184" s="134">
        <v>232.48</v>
      </c>
      <c r="EZ184" s="94"/>
      <c r="FA184" s="103"/>
      <c r="FB184" s="103"/>
      <c r="FC184" s="103"/>
      <c r="FH184" s="106" t="s">
        <v>63</v>
      </c>
      <c r="FI184" s="103"/>
      <c r="FJ184" s="103"/>
    </row>
    <row r="185" spans="1:166" customFormat="1" ht="15" x14ac:dyDescent="0.25">
      <c r="A185" s="116"/>
      <c r="B185" s="108"/>
      <c r="C185" s="201" t="s">
        <v>64</v>
      </c>
      <c r="D185" s="201"/>
      <c r="E185" s="201"/>
      <c r="F185" s="110"/>
      <c r="G185" s="111"/>
      <c r="H185" s="111"/>
      <c r="I185" s="111"/>
      <c r="J185" s="119"/>
      <c r="K185" s="111"/>
      <c r="L185" s="114">
        <v>4.1500000000000004</v>
      </c>
      <c r="M185" s="111"/>
      <c r="N185" s="132">
        <v>232.48</v>
      </c>
      <c r="EZ185" s="94"/>
      <c r="FA185" s="103"/>
      <c r="FB185" s="103"/>
      <c r="FC185" s="103"/>
      <c r="FG185" s="106" t="s">
        <v>64</v>
      </c>
      <c r="FI185" s="103"/>
      <c r="FJ185" s="103"/>
    </row>
    <row r="186" spans="1:166" customFormat="1" ht="45" x14ac:dyDescent="0.25">
      <c r="A186" s="116"/>
      <c r="B186" s="108" t="s">
        <v>142</v>
      </c>
      <c r="C186" s="201" t="s">
        <v>143</v>
      </c>
      <c r="D186" s="201"/>
      <c r="E186" s="201"/>
      <c r="F186" s="110" t="s">
        <v>67</v>
      </c>
      <c r="G186" s="117">
        <v>103</v>
      </c>
      <c r="H186" s="111"/>
      <c r="I186" s="117">
        <v>103</v>
      </c>
      <c r="J186" s="119"/>
      <c r="K186" s="111"/>
      <c r="L186" s="114">
        <v>4.2699999999999996</v>
      </c>
      <c r="M186" s="111"/>
      <c r="N186" s="132">
        <v>239.45</v>
      </c>
      <c r="EZ186" s="94"/>
      <c r="FA186" s="103"/>
      <c r="FB186" s="103"/>
      <c r="FC186" s="103"/>
      <c r="FG186" s="106" t="s">
        <v>143</v>
      </c>
      <c r="FI186" s="103"/>
      <c r="FJ186" s="103"/>
    </row>
    <row r="187" spans="1:166" customFormat="1" ht="45" x14ac:dyDescent="0.25">
      <c r="A187" s="116"/>
      <c r="B187" s="108" t="s">
        <v>144</v>
      </c>
      <c r="C187" s="201" t="s">
        <v>145</v>
      </c>
      <c r="D187" s="201"/>
      <c r="E187" s="201"/>
      <c r="F187" s="110" t="s">
        <v>67</v>
      </c>
      <c r="G187" s="117">
        <v>59</v>
      </c>
      <c r="H187" s="111"/>
      <c r="I187" s="117">
        <v>59</v>
      </c>
      <c r="J187" s="119"/>
      <c r="K187" s="111"/>
      <c r="L187" s="114">
        <v>2.4500000000000002</v>
      </c>
      <c r="M187" s="111"/>
      <c r="N187" s="132">
        <v>137.16</v>
      </c>
      <c r="EZ187" s="94"/>
      <c r="FA187" s="103"/>
      <c r="FB187" s="103"/>
      <c r="FC187" s="103"/>
      <c r="FG187" s="106" t="s">
        <v>145</v>
      </c>
      <c r="FI187" s="103"/>
      <c r="FJ187" s="103"/>
    </row>
    <row r="188" spans="1:166" customFormat="1" ht="15" x14ac:dyDescent="0.25">
      <c r="A188" s="126"/>
      <c r="B188" s="127"/>
      <c r="C188" s="202" t="s">
        <v>70</v>
      </c>
      <c r="D188" s="202"/>
      <c r="E188" s="202"/>
      <c r="F188" s="97"/>
      <c r="G188" s="98"/>
      <c r="H188" s="98"/>
      <c r="I188" s="98"/>
      <c r="J188" s="101"/>
      <c r="K188" s="98"/>
      <c r="L188" s="128">
        <v>10.87</v>
      </c>
      <c r="M188" s="122"/>
      <c r="N188" s="136">
        <v>609.09</v>
      </c>
      <c r="EZ188" s="94"/>
      <c r="FA188" s="103"/>
      <c r="FB188" s="103"/>
      <c r="FC188" s="103"/>
      <c r="FI188" s="103" t="s">
        <v>70</v>
      </c>
      <c r="FJ188" s="103"/>
    </row>
    <row r="189" spans="1:166" customFormat="1" ht="78.75" x14ac:dyDescent="0.25">
      <c r="A189" s="95" t="s">
        <v>165</v>
      </c>
      <c r="B189" s="96" t="s">
        <v>353</v>
      </c>
      <c r="C189" s="202" t="s">
        <v>354</v>
      </c>
      <c r="D189" s="202"/>
      <c r="E189" s="202"/>
      <c r="F189" s="97" t="s">
        <v>128</v>
      </c>
      <c r="G189" s="98">
        <v>1.8378000000000001</v>
      </c>
      <c r="H189" s="99">
        <v>1</v>
      </c>
      <c r="I189" s="137">
        <v>1.8378000000000001</v>
      </c>
      <c r="J189" s="101"/>
      <c r="K189" s="98"/>
      <c r="L189" s="101"/>
      <c r="M189" s="98"/>
      <c r="N189" s="102"/>
      <c r="EZ189" s="94"/>
      <c r="FA189" s="103" t="s">
        <v>354</v>
      </c>
      <c r="FB189" s="103" t="s">
        <v>4</v>
      </c>
      <c r="FC189" s="103" t="s">
        <v>4</v>
      </c>
      <c r="FI189" s="103"/>
      <c r="FJ189" s="103"/>
    </row>
    <row r="190" spans="1:166" customFormat="1" ht="15" x14ac:dyDescent="0.25">
      <c r="A190" s="104"/>
      <c r="B190" s="105"/>
      <c r="C190" s="201" t="s">
        <v>355</v>
      </c>
      <c r="D190" s="201"/>
      <c r="E190" s="201"/>
      <c r="F190" s="201"/>
      <c r="G190" s="201"/>
      <c r="H190" s="201"/>
      <c r="I190" s="201"/>
      <c r="J190" s="201"/>
      <c r="K190" s="201"/>
      <c r="L190" s="201"/>
      <c r="M190" s="201"/>
      <c r="N190" s="206"/>
      <c r="EZ190" s="94"/>
      <c r="FA190" s="103"/>
      <c r="FB190" s="103"/>
      <c r="FC190" s="103"/>
      <c r="FD190" s="106" t="s">
        <v>355</v>
      </c>
      <c r="FI190" s="103"/>
      <c r="FJ190" s="103"/>
    </row>
    <row r="191" spans="1:166" customFormat="1" ht="22.5" x14ac:dyDescent="0.25">
      <c r="A191" s="107"/>
      <c r="B191" s="108" t="s">
        <v>356</v>
      </c>
      <c r="C191" s="196" t="s">
        <v>357</v>
      </c>
      <c r="D191" s="196"/>
      <c r="E191" s="196"/>
      <c r="F191" s="196"/>
      <c r="G191" s="196"/>
      <c r="H191" s="196"/>
      <c r="I191" s="196"/>
      <c r="J191" s="196"/>
      <c r="K191" s="196"/>
      <c r="L191" s="196"/>
      <c r="M191" s="196"/>
      <c r="N191" s="208"/>
      <c r="EZ191" s="94"/>
      <c r="FA191" s="103"/>
      <c r="FB191" s="103"/>
      <c r="FC191" s="103"/>
      <c r="FE191" s="106" t="s">
        <v>357</v>
      </c>
      <c r="FI191" s="103"/>
      <c r="FJ191" s="103"/>
    </row>
    <row r="192" spans="1:166" customFormat="1" ht="22.5" x14ac:dyDescent="0.25">
      <c r="A192" s="107"/>
      <c r="B192" s="108" t="s">
        <v>76</v>
      </c>
      <c r="C192" s="196" t="s">
        <v>77</v>
      </c>
      <c r="D192" s="196"/>
      <c r="E192" s="196"/>
      <c r="F192" s="196"/>
      <c r="G192" s="196"/>
      <c r="H192" s="196"/>
      <c r="I192" s="196"/>
      <c r="J192" s="196"/>
      <c r="K192" s="196"/>
      <c r="L192" s="196"/>
      <c r="M192" s="196"/>
      <c r="N192" s="208"/>
      <c r="EZ192" s="94"/>
      <c r="FA192" s="103"/>
      <c r="FB192" s="103"/>
      <c r="FC192" s="103"/>
      <c r="FE192" s="106" t="s">
        <v>77</v>
      </c>
      <c r="FI192" s="103"/>
      <c r="FJ192" s="103"/>
    </row>
    <row r="193" spans="1:166" customFormat="1" ht="67.5" x14ac:dyDescent="0.25">
      <c r="A193" s="107"/>
      <c r="B193" s="108" t="s">
        <v>58</v>
      </c>
      <c r="C193" s="196" t="s">
        <v>59</v>
      </c>
      <c r="D193" s="196"/>
      <c r="E193" s="196"/>
      <c r="F193" s="196"/>
      <c r="G193" s="196"/>
      <c r="H193" s="196"/>
      <c r="I193" s="196"/>
      <c r="J193" s="196"/>
      <c r="K193" s="196"/>
      <c r="L193" s="196"/>
      <c r="M193" s="196"/>
      <c r="N193" s="208"/>
      <c r="EZ193" s="94"/>
      <c r="FA193" s="103"/>
      <c r="FB193" s="103"/>
      <c r="FC193" s="103"/>
      <c r="FE193" s="106" t="s">
        <v>59</v>
      </c>
      <c r="FI193" s="103"/>
      <c r="FJ193" s="103"/>
    </row>
    <row r="194" spans="1:166" customFormat="1" ht="15" x14ac:dyDescent="0.25">
      <c r="A194" s="109"/>
      <c r="B194" s="108" t="s">
        <v>53</v>
      </c>
      <c r="C194" s="201" t="s">
        <v>60</v>
      </c>
      <c r="D194" s="201"/>
      <c r="E194" s="201"/>
      <c r="F194" s="110"/>
      <c r="G194" s="111"/>
      <c r="H194" s="111"/>
      <c r="I194" s="111"/>
      <c r="J194" s="112">
        <v>1799.85</v>
      </c>
      <c r="K194" s="133">
        <v>0.92574999999999996</v>
      </c>
      <c r="L194" s="112">
        <v>3062.16</v>
      </c>
      <c r="M194" s="113">
        <v>56.02</v>
      </c>
      <c r="N194" s="115">
        <v>171542.2</v>
      </c>
      <c r="EZ194" s="94"/>
      <c r="FA194" s="103"/>
      <c r="FB194" s="103"/>
      <c r="FC194" s="103"/>
      <c r="FF194" s="106" t="s">
        <v>60</v>
      </c>
      <c r="FI194" s="103"/>
      <c r="FJ194" s="103"/>
    </row>
    <row r="195" spans="1:166" customFormat="1" ht="15" x14ac:dyDescent="0.25">
      <c r="A195" s="109"/>
      <c r="B195" s="108" t="s">
        <v>71</v>
      </c>
      <c r="C195" s="201" t="s">
        <v>86</v>
      </c>
      <c r="D195" s="201"/>
      <c r="E195" s="201"/>
      <c r="F195" s="110"/>
      <c r="G195" s="111"/>
      <c r="H195" s="111"/>
      <c r="I195" s="111"/>
      <c r="J195" s="114">
        <v>231.77</v>
      </c>
      <c r="K195" s="133">
        <v>1.0062500000000001</v>
      </c>
      <c r="L195" s="114">
        <v>428.61</v>
      </c>
      <c r="M195" s="113">
        <v>16.79</v>
      </c>
      <c r="N195" s="115">
        <v>7196.36</v>
      </c>
      <c r="EZ195" s="94"/>
      <c r="FA195" s="103"/>
      <c r="FB195" s="103"/>
      <c r="FC195" s="103"/>
      <c r="FF195" s="106" t="s">
        <v>86</v>
      </c>
      <c r="FI195" s="103"/>
      <c r="FJ195" s="103"/>
    </row>
    <row r="196" spans="1:166" customFormat="1" ht="15" x14ac:dyDescent="0.25">
      <c r="A196" s="109"/>
      <c r="B196" s="108" t="s">
        <v>82</v>
      </c>
      <c r="C196" s="201" t="s">
        <v>87</v>
      </c>
      <c r="D196" s="201"/>
      <c r="E196" s="201"/>
      <c r="F196" s="110"/>
      <c r="G196" s="111"/>
      <c r="H196" s="111"/>
      <c r="I196" s="111"/>
      <c r="J196" s="114">
        <v>27.58</v>
      </c>
      <c r="K196" s="133">
        <v>1.0062500000000001</v>
      </c>
      <c r="L196" s="114">
        <v>51</v>
      </c>
      <c r="M196" s="113">
        <v>56.02</v>
      </c>
      <c r="N196" s="115">
        <v>2857.02</v>
      </c>
      <c r="EZ196" s="94"/>
      <c r="FA196" s="103"/>
      <c r="FB196" s="103"/>
      <c r="FC196" s="103"/>
      <c r="FF196" s="106" t="s">
        <v>87</v>
      </c>
      <c r="FI196" s="103"/>
      <c r="FJ196" s="103"/>
    </row>
    <row r="197" spans="1:166" customFormat="1" ht="15" x14ac:dyDescent="0.25">
      <c r="A197" s="116"/>
      <c r="B197" s="108"/>
      <c r="C197" s="201" t="s">
        <v>61</v>
      </c>
      <c r="D197" s="201"/>
      <c r="E197" s="201"/>
      <c r="F197" s="110" t="s">
        <v>62</v>
      </c>
      <c r="G197" s="113">
        <v>198.44</v>
      </c>
      <c r="H197" s="133">
        <v>0.92574999999999996</v>
      </c>
      <c r="I197" s="135">
        <v>337.61457439999998</v>
      </c>
      <c r="J197" s="119"/>
      <c r="K197" s="111"/>
      <c r="L197" s="119"/>
      <c r="M197" s="111"/>
      <c r="N197" s="120"/>
      <c r="EZ197" s="94"/>
      <c r="FA197" s="103"/>
      <c r="FB197" s="103"/>
      <c r="FC197" s="103"/>
      <c r="FG197" s="106" t="s">
        <v>61</v>
      </c>
      <c r="FI197" s="103"/>
      <c r="FJ197" s="103"/>
    </row>
    <row r="198" spans="1:166" customFormat="1" ht="15" x14ac:dyDescent="0.25">
      <c r="A198" s="116"/>
      <c r="B198" s="108"/>
      <c r="C198" s="201" t="s">
        <v>88</v>
      </c>
      <c r="D198" s="201"/>
      <c r="E198" s="201"/>
      <c r="F198" s="110" t="s">
        <v>62</v>
      </c>
      <c r="G198" s="113">
        <v>2.06</v>
      </c>
      <c r="H198" s="133">
        <v>1.0062500000000001</v>
      </c>
      <c r="I198" s="135">
        <v>3.8095297000000001</v>
      </c>
      <c r="J198" s="119"/>
      <c r="K198" s="111"/>
      <c r="L198" s="119"/>
      <c r="M198" s="111"/>
      <c r="N198" s="120"/>
      <c r="EZ198" s="94"/>
      <c r="FA198" s="103"/>
      <c r="FB198" s="103"/>
      <c r="FC198" s="103"/>
      <c r="FG198" s="106" t="s">
        <v>88</v>
      </c>
      <c r="FI198" s="103"/>
      <c r="FJ198" s="103"/>
    </row>
    <row r="199" spans="1:166" customFormat="1" ht="15" x14ac:dyDescent="0.25">
      <c r="A199" s="104"/>
      <c r="B199" s="108"/>
      <c r="C199" s="207" t="s">
        <v>63</v>
      </c>
      <c r="D199" s="207"/>
      <c r="E199" s="207"/>
      <c r="F199" s="121"/>
      <c r="G199" s="122"/>
      <c r="H199" s="122"/>
      <c r="I199" s="122"/>
      <c r="J199" s="123">
        <v>2031.62</v>
      </c>
      <c r="K199" s="122"/>
      <c r="L199" s="123">
        <v>3490.77</v>
      </c>
      <c r="M199" s="122"/>
      <c r="N199" s="125">
        <v>178738.56</v>
      </c>
      <c r="EZ199" s="94"/>
      <c r="FA199" s="103"/>
      <c r="FB199" s="103"/>
      <c r="FC199" s="103"/>
      <c r="FH199" s="106" t="s">
        <v>63</v>
      </c>
      <c r="FI199" s="103"/>
      <c r="FJ199" s="103"/>
    </row>
    <row r="200" spans="1:166" customFormat="1" ht="15" x14ac:dyDescent="0.25">
      <c r="A200" s="116"/>
      <c r="B200" s="108"/>
      <c r="C200" s="201" t="s">
        <v>64</v>
      </c>
      <c r="D200" s="201"/>
      <c r="E200" s="201"/>
      <c r="F200" s="110"/>
      <c r="G200" s="111"/>
      <c r="H200" s="111"/>
      <c r="I200" s="111"/>
      <c r="J200" s="119"/>
      <c r="K200" s="111"/>
      <c r="L200" s="112">
        <v>3113.16</v>
      </c>
      <c r="M200" s="111"/>
      <c r="N200" s="115">
        <v>174399.22</v>
      </c>
      <c r="EZ200" s="94"/>
      <c r="FA200" s="103"/>
      <c r="FB200" s="103"/>
      <c r="FC200" s="103"/>
      <c r="FG200" s="106" t="s">
        <v>64</v>
      </c>
      <c r="FI200" s="103"/>
      <c r="FJ200" s="103"/>
    </row>
    <row r="201" spans="1:166" customFormat="1" ht="22.5" x14ac:dyDescent="0.25">
      <c r="A201" s="116"/>
      <c r="B201" s="108" t="s">
        <v>345</v>
      </c>
      <c r="C201" s="201" t="s">
        <v>346</v>
      </c>
      <c r="D201" s="201"/>
      <c r="E201" s="201"/>
      <c r="F201" s="110" t="s">
        <v>67</v>
      </c>
      <c r="G201" s="117">
        <v>93</v>
      </c>
      <c r="H201" s="111"/>
      <c r="I201" s="117">
        <v>93</v>
      </c>
      <c r="J201" s="119"/>
      <c r="K201" s="111"/>
      <c r="L201" s="112">
        <v>2895.24</v>
      </c>
      <c r="M201" s="111"/>
      <c r="N201" s="115">
        <v>162191.26999999999</v>
      </c>
      <c r="EZ201" s="94"/>
      <c r="FA201" s="103"/>
      <c r="FB201" s="103"/>
      <c r="FC201" s="103"/>
      <c r="FG201" s="106" t="s">
        <v>346</v>
      </c>
      <c r="FI201" s="103"/>
      <c r="FJ201" s="103"/>
    </row>
    <row r="202" spans="1:166" customFormat="1" ht="45" x14ac:dyDescent="0.25">
      <c r="A202" s="116"/>
      <c r="B202" s="108" t="s">
        <v>347</v>
      </c>
      <c r="C202" s="201" t="s">
        <v>348</v>
      </c>
      <c r="D202" s="201"/>
      <c r="E202" s="201"/>
      <c r="F202" s="110" t="s">
        <v>67</v>
      </c>
      <c r="G202" s="117">
        <v>62</v>
      </c>
      <c r="H202" s="113">
        <v>0.85</v>
      </c>
      <c r="I202" s="118">
        <v>52.7</v>
      </c>
      <c r="J202" s="119"/>
      <c r="K202" s="111"/>
      <c r="L202" s="112">
        <v>1640.64</v>
      </c>
      <c r="M202" s="111"/>
      <c r="N202" s="115">
        <v>91908.39</v>
      </c>
      <c r="EZ202" s="94"/>
      <c r="FA202" s="103"/>
      <c r="FB202" s="103"/>
      <c r="FC202" s="103"/>
      <c r="FG202" s="106" t="s">
        <v>348</v>
      </c>
      <c r="FI202" s="103"/>
      <c r="FJ202" s="103"/>
    </row>
    <row r="203" spans="1:166" customFormat="1" ht="15" x14ac:dyDescent="0.25">
      <c r="A203" s="126"/>
      <c r="B203" s="127"/>
      <c r="C203" s="202" t="s">
        <v>70</v>
      </c>
      <c r="D203" s="202"/>
      <c r="E203" s="202"/>
      <c r="F203" s="97"/>
      <c r="G203" s="98"/>
      <c r="H203" s="98"/>
      <c r="I203" s="98"/>
      <c r="J203" s="101"/>
      <c r="K203" s="98"/>
      <c r="L203" s="148">
        <v>8026.65</v>
      </c>
      <c r="M203" s="122"/>
      <c r="N203" s="129">
        <v>432838.22</v>
      </c>
      <c r="EZ203" s="94"/>
      <c r="FA203" s="103"/>
      <c r="FB203" s="103"/>
      <c r="FC203" s="103"/>
      <c r="FI203" s="103" t="s">
        <v>70</v>
      </c>
      <c r="FJ203" s="103"/>
    </row>
    <row r="204" spans="1:166" customFormat="1" ht="90" x14ac:dyDescent="0.25">
      <c r="A204" s="95" t="s">
        <v>173</v>
      </c>
      <c r="B204" s="96" t="s">
        <v>353</v>
      </c>
      <c r="C204" s="202" t="s">
        <v>358</v>
      </c>
      <c r="D204" s="202"/>
      <c r="E204" s="202"/>
      <c r="F204" s="97" t="s">
        <v>128</v>
      </c>
      <c r="G204" s="98">
        <v>1.8378000000000001</v>
      </c>
      <c r="H204" s="99">
        <v>1</v>
      </c>
      <c r="I204" s="137">
        <v>1.8378000000000001</v>
      </c>
      <c r="J204" s="101"/>
      <c r="K204" s="98"/>
      <c r="L204" s="101"/>
      <c r="M204" s="98"/>
      <c r="N204" s="102"/>
      <c r="EZ204" s="94"/>
      <c r="FA204" s="103" t="s">
        <v>358</v>
      </c>
      <c r="FB204" s="103" t="s">
        <v>4</v>
      </c>
      <c r="FC204" s="103" t="s">
        <v>4</v>
      </c>
      <c r="FI204" s="103"/>
      <c r="FJ204" s="103"/>
    </row>
    <row r="205" spans="1:166" customFormat="1" ht="22.5" x14ac:dyDescent="0.25">
      <c r="A205" s="107"/>
      <c r="B205" s="108" t="s">
        <v>76</v>
      </c>
      <c r="C205" s="196" t="s">
        <v>77</v>
      </c>
      <c r="D205" s="196"/>
      <c r="E205" s="196"/>
      <c r="F205" s="196"/>
      <c r="G205" s="196"/>
      <c r="H205" s="196"/>
      <c r="I205" s="196"/>
      <c r="J205" s="196"/>
      <c r="K205" s="196"/>
      <c r="L205" s="196"/>
      <c r="M205" s="196"/>
      <c r="N205" s="208"/>
      <c r="EZ205" s="94"/>
      <c r="FA205" s="103"/>
      <c r="FB205" s="103"/>
      <c r="FC205" s="103"/>
      <c r="FE205" s="106" t="s">
        <v>77</v>
      </c>
      <c r="FI205" s="103"/>
      <c r="FJ205" s="103"/>
    </row>
    <row r="206" spans="1:166" customFormat="1" ht="67.5" x14ac:dyDescent="0.25">
      <c r="A206" s="107"/>
      <c r="B206" s="108" t="s">
        <v>58</v>
      </c>
      <c r="C206" s="196" t="s">
        <v>59</v>
      </c>
      <c r="D206" s="196"/>
      <c r="E206" s="196"/>
      <c r="F206" s="196"/>
      <c r="G206" s="196"/>
      <c r="H206" s="196"/>
      <c r="I206" s="196"/>
      <c r="J206" s="196"/>
      <c r="K206" s="196"/>
      <c r="L206" s="196"/>
      <c r="M206" s="196"/>
      <c r="N206" s="208"/>
      <c r="EZ206" s="94"/>
      <c r="FA206" s="103"/>
      <c r="FB206" s="103"/>
      <c r="FC206" s="103"/>
      <c r="FE206" s="106" t="s">
        <v>59</v>
      </c>
      <c r="FI206" s="103"/>
      <c r="FJ206" s="103"/>
    </row>
    <row r="207" spans="1:166" customFormat="1" ht="15" x14ac:dyDescent="0.25">
      <c r="A207" s="109"/>
      <c r="B207" s="108" t="s">
        <v>53</v>
      </c>
      <c r="C207" s="201" t="s">
        <v>60</v>
      </c>
      <c r="D207" s="201"/>
      <c r="E207" s="201"/>
      <c r="F207" s="110"/>
      <c r="G207" s="111"/>
      <c r="H207" s="111"/>
      <c r="I207" s="111"/>
      <c r="J207" s="112">
        <v>1799.85</v>
      </c>
      <c r="K207" s="131">
        <v>1.3225</v>
      </c>
      <c r="L207" s="112">
        <v>4374.5200000000004</v>
      </c>
      <c r="M207" s="113">
        <v>56.02</v>
      </c>
      <c r="N207" s="115">
        <v>245060.61</v>
      </c>
      <c r="EZ207" s="94"/>
      <c r="FA207" s="103"/>
      <c r="FB207" s="103"/>
      <c r="FC207" s="103"/>
      <c r="FF207" s="106" t="s">
        <v>60</v>
      </c>
      <c r="FI207" s="103"/>
      <c r="FJ207" s="103"/>
    </row>
    <row r="208" spans="1:166" customFormat="1" ht="15" x14ac:dyDescent="0.25">
      <c r="A208" s="109"/>
      <c r="B208" s="108" t="s">
        <v>71</v>
      </c>
      <c r="C208" s="201" t="s">
        <v>86</v>
      </c>
      <c r="D208" s="201"/>
      <c r="E208" s="201"/>
      <c r="F208" s="110"/>
      <c r="G208" s="111"/>
      <c r="H208" s="111"/>
      <c r="I208" s="111"/>
      <c r="J208" s="114">
        <v>231.77</v>
      </c>
      <c r="K208" s="131">
        <v>1.4375</v>
      </c>
      <c r="L208" s="114">
        <v>612.29999999999995</v>
      </c>
      <c r="M208" s="113">
        <v>16.79</v>
      </c>
      <c r="N208" s="115">
        <v>10280.52</v>
      </c>
      <c r="EZ208" s="94"/>
      <c r="FA208" s="103"/>
      <c r="FB208" s="103"/>
      <c r="FC208" s="103"/>
      <c r="FF208" s="106" t="s">
        <v>86</v>
      </c>
      <c r="FI208" s="103"/>
      <c r="FJ208" s="103"/>
    </row>
    <row r="209" spans="1:166" customFormat="1" ht="15" x14ac:dyDescent="0.25">
      <c r="A209" s="109"/>
      <c r="B209" s="108" t="s">
        <v>82</v>
      </c>
      <c r="C209" s="201" t="s">
        <v>87</v>
      </c>
      <c r="D209" s="201"/>
      <c r="E209" s="201"/>
      <c r="F209" s="110"/>
      <c r="G209" s="111"/>
      <c r="H209" s="111"/>
      <c r="I209" s="111"/>
      <c r="J209" s="114">
        <v>27.58</v>
      </c>
      <c r="K209" s="131">
        <v>1.4375</v>
      </c>
      <c r="L209" s="114">
        <v>72.86</v>
      </c>
      <c r="M209" s="113">
        <v>56.02</v>
      </c>
      <c r="N209" s="115">
        <v>4081.62</v>
      </c>
      <c r="EZ209" s="94"/>
      <c r="FA209" s="103"/>
      <c r="FB209" s="103"/>
      <c r="FC209" s="103"/>
      <c r="FF209" s="106" t="s">
        <v>87</v>
      </c>
      <c r="FI209" s="103"/>
      <c r="FJ209" s="103"/>
    </row>
    <row r="210" spans="1:166" customFormat="1" ht="15" x14ac:dyDescent="0.25">
      <c r="A210" s="116"/>
      <c r="B210" s="108"/>
      <c r="C210" s="201" t="s">
        <v>61</v>
      </c>
      <c r="D210" s="201"/>
      <c r="E210" s="201"/>
      <c r="F210" s="110" t="s">
        <v>62</v>
      </c>
      <c r="G210" s="113">
        <v>198.44</v>
      </c>
      <c r="H210" s="131">
        <v>1.3225</v>
      </c>
      <c r="I210" s="135">
        <v>482.30653480000001</v>
      </c>
      <c r="J210" s="119"/>
      <c r="K210" s="111"/>
      <c r="L210" s="119"/>
      <c r="M210" s="111"/>
      <c r="N210" s="120"/>
      <c r="EZ210" s="94"/>
      <c r="FA210" s="103"/>
      <c r="FB210" s="103"/>
      <c r="FC210" s="103"/>
      <c r="FG210" s="106" t="s">
        <v>61</v>
      </c>
      <c r="FI210" s="103"/>
      <c r="FJ210" s="103"/>
    </row>
    <row r="211" spans="1:166" customFormat="1" ht="15" x14ac:dyDescent="0.25">
      <c r="A211" s="116"/>
      <c r="B211" s="108"/>
      <c r="C211" s="201" t="s">
        <v>88</v>
      </c>
      <c r="D211" s="201"/>
      <c r="E211" s="201"/>
      <c r="F211" s="110" t="s">
        <v>62</v>
      </c>
      <c r="G211" s="113">
        <v>2.06</v>
      </c>
      <c r="H211" s="131">
        <v>1.4375</v>
      </c>
      <c r="I211" s="135">
        <v>5.4421853000000002</v>
      </c>
      <c r="J211" s="119"/>
      <c r="K211" s="111"/>
      <c r="L211" s="119"/>
      <c r="M211" s="111"/>
      <c r="N211" s="120"/>
      <c r="EZ211" s="94"/>
      <c r="FA211" s="103"/>
      <c r="FB211" s="103"/>
      <c r="FC211" s="103"/>
      <c r="FG211" s="106" t="s">
        <v>88</v>
      </c>
      <c r="FI211" s="103"/>
      <c r="FJ211" s="103"/>
    </row>
    <row r="212" spans="1:166" customFormat="1" ht="15" x14ac:dyDescent="0.25">
      <c r="A212" s="104"/>
      <c r="B212" s="108"/>
      <c r="C212" s="207" t="s">
        <v>63</v>
      </c>
      <c r="D212" s="207"/>
      <c r="E212" s="207"/>
      <c r="F212" s="121"/>
      <c r="G212" s="122"/>
      <c r="H212" s="122"/>
      <c r="I212" s="122"/>
      <c r="J212" s="123">
        <v>2031.62</v>
      </c>
      <c r="K212" s="122"/>
      <c r="L212" s="123">
        <v>4986.82</v>
      </c>
      <c r="M212" s="122"/>
      <c r="N212" s="125">
        <v>255341.13</v>
      </c>
      <c r="EZ212" s="94"/>
      <c r="FA212" s="103"/>
      <c r="FB212" s="103"/>
      <c r="FC212" s="103"/>
      <c r="FH212" s="106" t="s">
        <v>63</v>
      </c>
      <c r="FI212" s="103"/>
      <c r="FJ212" s="103"/>
    </row>
    <row r="213" spans="1:166" customFormat="1" ht="15" x14ac:dyDescent="0.25">
      <c r="A213" s="116"/>
      <c r="B213" s="108"/>
      <c r="C213" s="201" t="s">
        <v>64</v>
      </c>
      <c r="D213" s="201"/>
      <c r="E213" s="201"/>
      <c r="F213" s="110"/>
      <c r="G213" s="111"/>
      <c r="H213" s="111"/>
      <c r="I213" s="111"/>
      <c r="J213" s="119"/>
      <c r="K213" s="111"/>
      <c r="L213" s="112">
        <v>4447.38</v>
      </c>
      <c r="M213" s="111"/>
      <c r="N213" s="115">
        <v>249142.23</v>
      </c>
      <c r="EZ213" s="94"/>
      <c r="FA213" s="103"/>
      <c r="FB213" s="103"/>
      <c r="FC213" s="103"/>
      <c r="FG213" s="106" t="s">
        <v>64</v>
      </c>
      <c r="FI213" s="103"/>
      <c r="FJ213" s="103"/>
    </row>
    <row r="214" spans="1:166" customFormat="1" ht="22.5" x14ac:dyDescent="0.25">
      <c r="A214" s="116"/>
      <c r="B214" s="108" t="s">
        <v>345</v>
      </c>
      <c r="C214" s="201" t="s">
        <v>346</v>
      </c>
      <c r="D214" s="201"/>
      <c r="E214" s="201"/>
      <c r="F214" s="110" t="s">
        <v>67</v>
      </c>
      <c r="G214" s="117">
        <v>93</v>
      </c>
      <c r="H214" s="111"/>
      <c r="I214" s="117">
        <v>93</v>
      </c>
      <c r="J214" s="119"/>
      <c r="K214" s="111"/>
      <c r="L214" s="112">
        <v>4136.0600000000004</v>
      </c>
      <c r="M214" s="111"/>
      <c r="N214" s="115">
        <v>231702.27</v>
      </c>
      <c r="EZ214" s="94"/>
      <c r="FA214" s="103"/>
      <c r="FB214" s="103"/>
      <c r="FC214" s="103"/>
      <c r="FG214" s="106" t="s">
        <v>346</v>
      </c>
      <c r="FI214" s="103"/>
      <c r="FJ214" s="103"/>
    </row>
    <row r="215" spans="1:166" customFormat="1" ht="45" x14ac:dyDescent="0.25">
      <c r="A215" s="116"/>
      <c r="B215" s="108" t="s">
        <v>347</v>
      </c>
      <c r="C215" s="201" t="s">
        <v>348</v>
      </c>
      <c r="D215" s="201"/>
      <c r="E215" s="201"/>
      <c r="F215" s="110" t="s">
        <v>67</v>
      </c>
      <c r="G215" s="117">
        <v>62</v>
      </c>
      <c r="H215" s="113">
        <v>0.85</v>
      </c>
      <c r="I215" s="118">
        <v>52.7</v>
      </c>
      <c r="J215" s="119"/>
      <c r="K215" s="111"/>
      <c r="L215" s="112">
        <v>2343.77</v>
      </c>
      <c r="M215" s="111"/>
      <c r="N215" s="115">
        <v>131297.96</v>
      </c>
      <c r="EZ215" s="94"/>
      <c r="FA215" s="103"/>
      <c r="FB215" s="103"/>
      <c r="FC215" s="103"/>
      <c r="FG215" s="106" t="s">
        <v>348</v>
      </c>
      <c r="FI215" s="103"/>
      <c r="FJ215" s="103"/>
    </row>
    <row r="216" spans="1:166" customFormat="1" ht="15" x14ac:dyDescent="0.25">
      <c r="A216" s="126"/>
      <c r="B216" s="127"/>
      <c r="C216" s="202" t="s">
        <v>70</v>
      </c>
      <c r="D216" s="202"/>
      <c r="E216" s="202"/>
      <c r="F216" s="97"/>
      <c r="G216" s="98"/>
      <c r="H216" s="98"/>
      <c r="I216" s="98"/>
      <c r="J216" s="101"/>
      <c r="K216" s="98"/>
      <c r="L216" s="148">
        <v>11466.65</v>
      </c>
      <c r="M216" s="122"/>
      <c r="N216" s="129">
        <v>618341.36</v>
      </c>
      <c r="EZ216" s="94"/>
      <c r="FA216" s="103"/>
      <c r="FB216" s="103"/>
      <c r="FC216" s="103"/>
      <c r="FI216" s="103" t="s">
        <v>70</v>
      </c>
      <c r="FJ216" s="103"/>
    </row>
    <row r="217" spans="1:166" customFormat="1" ht="56.25" x14ac:dyDescent="0.25">
      <c r="A217" s="95" t="s">
        <v>181</v>
      </c>
      <c r="B217" s="96" t="s">
        <v>359</v>
      </c>
      <c r="C217" s="202" t="s">
        <v>360</v>
      </c>
      <c r="D217" s="202"/>
      <c r="E217" s="202"/>
      <c r="F217" s="97" t="s">
        <v>113</v>
      </c>
      <c r="G217" s="98">
        <v>2.0500000000000001E-2</v>
      </c>
      <c r="H217" s="99">
        <v>1</v>
      </c>
      <c r="I217" s="137">
        <v>2.0500000000000001E-2</v>
      </c>
      <c r="J217" s="101"/>
      <c r="K217" s="98"/>
      <c r="L217" s="101"/>
      <c r="M217" s="98"/>
      <c r="N217" s="102"/>
      <c r="EZ217" s="94"/>
      <c r="FA217" s="103" t="s">
        <v>360</v>
      </c>
      <c r="FB217" s="103" t="s">
        <v>4</v>
      </c>
      <c r="FC217" s="103" t="s">
        <v>4</v>
      </c>
      <c r="FI217" s="103"/>
      <c r="FJ217" s="103"/>
    </row>
    <row r="218" spans="1:166" customFormat="1" ht="15" x14ac:dyDescent="0.25">
      <c r="A218" s="104"/>
      <c r="B218" s="105"/>
      <c r="C218" s="201" t="s">
        <v>361</v>
      </c>
      <c r="D218" s="201"/>
      <c r="E218" s="201"/>
      <c r="F218" s="201"/>
      <c r="G218" s="201"/>
      <c r="H218" s="201"/>
      <c r="I218" s="201"/>
      <c r="J218" s="201"/>
      <c r="K218" s="201"/>
      <c r="L218" s="201"/>
      <c r="M218" s="201"/>
      <c r="N218" s="206"/>
      <c r="EZ218" s="94"/>
      <c r="FA218" s="103"/>
      <c r="FB218" s="103"/>
      <c r="FC218" s="103"/>
      <c r="FD218" s="106" t="s">
        <v>361</v>
      </c>
      <c r="FI218" s="103"/>
      <c r="FJ218" s="103"/>
    </row>
    <row r="219" spans="1:166" customFormat="1" ht="22.5" x14ac:dyDescent="0.25">
      <c r="A219" s="107"/>
      <c r="B219" s="108" t="s">
        <v>76</v>
      </c>
      <c r="C219" s="196" t="s">
        <v>77</v>
      </c>
      <c r="D219" s="196"/>
      <c r="E219" s="196"/>
      <c r="F219" s="196"/>
      <c r="G219" s="196"/>
      <c r="H219" s="196"/>
      <c r="I219" s="196"/>
      <c r="J219" s="196"/>
      <c r="K219" s="196"/>
      <c r="L219" s="196"/>
      <c r="M219" s="196"/>
      <c r="N219" s="208"/>
      <c r="EZ219" s="94"/>
      <c r="FA219" s="103"/>
      <c r="FB219" s="103"/>
      <c r="FC219" s="103"/>
      <c r="FE219" s="106" t="s">
        <v>77</v>
      </c>
      <c r="FI219" s="103"/>
      <c r="FJ219" s="103"/>
    </row>
    <row r="220" spans="1:166" customFormat="1" ht="67.5" x14ac:dyDescent="0.25">
      <c r="A220" s="107"/>
      <c r="B220" s="108" t="s">
        <v>58</v>
      </c>
      <c r="C220" s="196" t="s">
        <v>59</v>
      </c>
      <c r="D220" s="196"/>
      <c r="E220" s="196"/>
      <c r="F220" s="196"/>
      <c r="G220" s="196"/>
      <c r="H220" s="196"/>
      <c r="I220" s="196"/>
      <c r="J220" s="196"/>
      <c r="K220" s="196"/>
      <c r="L220" s="196"/>
      <c r="M220" s="196"/>
      <c r="N220" s="208"/>
      <c r="EZ220" s="94"/>
      <c r="FA220" s="103"/>
      <c r="FB220" s="103"/>
      <c r="FC220" s="103"/>
      <c r="FE220" s="106" t="s">
        <v>59</v>
      </c>
      <c r="FI220" s="103"/>
      <c r="FJ220" s="103"/>
    </row>
    <row r="221" spans="1:166" customFormat="1" ht="15" x14ac:dyDescent="0.25">
      <c r="A221" s="109"/>
      <c r="B221" s="108" t="s">
        <v>53</v>
      </c>
      <c r="C221" s="201" t="s">
        <v>60</v>
      </c>
      <c r="D221" s="201"/>
      <c r="E221" s="201"/>
      <c r="F221" s="110"/>
      <c r="G221" s="111"/>
      <c r="H221" s="111"/>
      <c r="I221" s="111"/>
      <c r="J221" s="112">
        <v>1575.16</v>
      </c>
      <c r="K221" s="131">
        <v>1.3225</v>
      </c>
      <c r="L221" s="114">
        <v>42.7</v>
      </c>
      <c r="M221" s="113">
        <v>56.02</v>
      </c>
      <c r="N221" s="115">
        <v>2392.0500000000002</v>
      </c>
      <c r="EZ221" s="94"/>
      <c r="FA221" s="103"/>
      <c r="FB221" s="103"/>
      <c r="FC221" s="103"/>
      <c r="FF221" s="106" t="s">
        <v>60</v>
      </c>
      <c r="FI221" s="103"/>
      <c r="FJ221" s="103"/>
    </row>
    <row r="222" spans="1:166" customFormat="1" ht="15" x14ac:dyDescent="0.25">
      <c r="A222" s="109"/>
      <c r="B222" s="108" t="s">
        <v>71</v>
      </c>
      <c r="C222" s="201" t="s">
        <v>86</v>
      </c>
      <c r="D222" s="201"/>
      <c r="E222" s="201"/>
      <c r="F222" s="110"/>
      <c r="G222" s="111"/>
      <c r="H222" s="111"/>
      <c r="I222" s="111"/>
      <c r="J222" s="112">
        <v>9688.57</v>
      </c>
      <c r="K222" s="131">
        <v>1.4375</v>
      </c>
      <c r="L222" s="114">
        <v>285.51</v>
      </c>
      <c r="M222" s="113">
        <v>16.79</v>
      </c>
      <c r="N222" s="115">
        <v>4793.71</v>
      </c>
      <c r="EZ222" s="94"/>
      <c r="FA222" s="103"/>
      <c r="FB222" s="103"/>
      <c r="FC222" s="103"/>
      <c r="FF222" s="106" t="s">
        <v>86</v>
      </c>
      <c r="FI222" s="103"/>
      <c r="FJ222" s="103"/>
    </row>
    <row r="223" spans="1:166" customFormat="1" ht="15" x14ac:dyDescent="0.25">
      <c r="A223" s="109"/>
      <c r="B223" s="108" t="s">
        <v>82</v>
      </c>
      <c r="C223" s="201" t="s">
        <v>87</v>
      </c>
      <c r="D223" s="201"/>
      <c r="E223" s="201"/>
      <c r="F223" s="110"/>
      <c r="G223" s="111"/>
      <c r="H223" s="111"/>
      <c r="I223" s="111"/>
      <c r="J223" s="114">
        <v>545.44000000000005</v>
      </c>
      <c r="K223" s="131">
        <v>1.4375</v>
      </c>
      <c r="L223" s="114">
        <v>16.07</v>
      </c>
      <c r="M223" s="113">
        <v>56.02</v>
      </c>
      <c r="N223" s="132">
        <v>900.24</v>
      </c>
      <c r="EZ223" s="94"/>
      <c r="FA223" s="103"/>
      <c r="FB223" s="103"/>
      <c r="FC223" s="103"/>
      <c r="FF223" s="106" t="s">
        <v>87</v>
      </c>
      <c r="FI223" s="103"/>
      <c r="FJ223" s="103"/>
    </row>
    <row r="224" spans="1:166" customFormat="1" ht="15" x14ac:dyDescent="0.25">
      <c r="A224" s="116"/>
      <c r="B224" s="108"/>
      <c r="C224" s="201" t="s">
        <v>61</v>
      </c>
      <c r="D224" s="201"/>
      <c r="E224" s="201"/>
      <c r="F224" s="110" t="s">
        <v>62</v>
      </c>
      <c r="G224" s="113">
        <v>189.55</v>
      </c>
      <c r="H224" s="131">
        <v>1.3225</v>
      </c>
      <c r="I224" s="135">
        <v>5.1389373999999997</v>
      </c>
      <c r="J224" s="119"/>
      <c r="K224" s="111"/>
      <c r="L224" s="119"/>
      <c r="M224" s="111"/>
      <c r="N224" s="120"/>
      <c r="EZ224" s="94"/>
      <c r="FA224" s="103"/>
      <c r="FB224" s="103"/>
      <c r="FC224" s="103"/>
      <c r="FG224" s="106" t="s">
        <v>61</v>
      </c>
      <c r="FI224" s="103"/>
      <c r="FJ224" s="103"/>
    </row>
    <row r="225" spans="1:167" customFormat="1" ht="15" x14ac:dyDescent="0.25">
      <c r="A225" s="116"/>
      <c r="B225" s="108"/>
      <c r="C225" s="201" t="s">
        <v>88</v>
      </c>
      <c r="D225" s="201"/>
      <c r="E225" s="201"/>
      <c r="F225" s="110" t="s">
        <v>62</v>
      </c>
      <c r="G225" s="113">
        <v>38.450000000000003</v>
      </c>
      <c r="H225" s="131">
        <v>1.4375</v>
      </c>
      <c r="I225" s="135">
        <v>1.1330734</v>
      </c>
      <c r="J225" s="119"/>
      <c r="K225" s="111"/>
      <c r="L225" s="119"/>
      <c r="M225" s="111"/>
      <c r="N225" s="120"/>
      <c r="EZ225" s="94"/>
      <c r="FA225" s="103"/>
      <c r="FB225" s="103"/>
      <c r="FC225" s="103"/>
      <c r="FG225" s="106" t="s">
        <v>88</v>
      </c>
      <c r="FI225" s="103"/>
      <c r="FJ225" s="103"/>
    </row>
    <row r="226" spans="1:167" customFormat="1" ht="15" x14ac:dyDescent="0.25">
      <c r="A226" s="104"/>
      <c r="B226" s="108"/>
      <c r="C226" s="207" t="s">
        <v>63</v>
      </c>
      <c r="D226" s="207"/>
      <c r="E226" s="207"/>
      <c r="F226" s="121"/>
      <c r="G226" s="122"/>
      <c r="H226" s="122"/>
      <c r="I226" s="122"/>
      <c r="J226" s="123">
        <v>11263.73</v>
      </c>
      <c r="K226" s="122"/>
      <c r="L226" s="124">
        <v>328.21</v>
      </c>
      <c r="M226" s="122"/>
      <c r="N226" s="125">
        <v>7185.76</v>
      </c>
      <c r="EZ226" s="94"/>
      <c r="FA226" s="103"/>
      <c r="FB226" s="103"/>
      <c r="FC226" s="103"/>
      <c r="FH226" s="106" t="s">
        <v>63</v>
      </c>
      <c r="FI226" s="103"/>
      <c r="FJ226" s="103"/>
    </row>
    <row r="227" spans="1:167" customFormat="1" ht="15" x14ac:dyDescent="0.25">
      <c r="A227" s="116"/>
      <c r="B227" s="108"/>
      <c r="C227" s="201" t="s">
        <v>64</v>
      </c>
      <c r="D227" s="201"/>
      <c r="E227" s="201"/>
      <c r="F227" s="110"/>
      <c r="G227" s="111"/>
      <c r="H227" s="111"/>
      <c r="I227" s="111"/>
      <c r="J227" s="119"/>
      <c r="K227" s="111"/>
      <c r="L227" s="114">
        <v>58.77</v>
      </c>
      <c r="M227" s="111"/>
      <c r="N227" s="115">
        <v>3292.29</v>
      </c>
      <c r="EZ227" s="94"/>
      <c r="FA227" s="103"/>
      <c r="FB227" s="103"/>
      <c r="FC227" s="103"/>
      <c r="FG227" s="106" t="s">
        <v>64</v>
      </c>
      <c r="FI227" s="103"/>
      <c r="FJ227" s="103"/>
    </row>
    <row r="228" spans="1:167" customFormat="1" ht="22.5" x14ac:dyDescent="0.25">
      <c r="A228" s="116"/>
      <c r="B228" s="108" t="s">
        <v>115</v>
      </c>
      <c r="C228" s="201" t="s">
        <v>116</v>
      </c>
      <c r="D228" s="201"/>
      <c r="E228" s="201"/>
      <c r="F228" s="110" t="s">
        <v>67</v>
      </c>
      <c r="G228" s="117">
        <v>109</v>
      </c>
      <c r="H228" s="111"/>
      <c r="I228" s="117">
        <v>109</v>
      </c>
      <c r="J228" s="119"/>
      <c r="K228" s="111"/>
      <c r="L228" s="114">
        <v>64.06</v>
      </c>
      <c r="M228" s="111"/>
      <c r="N228" s="115">
        <v>3588.6</v>
      </c>
      <c r="EZ228" s="94"/>
      <c r="FA228" s="103"/>
      <c r="FB228" s="103"/>
      <c r="FC228" s="103"/>
      <c r="FG228" s="106" t="s">
        <v>116</v>
      </c>
      <c r="FI228" s="103"/>
      <c r="FJ228" s="103"/>
    </row>
    <row r="229" spans="1:167" customFormat="1" ht="45" x14ac:dyDescent="0.25">
      <c r="A229" s="116"/>
      <c r="B229" s="108" t="s">
        <v>117</v>
      </c>
      <c r="C229" s="201" t="s">
        <v>118</v>
      </c>
      <c r="D229" s="201"/>
      <c r="E229" s="201"/>
      <c r="F229" s="110" t="s">
        <v>67</v>
      </c>
      <c r="G229" s="117">
        <v>65</v>
      </c>
      <c r="H229" s="113">
        <v>0.85</v>
      </c>
      <c r="I229" s="113">
        <v>55.25</v>
      </c>
      <c r="J229" s="119"/>
      <c r="K229" s="111"/>
      <c r="L229" s="114">
        <v>32.47</v>
      </c>
      <c r="M229" s="111"/>
      <c r="N229" s="115">
        <v>1818.99</v>
      </c>
      <c r="EZ229" s="94"/>
      <c r="FA229" s="103"/>
      <c r="FB229" s="103"/>
      <c r="FC229" s="103"/>
      <c r="FG229" s="106" t="s">
        <v>118</v>
      </c>
      <c r="FI229" s="103"/>
      <c r="FJ229" s="103"/>
    </row>
    <row r="230" spans="1:167" customFormat="1" ht="15" x14ac:dyDescent="0.25">
      <c r="A230" s="126"/>
      <c r="B230" s="127"/>
      <c r="C230" s="202" t="s">
        <v>70</v>
      </c>
      <c r="D230" s="202"/>
      <c r="E230" s="202"/>
      <c r="F230" s="97"/>
      <c r="G230" s="98"/>
      <c r="H230" s="98"/>
      <c r="I230" s="98"/>
      <c r="J230" s="101"/>
      <c r="K230" s="98"/>
      <c r="L230" s="128">
        <v>424.74</v>
      </c>
      <c r="M230" s="122"/>
      <c r="N230" s="129">
        <v>12593.35</v>
      </c>
      <c r="EZ230" s="94"/>
      <c r="FA230" s="103"/>
      <c r="FB230" s="103"/>
      <c r="FC230" s="103"/>
      <c r="FI230" s="103" t="s">
        <v>70</v>
      </c>
      <c r="FJ230" s="103"/>
    </row>
    <row r="231" spans="1:167" customFormat="1" ht="0" hidden="1" customHeight="1" x14ac:dyDescent="0.25">
      <c r="A231" s="139"/>
      <c r="B231" s="103"/>
      <c r="C231" s="103"/>
      <c r="D231" s="103"/>
      <c r="E231" s="103"/>
      <c r="F231" s="140"/>
      <c r="G231" s="140"/>
      <c r="H231" s="140"/>
      <c r="I231" s="140"/>
      <c r="J231" s="141"/>
      <c r="K231" s="140"/>
      <c r="L231" s="141"/>
      <c r="M231" s="111"/>
      <c r="N231" s="141"/>
      <c r="EZ231" s="94"/>
      <c r="FA231" s="103"/>
      <c r="FB231" s="103"/>
      <c r="FC231" s="103"/>
      <c r="FI231" s="103"/>
      <c r="FJ231" s="103"/>
    </row>
    <row r="232" spans="1:167" customFormat="1" ht="15" x14ac:dyDescent="0.25">
      <c r="A232" s="142"/>
      <c r="B232" s="143"/>
      <c r="C232" s="202" t="s">
        <v>153</v>
      </c>
      <c r="D232" s="202"/>
      <c r="E232" s="202"/>
      <c r="F232" s="202"/>
      <c r="G232" s="202"/>
      <c r="H232" s="202"/>
      <c r="I232" s="202"/>
      <c r="J232" s="202"/>
      <c r="K232" s="202"/>
      <c r="L232" s="149">
        <v>19934.93</v>
      </c>
      <c r="M232" s="145"/>
      <c r="N232" s="146"/>
      <c r="EZ232" s="94"/>
      <c r="FA232" s="103"/>
      <c r="FB232" s="103"/>
      <c r="FC232" s="103"/>
      <c r="FI232" s="103"/>
      <c r="FJ232" s="103" t="s">
        <v>153</v>
      </c>
    </row>
    <row r="233" spans="1:167" customFormat="1" ht="15" x14ac:dyDescent="0.25">
      <c r="A233" s="203" t="s">
        <v>154</v>
      </c>
      <c r="B233" s="204"/>
      <c r="C233" s="204"/>
      <c r="D233" s="204"/>
      <c r="E233" s="204"/>
      <c r="F233" s="204"/>
      <c r="G233" s="204"/>
      <c r="H233" s="204"/>
      <c r="I233" s="204"/>
      <c r="J233" s="204"/>
      <c r="K233" s="204"/>
      <c r="L233" s="204"/>
      <c r="M233" s="204"/>
      <c r="N233" s="205"/>
      <c r="EZ233" s="94" t="s">
        <v>154</v>
      </c>
      <c r="FA233" s="103"/>
      <c r="FB233" s="103"/>
      <c r="FC233" s="103"/>
      <c r="FI233" s="103"/>
      <c r="FJ233" s="103"/>
    </row>
    <row r="234" spans="1:167" customFormat="1" ht="15" x14ac:dyDescent="0.25">
      <c r="A234" s="209" t="s">
        <v>155</v>
      </c>
      <c r="B234" s="210"/>
      <c r="C234" s="210"/>
      <c r="D234" s="210"/>
      <c r="E234" s="210"/>
      <c r="F234" s="210"/>
      <c r="G234" s="210"/>
      <c r="H234" s="210"/>
      <c r="I234" s="210"/>
      <c r="J234" s="210"/>
      <c r="K234" s="210"/>
      <c r="L234" s="210"/>
      <c r="M234" s="210"/>
      <c r="N234" s="211"/>
      <c r="EZ234" s="94"/>
      <c r="FA234" s="103"/>
      <c r="FB234" s="103"/>
      <c r="FC234" s="103"/>
      <c r="FI234" s="103"/>
      <c r="FJ234" s="103"/>
      <c r="FK234" s="150" t="s">
        <v>155</v>
      </c>
    </row>
    <row r="235" spans="1:167" customFormat="1" ht="33.75" x14ac:dyDescent="0.25">
      <c r="A235" s="95" t="s">
        <v>188</v>
      </c>
      <c r="B235" s="96" t="s">
        <v>157</v>
      </c>
      <c r="C235" s="202" t="s">
        <v>158</v>
      </c>
      <c r="D235" s="202"/>
      <c r="E235" s="202"/>
      <c r="F235" s="97" t="s">
        <v>159</v>
      </c>
      <c r="G235" s="98">
        <v>1.4999999999999999E-2</v>
      </c>
      <c r="H235" s="99">
        <v>1</v>
      </c>
      <c r="I235" s="130">
        <v>1.4999999999999999E-2</v>
      </c>
      <c r="J235" s="101"/>
      <c r="K235" s="98"/>
      <c r="L235" s="101"/>
      <c r="M235" s="98"/>
      <c r="N235" s="102"/>
      <c r="EZ235" s="94"/>
      <c r="FA235" s="103" t="s">
        <v>158</v>
      </c>
      <c r="FB235" s="103" t="s">
        <v>4</v>
      </c>
      <c r="FC235" s="103" t="s">
        <v>4</v>
      </c>
      <c r="FI235" s="103"/>
      <c r="FJ235" s="103"/>
      <c r="FK235" s="150"/>
    </row>
    <row r="236" spans="1:167" customFormat="1" ht="15" x14ac:dyDescent="0.25">
      <c r="A236" s="104"/>
      <c r="B236" s="105"/>
      <c r="C236" s="201" t="s">
        <v>160</v>
      </c>
      <c r="D236" s="201"/>
      <c r="E236" s="201"/>
      <c r="F236" s="201"/>
      <c r="G236" s="201"/>
      <c r="H236" s="201"/>
      <c r="I236" s="201"/>
      <c r="J236" s="201"/>
      <c r="K236" s="201"/>
      <c r="L236" s="201"/>
      <c r="M236" s="201"/>
      <c r="N236" s="206"/>
      <c r="EZ236" s="94"/>
      <c r="FA236" s="103"/>
      <c r="FB236" s="103"/>
      <c r="FC236" s="103"/>
      <c r="FD236" s="106" t="s">
        <v>160</v>
      </c>
      <c r="FI236" s="103"/>
      <c r="FJ236" s="103"/>
      <c r="FK236" s="150"/>
    </row>
    <row r="237" spans="1:167" customFormat="1" ht="67.5" x14ac:dyDescent="0.25">
      <c r="A237" s="107"/>
      <c r="B237" s="108" t="s">
        <v>58</v>
      </c>
      <c r="C237" s="196" t="s">
        <v>59</v>
      </c>
      <c r="D237" s="196"/>
      <c r="E237" s="196"/>
      <c r="F237" s="196"/>
      <c r="G237" s="196"/>
      <c r="H237" s="196"/>
      <c r="I237" s="196"/>
      <c r="J237" s="196"/>
      <c r="K237" s="196"/>
      <c r="L237" s="196"/>
      <c r="M237" s="196"/>
      <c r="N237" s="208"/>
      <c r="EZ237" s="94"/>
      <c r="FA237" s="103"/>
      <c r="FB237" s="103"/>
      <c r="FC237" s="103"/>
      <c r="FE237" s="106" t="s">
        <v>59</v>
      </c>
      <c r="FI237" s="103"/>
      <c r="FJ237" s="103"/>
      <c r="FK237" s="150"/>
    </row>
    <row r="238" spans="1:167" customFormat="1" ht="15" x14ac:dyDescent="0.25">
      <c r="A238" s="109"/>
      <c r="B238" s="108" t="s">
        <v>53</v>
      </c>
      <c r="C238" s="201" t="s">
        <v>60</v>
      </c>
      <c r="D238" s="201"/>
      <c r="E238" s="201"/>
      <c r="F238" s="110"/>
      <c r="G238" s="111"/>
      <c r="H238" s="111"/>
      <c r="I238" s="111"/>
      <c r="J238" s="114">
        <v>659.84</v>
      </c>
      <c r="K238" s="113">
        <v>1.1499999999999999</v>
      </c>
      <c r="L238" s="114">
        <v>11.38</v>
      </c>
      <c r="M238" s="113">
        <v>56.02</v>
      </c>
      <c r="N238" s="132">
        <v>637.51</v>
      </c>
      <c r="EZ238" s="94"/>
      <c r="FA238" s="103"/>
      <c r="FB238" s="103"/>
      <c r="FC238" s="103"/>
      <c r="FF238" s="106" t="s">
        <v>60</v>
      </c>
      <c r="FI238" s="103"/>
      <c r="FJ238" s="103"/>
      <c r="FK238" s="150"/>
    </row>
    <row r="239" spans="1:167" customFormat="1" ht="15" x14ac:dyDescent="0.25">
      <c r="A239" s="109"/>
      <c r="B239" s="108" t="s">
        <v>71</v>
      </c>
      <c r="C239" s="201" t="s">
        <v>86</v>
      </c>
      <c r="D239" s="201"/>
      <c r="E239" s="201"/>
      <c r="F239" s="110"/>
      <c r="G239" s="111"/>
      <c r="H239" s="111"/>
      <c r="I239" s="111"/>
      <c r="J239" s="114">
        <v>24.7</v>
      </c>
      <c r="K239" s="113">
        <v>1.1499999999999999</v>
      </c>
      <c r="L239" s="114">
        <v>0.43</v>
      </c>
      <c r="M239" s="113">
        <v>16.79</v>
      </c>
      <c r="N239" s="132">
        <v>7.22</v>
      </c>
      <c r="EZ239" s="94"/>
      <c r="FA239" s="103"/>
      <c r="FB239" s="103"/>
      <c r="FC239" s="103"/>
      <c r="FF239" s="106" t="s">
        <v>86</v>
      </c>
      <c r="FI239" s="103"/>
      <c r="FJ239" s="103"/>
      <c r="FK239" s="150"/>
    </row>
    <row r="240" spans="1:167" customFormat="1" ht="15" x14ac:dyDescent="0.25">
      <c r="A240" s="109"/>
      <c r="B240" s="108" t="s">
        <v>82</v>
      </c>
      <c r="C240" s="201" t="s">
        <v>87</v>
      </c>
      <c r="D240" s="201"/>
      <c r="E240" s="201"/>
      <c r="F240" s="110"/>
      <c r="G240" s="111"/>
      <c r="H240" s="111"/>
      <c r="I240" s="111"/>
      <c r="J240" s="114">
        <v>10.67</v>
      </c>
      <c r="K240" s="113">
        <v>1.1499999999999999</v>
      </c>
      <c r="L240" s="114">
        <v>0.18</v>
      </c>
      <c r="M240" s="113">
        <v>56.02</v>
      </c>
      <c r="N240" s="132">
        <v>10.08</v>
      </c>
      <c r="EZ240" s="94"/>
      <c r="FA240" s="103"/>
      <c r="FB240" s="103"/>
      <c r="FC240" s="103"/>
      <c r="FF240" s="106" t="s">
        <v>87</v>
      </c>
      <c r="FI240" s="103"/>
      <c r="FJ240" s="103"/>
      <c r="FK240" s="150"/>
    </row>
    <row r="241" spans="1:167" customFormat="1" ht="15" x14ac:dyDescent="0.25">
      <c r="A241" s="116"/>
      <c r="B241" s="108"/>
      <c r="C241" s="201" t="s">
        <v>61</v>
      </c>
      <c r="D241" s="201"/>
      <c r="E241" s="201"/>
      <c r="F241" s="110" t="s">
        <v>62</v>
      </c>
      <c r="G241" s="113">
        <v>78.739999999999995</v>
      </c>
      <c r="H241" s="113">
        <v>1.1499999999999999</v>
      </c>
      <c r="I241" s="147">
        <v>1.3582650000000001</v>
      </c>
      <c r="J241" s="119"/>
      <c r="K241" s="111"/>
      <c r="L241" s="119"/>
      <c r="M241" s="111"/>
      <c r="N241" s="120"/>
      <c r="EZ241" s="94"/>
      <c r="FA241" s="103"/>
      <c r="FB241" s="103"/>
      <c r="FC241" s="103"/>
      <c r="FG241" s="106" t="s">
        <v>61</v>
      </c>
      <c r="FI241" s="103"/>
      <c r="FJ241" s="103"/>
      <c r="FK241" s="150"/>
    </row>
    <row r="242" spans="1:167" customFormat="1" ht="15" x14ac:dyDescent="0.25">
      <c r="A242" s="116"/>
      <c r="B242" s="108"/>
      <c r="C242" s="201" t="s">
        <v>88</v>
      </c>
      <c r="D242" s="201"/>
      <c r="E242" s="201"/>
      <c r="F242" s="110" t="s">
        <v>62</v>
      </c>
      <c r="G242" s="113">
        <v>0.79</v>
      </c>
      <c r="H242" s="113">
        <v>1.1499999999999999</v>
      </c>
      <c r="I242" s="135">
        <v>1.3627500000000001E-2</v>
      </c>
      <c r="J242" s="119"/>
      <c r="K242" s="111"/>
      <c r="L242" s="119"/>
      <c r="M242" s="111"/>
      <c r="N242" s="120"/>
      <c r="EZ242" s="94"/>
      <c r="FA242" s="103"/>
      <c r="FB242" s="103"/>
      <c r="FC242" s="103"/>
      <c r="FG242" s="106" t="s">
        <v>88</v>
      </c>
      <c r="FI242" s="103"/>
      <c r="FJ242" s="103"/>
      <c r="FK242" s="150"/>
    </row>
    <row r="243" spans="1:167" customFormat="1" ht="15" x14ac:dyDescent="0.25">
      <c r="A243" s="104"/>
      <c r="B243" s="108"/>
      <c r="C243" s="207" t="s">
        <v>63</v>
      </c>
      <c r="D243" s="207"/>
      <c r="E243" s="207"/>
      <c r="F243" s="121"/>
      <c r="G243" s="122"/>
      <c r="H243" s="122"/>
      <c r="I243" s="122"/>
      <c r="J243" s="124">
        <v>684.54</v>
      </c>
      <c r="K243" s="122"/>
      <c r="L243" s="124">
        <v>11.81</v>
      </c>
      <c r="M243" s="122"/>
      <c r="N243" s="134">
        <v>644.73</v>
      </c>
      <c r="EZ243" s="94"/>
      <c r="FA243" s="103"/>
      <c r="FB243" s="103"/>
      <c r="FC243" s="103"/>
      <c r="FH243" s="106" t="s">
        <v>63</v>
      </c>
      <c r="FI243" s="103"/>
      <c r="FJ243" s="103"/>
      <c r="FK243" s="150"/>
    </row>
    <row r="244" spans="1:167" customFormat="1" ht="15" x14ac:dyDescent="0.25">
      <c r="A244" s="116"/>
      <c r="B244" s="108"/>
      <c r="C244" s="201" t="s">
        <v>64</v>
      </c>
      <c r="D244" s="201"/>
      <c r="E244" s="201"/>
      <c r="F244" s="110"/>
      <c r="G244" s="111"/>
      <c r="H244" s="111"/>
      <c r="I244" s="111"/>
      <c r="J244" s="119"/>
      <c r="K244" s="111"/>
      <c r="L244" s="114">
        <v>11.56</v>
      </c>
      <c r="M244" s="111"/>
      <c r="N244" s="132">
        <v>647.59</v>
      </c>
      <c r="EZ244" s="94"/>
      <c r="FA244" s="103"/>
      <c r="FB244" s="103"/>
      <c r="FC244" s="103"/>
      <c r="FG244" s="106" t="s">
        <v>64</v>
      </c>
      <c r="FI244" s="103"/>
      <c r="FJ244" s="103"/>
      <c r="FK244" s="150"/>
    </row>
    <row r="245" spans="1:167" customFormat="1" ht="15" x14ac:dyDescent="0.25">
      <c r="A245" s="116"/>
      <c r="B245" s="108" t="s">
        <v>161</v>
      </c>
      <c r="C245" s="201" t="s">
        <v>162</v>
      </c>
      <c r="D245" s="201"/>
      <c r="E245" s="201"/>
      <c r="F245" s="110" t="s">
        <v>67</v>
      </c>
      <c r="G245" s="117">
        <v>89</v>
      </c>
      <c r="H245" s="111"/>
      <c r="I245" s="117">
        <v>89</v>
      </c>
      <c r="J245" s="119"/>
      <c r="K245" s="111"/>
      <c r="L245" s="114">
        <v>10.29</v>
      </c>
      <c r="M245" s="111"/>
      <c r="N245" s="132">
        <v>576.36</v>
      </c>
      <c r="EZ245" s="94"/>
      <c r="FA245" s="103"/>
      <c r="FB245" s="103"/>
      <c r="FC245" s="103"/>
      <c r="FG245" s="106" t="s">
        <v>162</v>
      </c>
      <c r="FI245" s="103"/>
      <c r="FJ245" s="103"/>
      <c r="FK245" s="150"/>
    </row>
    <row r="246" spans="1:167" customFormat="1" ht="15" x14ac:dyDescent="0.25">
      <c r="A246" s="116"/>
      <c r="B246" s="108" t="s">
        <v>163</v>
      </c>
      <c r="C246" s="201" t="s">
        <v>164</v>
      </c>
      <c r="D246" s="201"/>
      <c r="E246" s="201"/>
      <c r="F246" s="110" t="s">
        <v>67</v>
      </c>
      <c r="G246" s="117">
        <v>49</v>
      </c>
      <c r="H246" s="111"/>
      <c r="I246" s="117">
        <v>49</v>
      </c>
      <c r="J246" s="119"/>
      <c r="K246" s="111"/>
      <c r="L246" s="114">
        <v>5.66</v>
      </c>
      <c r="M246" s="111"/>
      <c r="N246" s="132">
        <v>317.32</v>
      </c>
      <c r="EZ246" s="94"/>
      <c r="FA246" s="103"/>
      <c r="FB246" s="103"/>
      <c r="FC246" s="103"/>
      <c r="FG246" s="106" t="s">
        <v>164</v>
      </c>
      <c r="FI246" s="103"/>
      <c r="FJ246" s="103"/>
      <c r="FK246" s="150"/>
    </row>
    <row r="247" spans="1:167" customFormat="1" ht="15" x14ac:dyDescent="0.25">
      <c r="A247" s="126"/>
      <c r="B247" s="127"/>
      <c r="C247" s="202" t="s">
        <v>70</v>
      </c>
      <c r="D247" s="202"/>
      <c r="E247" s="202"/>
      <c r="F247" s="97"/>
      <c r="G247" s="98"/>
      <c r="H247" s="98"/>
      <c r="I247" s="98"/>
      <c r="J247" s="101"/>
      <c r="K247" s="98"/>
      <c r="L247" s="128">
        <v>27.76</v>
      </c>
      <c r="M247" s="122"/>
      <c r="N247" s="129">
        <v>1538.41</v>
      </c>
      <c r="EZ247" s="94"/>
      <c r="FA247" s="103"/>
      <c r="FB247" s="103"/>
      <c r="FC247" s="103"/>
      <c r="FI247" s="103" t="s">
        <v>70</v>
      </c>
      <c r="FJ247" s="103"/>
      <c r="FK247" s="150"/>
    </row>
    <row r="248" spans="1:167" customFormat="1" ht="22.5" x14ac:dyDescent="0.25">
      <c r="A248" s="95" t="s">
        <v>193</v>
      </c>
      <c r="B248" s="96" t="s">
        <v>166</v>
      </c>
      <c r="C248" s="202" t="s">
        <v>167</v>
      </c>
      <c r="D248" s="202"/>
      <c r="E248" s="202"/>
      <c r="F248" s="97" t="s">
        <v>74</v>
      </c>
      <c r="G248" s="98">
        <v>1.5E-3</v>
      </c>
      <c r="H248" s="99">
        <v>1</v>
      </c>
      <c r="I248" s="137">
        <v>1.5E-3</v>
      </c>
      <c r="J248" s="101"/>
      <c r="K248" s="98"/>
      <c r="L248" s="101"/>
      <c r="M248" s="98"/>
      <c r="N248" s="102"/>
      <c r="EZ248" s="94"/>
      <c r="FA248" s="103" t="s">
        <v>167</v>
      </c>
      <c r="FB248" s="103" t="s">
        <v>4</v>
      </c>
      <c r="FC248" s="103" t="s">
        <v>4</v>
      </c>
      <c r="FI248" s="103"/>
      <c r="FJ248" s="103"/>
      <c r="FK248" s="150"/>
    </row>
    <row r="249" spans="1:167" customFormat="1" ht="15" x14ac:dyDescent="0.25">
      <c r="A249" s="104"/>
      <c r="B249" s="105"/>
      <c r="C249" s="201" t="s">
        <v>168</v>
      </c>
      <c r="D249" s="201"/>
      <c r="E249" s="201"/>
      <c r="F249" s="201"/>
      <c r="G249" s="201"/>
      <c r="H249" s="201"/>
      <c r="I249" s="201"/>
      <c r="J249" s="201"/>
      <c r="K249" s="201"/>
      <c r="L249" s="201"/>
      <c r="M249" s="201"/>
      <c r="N249" s="206"/>
      <c r="EZ249" s="94"/>
      <c r="FA249" s="103"/>
      <c r="FB249" s="103"/>
      <c r="FC249" s="103"/>
      <c r="FD249" s="106" t="s">
        <v>168</v>
      </c>
      <c r="FI249" s="103"/>
      <c r="FJ249" s="103"/>
      <c r="FK249" s="150"/>
    </row>
    <row r="250" spans="1:167" customFormat="1" ht="67.5" x14ac:dyDescent="0.25">
      <c r="A250" s="107"/>
      <c r="B250" s="108" t="s">
        <v>58</v>
      </c>
      <c r="C250" s="196" t="s">
        <v>59</v>
      </c>
      <c r="D250" s="196"/>
      <c r="E250" s="196"/>
      <c r="F250" s="196"/>
      <c r="G250" s="196"/>
      <c r="H250" s="196"/>
      <c r="I250" s="196"/>
      <c r="J250" s="196"/>
      <c r="K250" s="196"/>
      <c r="L250" s="196"/>
      <c r="M250" s="196"/>
      <c r="N250" s="208"/>
      <c r="EZ250" s="94"/>
      <c r="FA250" s="103"/>
      <c r="FB250" s="103"/>
      <c r="FC250" s="103"/>
      <c r="FE250" s="106" t="s">
        <v>59</v>
      </c>
      <c r="FI250" s="103"/>
      <c r="FJ250" s="103"/>
      <c r="FK250" s="150"/>
    </row>
    <row r="251" spans="1:167" customFormat="1" ht="15" x14ac:dyDescent="0.25">
      <c r="A251" s="109"/>
      <c r="B251" s="108" t="s">
        <v>53</v>
      </c>
      <c r="C251" s="201" t="s">
        <v>60</v>
      </c>
      <c r="D251" s="201"/>
      <c r="E251" s="201"/>
      <c r="F251" s="110"/>
      <c r="G251" s="111"/>
      <c r="H251" s="111"/>
      <c r="I251" s="111"/>
      <c r="J251" s="114">
        <v>92.08</v>
      </c>
      <c r="K251" s="113">
        <v>1.1499999999999999</v>
      </c>
      <c r="L251" s="114">
        <v>0.16</v>
      </c>
      <c r="M251" s="113">
        <v>56.02</v>
      </c>
      <c r="N251" s="132">
        <v>8.9600000000000009</v>
      </c>
      <c r="EZ251" s="94"/>
      <c r="FA251" s="103"/>
      <c r="FB251" s="103"/>
      <c r="FC251" s="103"/>
      <c r="FF251" s="106" t="s">
        <v>60</v>
      </c>
      <c r="FI251" s="103"/>
      <c r="FJ251" s="103"/>
      <c r="FK251" s="150"/>
    </row>
    <row r="252" spans="1:167" customFormat="1" ht="15" x14ac:dyDescent="0.25">
      <c r="A252" s="109"/>
      <c r="B252" s="108" t="s">
        <v>71</v>
      </c>
      <c r="C252" s="201" t="s">
        <v>86</v>
      </c>
      <c r="D252" s="201"/>
      <c r="E252" s="201"/>
      <c r="F252" s="110"/>
      <c r="G252" s="111"/>
      <c r="H252" s="111"/>
      <c r="I252" s="111"/>
      <c r="J252" s="114">
        <v>287.60000000000002</v>
      </c>
      <c r="K252" s="113">
        <v>1.1499999999999999</v>
      </c>
      <c r="L252" s="114">
        <v>0.5</v>
      </c>
      <c r="M252" s="113">
        <v>16.79</v>
      </c>
      <c r="N252" s="132">
        <v>8.4</v>
      </c>
      <c r="EZ252" s="94"/>
      <c r="FA252" s="103"/>
      <c r="FB252" s="103"/>
      <c r="FC252" s="103"/>
      <c r="FF252" s="106" t="s">
        <v>86</v>
      </c>
      <c r="FI252" s="103"/>
      <c r="FJ252" s="103"/>
      <c r="FK252" s="150"/>
    </row>
    <row r="253" spans="1:167" customFormat="1" ht="15" x14ac:dyDescent="0.25">
      <c r="A253" s="109"/>
      <c r="B253" s="108" t="s">
        <v>82</v>
      </c>
      <c r="C253" s="201" t="s">
        <v>87</v>
      </c>
      <c r="D253" s="201"/>
      <c r="E253" s="201"/>
      <c r="F253" s="110"/>
      <c r="G253" s="111"/>
      <c r="H253" s="111"/>
      <c r="I253" s="111"/>
      <c r="J253" s="114">
        <v>37.57</v>
      </c>
      <c r="K253" s="113">
        <v>1.1499999999999999</v>
      </c>
      <c r="L253" s="114">
        <v>0.06</v>
      </c>
      <c r="M253" s="113">
        <v>56.02</v>
      </c>
      <c r="N253" s="132">
        <v>3.36</v>
      </c>
      <c r="EZ253" s="94"/>
      <c r="FA253" s="103"/>
      <c r="FB253" s="103"/>
      <c r="FC253" s="103"/>
      <c r="FF253" s="106" t="s">
        <v>87</v>
      </c>
      <c r="FI253" s="103"/>
      <c r="FJ253" s="103"/>
      <c r="FK253" s="150"/>
    </row>
    <row r="254" spans="1:167" customFormat="1" ht="15" x14ac:dyDescent="0.25">
      <c r="A254" s="116"/>
      <c r="B254" s="108"/>
      <c r="C254" s="201" t="s">
        <v>61</v>
      </c>
      <c r="D254" s="201"/>
      <c r="E254" s="201"/>
      <c r="F254" s="110" t="s">
        <v>62</v>
      </c>
      <c r="G254" s="118">
        <v>11.7</v>
      </c>
      <c r="H254" s="113">
        <v>1.1499999999999999</v>
      </c>
      <c r="I254" s="135">
        <v>2.0182499999999999E-2</v>
      </c>
      <c r="J254" s="119"/>
      <c r="K254" s="111"/>
      <c r="L254" s="119"/>
      <c r="M254" s="111"/>
      <c r="N254" s="120"/>
      <c r="EZ254" s="94"/>
      <c r="FA254" s="103"/>
      <c r="FB254" s="103"/>
      <c r="FC254" s="103"/>
      <c r="FG254" s="106" t="s">
        <v>61</v>
      </c>
      <c r="FI254" s="103"/>
      <c r="FJ254" s="103"/>
      <c r="FK254" s="150"/>
    </row>
    <row r="255" spans="1:167" customFormat="1" ht="15" x14ac:dyDescent="0.25">
      <c r="A255" s="116"/>
      <c r="B255" s="108"/>
      <c r="C255" s="201" t="s">
        <v>88</v>
      </c>
      <c r="D255" s="201"/>
      <c r="E255" s="201"/>
      <c r="F255" s="110" t="s">
        <v>62</v>
      </c>
      <c r="G255" s="113">
        <v>2.96</v>
      </c>
      <c r="H255" s="113">
        <v>1.1499999999999999</v>
      </c>
      <c r="I255" s="147">
        <v>5.1060000000000003E-3</v>
      </c>
      <c r="J255" s="119"/>
      <c r="K255" s="111"/>
      <c r="L255" s="119"/>
      <c r="M255" s="111"/>
      <c r="N255" s="120"/>
      <c r="EZ255" s="94"/>
      <c r="FA255" s="103"/>
      <c r="FB255" s="103"/>
      <c r="FC255" s="103"/>
      <c r="FG255" s="106" t="s">
        <v>88</v>
      </c>
      <c r="FI255" s="103"/>
      <c r="FJ255" s="103"/>
      <c r="FK255" s="150"/>
    </row>
    <row r="256" spans="1:167" customFormat="1" ht="15" x14ac:dyDescent="0.25">
      <c r="A256" s="104"/>
      <c r="B256" s="108"/>
      <c r="C256" s="207" t="s">
        <v>63</v>
      </c>
      <c r="D256" s="207"/>
      <c r="E256" s="207"/>
      <c r="F256" s="121"/>
      <c r="G256" s="122"/>
      <c r="H256" s="122"/>
      <c r="I256" s="122"/>
      <c r="J256" s="124">
        <v>379.68</v>
      </c>
      <c r="K256" s="122"/>
      <c r="L256" s="124">
        <v>0.66</v>
      </c>
      <c r="M256" s="122"/>
      <c r="N256" s="134">
        <v>17.36</v>
      </c>
      <c r="EZ256" s="94"/>
      <c r="FA256" s="103"/>
      <c r="FB256" s="103"/>
      <c r="FC256" s="103"/>
      <c r="FH256" s="106" t="s">
        <v>63</v>
      </c>
      <c r="FI256" s="103"/>
      <c r="FJ256" s="103"/>
      <c r="FK256" s="150"/>
    </row>
    <row r="257" spans="1:167" customFormat="1" ht="15" x14ac:dyDescent="0.25">
      <c r="A257" s="116"/>
      <c r="B257" s="108"/>
      <c r="C257" s="201" t="s">
        <v>64</v>
      </c>
      <c r="D257" s="201"/>
      <c r="E257" s="201"/>
      <c r="F257" s="110"/>
      <c r="G257" s="111"/>
      <c r="H257" s="111"/>
      <c r="I257" s="111"/>
      <c r="J257" s="119"/>
      <c r="K257" s="111"/>
      <c r="L257" s="114">
        <v>0.22</v>
      </c>
      <c r="M257" s="111"/>
      <c r="N257" s="132">
        <v>12.32</v>
      </c>
      <c r="EZ257" s="94"/>
      <c r="FA257" s="103"/>
      <c r="FB257" s="103"/>
      <c r="FC257" s="103"/>
      <c r="FG257" s="106" t="s">
        <v>64</v>
      </c>
      <c r="FI257" s="103"/>
      <c r="FJ257" s="103"/>
      <c r="FK257" s="150"/>
    </row>
    <row r="258" spans="1:167" customFormat="1" ht="22.5" x14ac:dyDescent="0.25">
      <c r="A258" s="116"/>
      <c r="B258" s="108" t="s">
        <v>169</v>
      </c>
      <c r="C258" s="201" t="s">
        <v>170</v>
      </c>
      <c r="D258" s="201"/>
      <c r="E258" s="201"/>
      <c r="F258" s="110" t="s">
        <v>67</v>
      </c>
      <c r="G258" s="117">
        <v>102</v>
      </c>
      <c r="H258" s="111"/>
      <c r="I258" s="117">
        <v>102</v>
      </c>
      <c r="J258" s="119"/>
      <c r="K258" s="111"/>
      <c r="L258" s="114">
        <v>0.22</v>
      </c>
      <c r="M258" s="111"/>
      <c r="N258" s="132">
        <v>12.57</v>
      </c>
      <c r="EZ258" s="94"/>
      <c r="FA258" s="103"/>
      <c r="FB258" s="103"/>
      <c r="FC258" s="103"/>
      <c r="FG258" s="106" t="s">
        <v>170</v>
      </c>
      <c r="FI258" s="103"/>
      <c r="FJ258" s="103"/>
      <c r="FK258" s="150"/>
    </row>
    <row r="259" spans="1:167" customFormat="1" ht="22.5" x14ac:dyDescent="0.25">
      <c r="A259" s="116"/>
      <c r="B259" s="108" t="s">
        <v>171</v>
      </c>
      <c r="C259" s="201" t="s">
        <v>172</v>
      </c>
      <c r="D259" s="201"/>
      <c r="E259" s="201"/>
      <c r="F259" s="110" t="s">
        <v>67</v>
      </c>
      <c r="G259" s="117">
        <v>54</v>
      </c>
      <c r="H259" s="111"/>
      <c r="I259" s="117">
        <v>54</v>
      </c>
      <c r="J259" s="119"/>
      <c r="K259" s="111"/>
      <c r="L259" s="114">
        <v>0.12</v>
      </c>
      <c r="M259" s="111"/>
      <c r="N259" s="132">
        <v>6.65</v>
      </c>
      <c r="EZ259" s="94"/>
      <c r="FA259" s="103"/>
      <c r="FB259" s="103"/>
      <c r="FC259" s="103"/>
      <c r="FG259" s="106" t="s">
        <v>172</v>
      </c>
      <c r="FI259" s="103"/>
      <c r="FJ259" s="103"/>
      <c r="FK259" s="150"/>
    </row>
    <row r="260" spans="1:167" customFormat="1" ht="15" x14ac:dyDescent="0.25">
      <c r="A260" s="126"/>
      <c r="B260" s="127"/>
      <c r="C260" s="202" t="s">
        <v>70</v>
      </c>
      <c r="D260" s="202"/>
      <c r="E260" s="202"/>
      <c r="F260" s="97"/>
      <c r="G260" s="98"/>
      <c r="H260" s="98"/>
      <c r="I260" s="98"/>
      <c r="J260" s="101"/>
      <c r="K260" s="98"/>
      <c r="L260" s="128">
        <v>1</v>
      </c>
      <c r="M260" s="122"/>
      <c r="N260" s="136">
        <v>36.58</v>
      </c>
      <c r="EZ260" s="94"/>
      <c r="FA260" s="103"/>
      <c r="FB260" s="103"/>
      <c r="FC260" s="103"/>
      <c r="FI260" s="103" t="s">
        <v>70</v>
      </c>
      <c r="FJ260" s="103"/>
      <c r="FK260" s="150"/>
    </row>
    <row r="261" spans="1:167" customFormat="1" ht="56.25" x14ac:dyDescent="0.25">
      <c r="A261" s="95" t="s">
        <v>198</v>
      </c>
      <c r="B261" s="96" t="s">
        <v>174</v>
      </c>
      <c r="C261" s="202" t="s">
        <v>175</v>
      </c>
      <c r="D261" s="202"/>
      <c r="E261" s="202"/>
      <c r="F261" s="97" t="s">
        <v>106</v>
      </c>
      <c r="G261" s="98">
        <v>2.3199999999999998</v>
      </c>
      <c r="H261" s="99">
        <v>1</v>
      </c>
      <c r="I261" s="138">
        <v>2.3199999999999998</v>
      </c>
      <c r="J261" s="101"/>
      <c r="K261" s="98"/>
      <c r="L261" s="101"/>
      <c r="M261" s="98"/>
      <c r="N261" s="102"/>
      <c r="EZ261" s="94"/>
      <c r="FA261" s="103" t="s">
        <v>175</v>
      </c>
      <c r="FB261" s="103" t="s">
        <v>4</v>
      </c>
      <c r="FC261" s="103" t="s">
        <v>4</v>
      </c>
      <c r="FI261" s="103"/>
      <c r="FJ261" s="103"/>
      <c r="FK261" s="150"/>
    </row>
    <row r="262" spans="1:167" customFormat="1" ht="67.5" x14ac:dyDescent="0.25">
      <c r="A262" s="107"/>
      <c r="B262" s="108" t="s">
        <v>58</v>
      </c>
      <c r="C262" s="196" t="s">
        <v>59</v>
      </c>
      <c r="D262" s="196"/>
      <c r="E262" s="196"/>
      <c r="F262" s="196"/>
      <c r="G262" s="196"/>
      <c r="H262" s="196"/>
      <c r="I262" s="196"/>
      <c r="J262" s="196"/>
      <c r="K262" s="196"/>
      <c r="L262" s="196"/>
      <c r="M262" s="196"/>
      <c r="N262" s="208"/>
      <c r="EZ262" s="94"/>
      <c r="FA262" s="103"/>
      <c r="FB262" s="103"/>
      <c r="FC262" s="103"/>
      <c r="FE262" s="106" t="s">
        <v>59</v>
      </c>
      <c r="FI262" s="103"/>
      <c r="FJ262" s="103"/>
      <c r="FK262" s="150"/>
    </row>
    <row r="263" spans="1:167" customFormat="1" ht="15" x14ac:dyDescent="0.25">
      <c r="A263" s="109"/>
      <c r="B263" s="108" t="s">
        <v>53</v>
      </c>
      <c r="C263" s="201" t="s">
        <v>60</v>
      </c>
      <c r="D263" s="201"/>
      <c r="E263" s="201"/>
      <c r="F263" s="110"/>
      <c r="G263" s="111"/>
      <c r="H263" s="111"/>
      <c r="I263" s="111"/>
      <c r="J263" s="114">
        <v>423</v>
      </c>
      <c r="K263" s="113">
        <v>1.1499999999999999</v>
      </c>
      <c r="L263" s="112">
        <v>1128.56</v>
      </c>
      <c r="M263" s="113">
        <v>56.02</v>
      </c>
      <c r="N263" s="115">
        <v>63221.93</v>
      </c>
      <c r="EZ263" s="94"/>
      <c r="FA263" s="103"/>
      <c r="FB263" s="103"/>
      <c r="FC263" s="103"/>
      <c r="FF263" s="106" t="s">
        <v>60</v>
      </c>
      <c r="FI263" s="103"/>
      <c r="FJ263" s="103"/>
      <c r="FK263" s="150"/>
    </row>
    <row r="264" spans="1:167" customFormat="1" ht="15" x14ac:dyDescent="0.25">
      <c r="A264" s="109"/>
      <c r="B264" s="108" t="s">
        <v>71</v>
      </c>
      <c r="C264" s="201" t="s">
        <v>86</v>
      </c>
      <c r="D264" s="201"/>
      <c r="E264" s="201"/>
      <c r="F264" s="110"/>
      <c r="G264" s="111"/>
      <c r="H264" s="111"/>
      <c r="I264" s="111"/>
      <c r="J264" s="112">
        <v>1197.1500000000001</v>
      </c>
      <c r="K264" s="113">
        <v>1.1499999999999999</v>
      </c>
      <c r="L264" s="112">
        <v>3194</v>
      </c>
      <c r="M264" s="113">
        <v>16.79</v>
      </c>
      <c r="N264" s="115">
        <v>53627.26</v>
      </c>
      <c r="EZ264" s="94"/>
      <c r="FA264" s="103"/>
      <c r="FB264" s="103"/>
      <c r="FC264" s="103"/>
      <c r="FF264" s="106" t="s">
        <v>86</v>
      </c>
      <c r="FI264" s="103"/>
      <c r="FJ264" s="103"/>
      <c r="FK264" s="150"/>
    </row>
    <row r="265" spans="1:167" customFormat="1" ht="15" x14ac:dyDescent="0.25">
      <c r="A265" s="116"/>
      <c r="B265" s="108"/>
      <c r="C265" s="201" t="s">
        <v>61</v>
      </c>
      <c r="D265" s="201"/>
      <c r="E265" s="201"/>
      <c r="F265" s="110" t="s">
        <v>62</v>
      </c>
      <c r="G265" s="113">
        <v>49.59</v>
      </c>
      <c r="H265" s="113">
        <v>1.1499999999999999</v>
      </c>
      <c r="I265" s="133">
        <v>132.30611999999999</v>
      </c>
      <c r="J265" s="119"/>
      <c r="K265" s="111"/>
      <c r="L265" s="119"/>
      <c r="M265" s="111"/>
      <c r="N265" s="120"/>
      <c r="EZ265" s="94"/>
      <c r="FA265" s="103"/>
      <c r="FB265" s="103"/>
      <c r="FC265" s="103"/>
      <c r="FG265" s="106" t="s">
        <v>61</v>
      </c>
      <c r="FI265" s="103"/>
      <c r="FJ265" s="103"/>
      <c r="FK265" s="150"/>
    </row>
    <row r="266" spans="1:167" customFormat="1" ht="15" x14ac:dyDescent="0.25">
      <c r="A266" s="104"/>
      <c r="B266" s="108"/>
      <c r="C266" s="207" t="s">
        <v>63</v>
      </c>
      <c r="D266" s="207"/>
      <c r="E266" s="207"/>
      <c r="F266" s="121"/>
      <c r="G266" s="122"/>
      <c r="H266" s="122"/>
      <c r="I266" s="122"/>
      <c r="J266" s="123">
        <v>1620.15</v>
      </c>
      <c r="K266" s="122"/>
      <c r="L266" s="123">
        <v>4322.5600000000004</v>
      </c>
      <c r="M266" s="122"/>
      <c r="N266" s="125">
        <v>116849.19</v>
      </c>
      <c r="EZ266" s="94"/>
      <c r="FA266" s="103"/>
      <c r="FB266" s="103"/>
      <c r="FC266" s="103"/>
      <c r="FH266" s="106" t="s">
        <v>63</v>
      </c>
      <c r="FI266" s="103"/>
      <c r="FJ266" s="103"/>
      <c r="FK266" s="150"/>
    </row>
    <row r="267" spans="1:167" customFormat="1" ht="15" x14ac:dyDescent="0.25">
      <c r="A267" s="116"/>
      <c r="B267" s="108"/>
      <c r="C267" s="201" t="s">
        <v>64</v>
      </c>
      <c r="D267" s="201"/>
      <c r="E267" s="201"/>
      <c r="F267" s="110"/>
      <c r="G267" s="111"/>
      <c r="H267" s="111"/>
      <c r="I267" s="111"/>
      <c r="J267" s="119"/>
      <c r="K267" s="111"/>
      <c r="L267" s="112">
        <v>1128.56</v>
      </c>
      <c r="M267" s="111"/>
      <c r="N267" s="115">
        <v>63221.93</v>
      </c>
      <c r="EZ267" s="94"/>
      <c r="FA267" s="103"/>
      <c r="FB267" s="103"/>
      <c r="FC267" s="103"/>
      <c r="FG267" s="106" t="s">
        <v>64</v>
      </c>
      <c r="FI267" s="103"/>
      <c r="FJ267" s="103"/>
      <c r="FK267" s="150"/>
    </row>
    <row r="268" spans="1:167" customFormat="1" ht="56.25" x14ac:dyDescent="0.25">
      <c r="A268" s="116"/>
      <c r="B268" s="108" t="s">
        <v>176</v>
      </c>
      <c r="C268" s="201" t="s">
        <v>177</v>
      </c>
      <c r="D268" s="201"/>
      <c r="E268" s="201"/>
      <c r="F268" s="110" t="s">
        <v>67</v>
      </c>
      <c r="G268" s="117">
        <v>91</v>
      </c>
      <c r="H268" s="111"/>
      <c r="I268" s="117">
        <v>91</v>
      </c>
      <c r="J268" s="119"/>
      <c r="K268" s="111"/>
      <c r="L268" s="112">
        <v>1026.99</v>
      </c>
      <c r="M268" s="111"/>
      <c r="N268" s="115">
        <v>57531.96</v>
      </c>
      <c r="EZ268" s="94"/>
      <c r="FA268" s="103"/>
      <c r="FB268" s="103"/>
      <c r="FC268" s="103"/>
      <c r="FG268" s="106" t="s">
        <v>177</v>
      </c>
      <c r="FI268" s="103"/>
      <c r="FJ268" s="103"/>
      <c r="FK268" s="150"/>
    </row>
    <row r="269" spans="1:167" customFormat="1" ht="56.25" x14ac:dyDescent="0.25">
      <c r="A269" s="116"/>
      <c r="B269" s="108" t="s">
        <v>178</v>
      </c>
      <c r="C269" s="201" t="s">
        <v>179</v>
      </c>
      <c r="D269" s="201"/>
      <c r="E269" s="201"/>
      <c r="F269" s="110" t="s">
        <v>67</v>
      </c>
      <c r="G269" s="117">
        <v>52</v>
      </c>
      <c r="H269" s="111"/>
      <c r="I269" s="117">
        <v>52</v>
      </c>
      <c r="J269" s="119"/>
      <c r="K269" s="111"/>
      <c r="L269" s="114">
        <v>586.85</v>
      </c>
      <c r="M269" s="111"/>
      <c r="N269" s="115">
        <v>32875.4</v>
      </c>
      <c r="EZ269" s="94"/>
      <c r="FA269" s="103"/>
      <c r="FB269" s="103"/>
      <c r="FC269" s="103"/>
      <c r="FG269" s="106" t="s">
        <v>179</v>
      </c>
      <c r="FI269" s="103"/>
      <c r="FJ269" s="103"/>
      <c r="FK269" s="150"/>
    </row>
    <row r="270" spans="1:167" customFormat="1" ht="15" x14ac:dyDescent="0.25">
      <c r="A270" s="126"/>
      <c r="B270" s="127"/>
      <c r="C270" s="202" t="s">
        <v>70</v>
      </c>
      <c r="D270" s="202"/>
      <c r="E270" s="202"/>
      <c r="F270" s="97"/>
      <c r="G270" s="98"/>
      <c r="H270" s="98"/>
      <c r="I270" s="98"/>
      <c r="J270" s="101"/>
      <c r="K270" s="98"/>
      <c r="L270" s="148">
        <v>5936.4</v>
      </c>
      <c r="M270" s="122"/>
      <c r="N270" s="129">
        <v>207256.55</v>
      </c>
      <c r="EZ270" s="94"/>
      <c r="FA270" s="103"/>
      <c r="FB270" s="103"/>
      <c r="FC270" s="103"/>
      <c r="FI270" s="103" t="s">
        <v>70</v>
      </c>
      <c r="FJ270" s="103"/>
      <c r="FK270" s="150"/>
    </row>
    <row r="271" spans="1:167" customFormat="1" ht="15" x14ac:dyDescent="0.25">
      <c r="A271" s="209" t="s">
        <v>180</v>
      </c>
      <c r="B271" s="210"/>
      <c r="C271" s="210"/>
      <c r="D271" s="210"/>
      <c r="E271" s="210"/>
      <c r="F271" s="210"/>
      <c r="G271" s="210"/>
      <c r="H271" s="210"/>
      <c r="I271" s="210"/>
      <c r="J271" s="210"/>
      <c r="K271" s="210"/>
      <c r="L271" s="210"/>
      <c r="M271" s="210"/>
      <c r="N271" s="211"/>
      <c r="EZ271" s="94"/>
      <c r="FA271" s="103"/>
      <c r="FB271" s="103"/>
      <c r="FC271" s="103"/>
      <c r="FI271" s="103"/>
      <c r="FJ271" s="103"/>
      <c r="FK271" s="150" t="s">
        <v>180</v>
      </c>
    </row>
    <row r="272" spans="1:167" customFormat="1" ht="22.5" x14ac:dyDescent="0.25">
      <c r="A272" s="95" t="s">
        <v>203</v>
      </c>
      <c r="B272" s="96" t="s">
        <v>182</v>
      </c>
      <c r="C272" s="202" t="s">
        <v>183</v>
      </c>
      <c r="D272" s="202"/>
      <c r="E272" s="202"/>
      <c r="F272" s="97" t="s">
        <v>106</v>
      </c>
      <c r="G272" s="98">
        <v>0.15</v>
      </c>
      <c r="H272" s="99">
        <v>1</v>
      </c>
      <c r="I272" s="138">
        <v>0.15</v>
      </c>
      <c r="J272" s="101"/>
      <c r="K272" s="98"/>
      <c r="L272" s="101"/>
      <c r="M272" s="98"/>
      <c r="N272" s="102"/>
      <c r="EZ272" s="94"/>
      <c r="FA272" s="103" t="s">
        <v>183</v>
      </c>
      <c r="FB272" s="103" t="s">
        <v>4</v>
      </c>
      <c r="FC272" s="103" t="s">
        <v>4</v>
      </c>
      <c r="FI272" s="103"/>
      <c r="FJ272" s="103"/>
      <c r="FK272" s="150"/>
    </row>
    <row r="273" spans="1:168" customFormat="1" ht="22.5" x14ac:dyDescent="0.25">
      <c r="A273" s="107"/>
      <c r="B273" s="108" t="s">
        <v>76</v>
      </c>
      <c r="C273" s="196" t="s">
        <v>77</v>
      </c>
      <c r="D273" s="196"/>
      <c r="E273" s="196"/>
      <c r="F273" s="196"/>
      <c r="G273" s="196"/>
      <c r="H273" s="196"/>
      <c r="I273" s="196"/>
      <c r="J273" s="196"/>
      <c r="K273" s="196"/>
      <c r="L273" s="196"/>
      <c r="M273" s="196"/>
      <c r="N273" s="208"/>
      <c r="EZ273" s="94"/>
      <c r="FA273" s="103"/>
      <c r="FB273" s="103"/>
      <c r="FC273" s="103"/>
      <c r="FE273" s="106" t="s">
        <v>77</v>
      </c>
      <c r="FI273" s="103"/>
      <c r="FJ273" s="103"/>
      <c r="FK273" s="150"/>
    </row>
    <row r="274" spans="1:168" customFormat="1" ht="67.5" x14ac:dyDescent="0.25">
      <c r="A274" s="107"/>
      <c r="B274" s="108" t="s">
        <v>58</v>
      </c>
      <c r="C274" s="196" t="s">
        <v>59</v>
      </c>
      <c r="D274" s="196"/>
      <c r="E274" s="196"/>
      <c r="F274" s="196"/>
      <c r="G274" s="196"/>
      <c r="H274" s="196"/>
      <c r="I274" s="196"/>
      <c r="J274" s="196"/>
      <c r="K274" s="196"/>
      <c r="L274" s="196"/>
      <c r="M274" s="196"/>
      <c r="N274" s="208"/>
      <c r="EZ274" s="94"/>
      <c r="FA274" s="103"/>
      <c r="FB274" s="103"/>
      <c r="FC274" s="103"/>
      <c r="FE274" s="106" t="s">
        <v>59</v>
      </c>
      <c r="FI274" s="103"/>
      <c r="FJ274" s="103"/>
      <c r="FK274" s="150"/>
    </row>
    <row r="275" spans="1:168" customFormat="1" ht="15" x14ac:dyDescent="0.25">
      <c r="A275" s="109"/>
      <c r="B275" s="108" t="s">
        <v>53</v>
      </c>
      <c r="C275" s="201" t="s">
        <v>60</v>
      </c>
      <c r="D275" s="201"/>
      <c r="E275" s="201"/>
      <c r="F275" s="110"/>
      <c r="G275" s="111"/>
      <c r="H275" s="111"/>
      <c r="I275" s="111"/>
      <c r="J275" s="114">
        <v>28.71</v>
      </c>
      <c r="K275" s="131">
        <v>1.3225</v>
      </c>
      <c r="L275" s="114">
        <v>5.7</v>
      </c>
      <c r="M275" s="113">
        <v>56.02</v>
      </c>
      <c r="N275" s="132">
        <v>319.31</v>
      </c>
      <c r="EZ275" s="94"/>
      <c r="FA275" s="103"/>
      <c r="FB275" s="103"/>
      <c r="FC275" s="103"/>
      <c r="FF275" s="106" t="s">
        <v>60</v>
      </c>
      <c r="FI275" s="103"/>
      <c r="FJ275" s="103"/>
      <c r="FK275" s="150"/>
    </row>
    <row r="276" spans="1:168" customFormat="1" ht="15" x14ac:dyDescent="0.25">
      <c r="A276" s="109"/>
      <c r="B276" s="108" t="s">
        <v>71</v>
      </c>
      <c r="C276" s="201" t="s">
        <v>86</v>
      </c>
      <c r="D276" s="201"/>
      <c r="E276" s="201"/>
      <c r="F276" s="110"/>
      <c r="G276" s="111"/>
      <c r="H276" s="111"/>
      <c r="I276" s="111"/>
      <c r="J276" s="114">
        <v>50.01</v>
      </c>
      <c r="K276" s="131">
        <v>1.4375</v>
      </c>
      <c r="L276" s="114">
        <v>10.78</v>
      </c>
      <c r="M276" s="113">
        <v>16.79</v>
      </c>
      <c r="N276" s="132">
        <v>181</v>
      </c>
      <c r="EZ276" s="94"/>
      <c r="FA276" s="103"/>
      <c r="FB276" s="103"/>
      <c r="FC276" s="103"/>
      <c r="FF276" s="106" t="s">
        <v>86</v>
      </c>
      <c r="FI276" s="103"/>
      <c r="FJ276" s="103"/>
      <c r="FK276" s="150"/>
    </row>
    <row r="277" spans="1:168" customFormat="1" ht="15" x14ac:dyDescent="0.25">
      <c r="A277" s="109"/>
      <c r="B277" s="108" t="s">
        <v>82</v>
      </c>
      <c r="C277" s="201" t="s">
        <v>87</v>
      </c>
      <c r="D277" s="201"/>
      <c r="E277" s="201"/>
      <c r="F277" s="110"/>
      <c r="G277" s="111"/>
      <c r="H277" s="111"/>
      <c r="I277" s="111"/>
      <c r="J277" s="114">
        <v>5.54</v>
      </c>
      <c r="K277" s="131">
        <v>1.4375</v>
      </c>
      <c r="L277" s="114">
        <v>1.19</v>
      </c>
      <c r="M277" s="113">
        <v>56.02</v>
      </c>
      <c r="N277" s="132">
        <v>66.66</v>
      </c>
      <c r="EZ277" s="94"/>
      <c r="FA277" s="103"/>
      <c r="FB277" s="103"/>
      <c r="FC277" s="103"/>
      <c r="FF277" s="106" t="s">
        <v>87</v>
      </c>
      <c r="FI277" s="103"/>
      <c r="FJ277" s="103"/>
      <c r="FK277" s="150"/>
    </row>
    <row r="278" spans="1:168" customFormat="1" ht="15" x14ac:dyDescent="0.25">
      <c r="A278" s="109"/>
      <c r="B278" s="108" t="s">
        <v>93</v>
      </c>
      <c r="C278" s="201" t="s">
        <v>98</v>
      </c>
      <c r="D278" s="201"/>
      <c r="E278" s="201"/>
      <c r="F278" s="110"/>
      <c r="G278" s="111"/>
      <c r="H278" s="111"/>
      <c r="I278" s="111"/>
      <c r="J278" s="114">
        <v>0.37</v>
      </c>
      <c r="K278" s="111"/>
      <c r="L278" s="114">
        <v>0.06</v>
      </c>
      <c r="M278" s="113">
        <v>9.51</v>
      </c>
      <c r="N278" s="132">
        <v>0.56999999999999995</v>
      </c>
      <c r="EZ278" s="94"/>
      <c r="FA278" s="103"/>
      <c r="FB278" s="103"/>
      <c r="FC278" s="103"/>
      <c r="FF278" s="106" t="s">
        <v>98</v>
      </c>
      <c r="FI278" s="103"/>
      <c r="FJ278" s="103"/>
      <c r="FK278" s="150"/>
    </row>
    <row r="279" spans="1:168" customFormat="1" ht="15" x14ac:dyDescent="0.25">
      <c r="A279" s="116"/>
      <c r="B279" s="108"/>
      <c r="C279" s="201" t="s">
        <v>61</v>
      </c>
      <c r="D279" s="201"/>
      <c r="E279" s="201"/>
      <c r="F279" s="110" t="s">
        <v>62</v>
      </c>
      <c r="G279" s="113">
        <v>3.24</v>
      </c>
      <c r="H279" s="131">
        <v>1.3225</v>
      </c>
      <c r="I279" s="147">
        <v>0.64273499999999995</v>
      </c>
      <c r="J279" s="119"/>
      <c r="K279" s="111"/>
      <c r="L279" s="119"/>
      <c r="M279" s="111"/>
      <c r="N279" s="120"/>
      <c r="EZ279" s="94"/>
      <c r="FA279" s="103"/>
      <c r="FB279" s="103"/>
      <c r="FC279" s="103"/>
      <c r="FG279" s="106" t="s">
        <v>61</v>
      </c>
      <c r="FI279" s="103"/>
      <c r="FJ279" s="103"/>
      <c r="FK279" s="150"/>
    </row>
    <row r="280" spans="1:168" customFormat="1" ht="15" x14ac:dyDescent="0.25">
      <c r="A280" s="116"/>
      <c r="B280" s="108"/>
      <c r="C280" s="201" t="s">
        <v>88</v>
      </c>
      <c r="D280" s="201"/>
      <c r="E280" s="201"/>
      <c r="F280" s="110" t="s">
        <v>62</v>
      </c>
      <c r="G280" s="113">
        <v>0.55000000000000004</v>
      </c>
      <c r="H280" s="131">
        <v>1.4375</v>
      </c>
      <c r="I280" s="135">
        <v>0.1185938</v>
      </c>
      <c r="J280" s="119"/>
      <c r="K280" s="111"/>
      <c r="L280" s="119"/>
      <c r="M280" s="111"/>
      <c r="N280" s="120"/>
      <c r="EZ280" s="94"/>
      <c r="FA280" s="103"/>
      <c r="FB280" s="103"/>
      <c r="FC280" s="103"/>
      <c r="FG280" s="106" t="s">
        <v>88</v>
      </c>
      <c r="FI280" s="103"/>
      <c r="FJ280" s="103"/>
      <c r="FK280" s="150"/>
    </row>
    <row r="281" spans="1:168" customFormat="1" ht="15" x14ac:dyDescent="0.25">
      <c r="A281" s="104"/>
      <c r="B281" s="108"/>
      <c r="C281" s="207" t="s">
        <v>63</v>
      </c>
      <c r="D281" s="207"/>
      <c r="E281" s="207"/>
      <c r="F281" s="121"/>
      <c r="G281" s="122"/>
      <c r="H281" s="122"/>
      <c r="I281" s="122"/>
      <c r="J281" s="124">
        <v>79.09</v>
      </c>
      <c r="K281" s="122"/>
      <c r="L281" s="124">
        <v>16.54</v>
      </c>
      <c r="M281" s="122"/>
      <c r="N281" s="134">
        <v>500.88</v>
      </c>
      <c r="EZ281" s="94"/>
      <c r="FA281" s="103"/>
      <c r="FB281" s="103"/>
      <c r="FC281" s="103"/>
      <c r="FH281" s="106" t="s">
        <v>63</v>
      </c>
      <c r="FI281" s="103"/>
      <c r="FJ281" s="103"/>
      <c r="FK281" s="150"/>
    </row>
    <row r="282" spans="1:168" customFormat="1" ht="15" x14ac:dyDescent="0.25">
      <c r="A282" s="116"/>
      <c r="B282" s="108"/>
      <c r="C282" s="201" t="s">
        <v>64</v>
      </c>
      <c r="D282" s="201"/>
      <c r="E282" s="201"/>
      <c r="F282" s="110"/>
      <c r="G282" s="111"/>
      <c r="H282" s="111"/>
      <c r="I282" s="111"/>
      <c r="J282" s="119"/>
      <c r="K282" s="111"/>
      <c r="L282" s="114">
        <v>6.89</v>
      </c>
      <c r="M282" s="111"/>
      <c r="N282" s="132">
        <v>385.97</v>
      </c>
      <c r="EZ282" s="94"/>
      <c r="FA282" s="103"/>
      <c r="FB282" s="103"/>
      <c r="FC282" s="103"/>
      <c r="FG282" s="106" t="s">
        <v>64</v>
      </c>
      <c r="FI282" s="103"/>
      <c r="FJ282" s="103"/>
      <c r="FK282" s="150"/>
    </row>
    <row r="283" spans="1:168" customFormat="1" ht="15" x14ac:dyDescent="0.25">
      <c r="A283" s="116"/>
      <c r="B283" s="108" t="s">
        <v>184</v>
      </c>
      <c r="C283" s="201" t="s">
        <v>185</v>
      </c>
      <c r="D283" s="201"/>
      <c r="E283" s="201"/>
      <c r="F283" s="110" t="s">
        <v>67</v>
      </c>
      <c r="G283" s="117">
        <v>112</v>
      </c>
      <c r="H283" s="111"/>
      <c r="I283" s="117">
        <v>112</v>
      </c>
      <c r="J283" s="119"/>
      <c r="K283" s="111"/>
      <c r="L283" s="114">
        <v>7.72</v>
      </c>
      <c r="M283" s="111"/>
      <c r="N283" s="132">
        <v>432.29</v>
      </c>
      <c r="EZ283" s="94"/>
      <c r="FA283" s="103"/>
      <c r="FB283" s="103"/>
      <c r="FC283" s="103"/>
      <c r="FG283" s="106" t="s">
        <v>185</v>
      </c>
      <c r="FI283" s="103"/>
      <c r="FJ283" s="103"/>
      <c r="FK283" s="150"/>
    </row>
    <row r="284" spans="1:168" customFormat="1" ht="22.5" x14ac:dyDescent="0.25">
      <c r="A284" s="116"/>
      <c r="B284" s="108" t="s">
        <v>186</v>
      </c>
      <c r="C284" s="201" t="s">
        <v>187</v>
      </c>
      <c r="D284" s="201"/>
      <c r="E284" s="201"/>
      <c r="F284" s="110" t="s">
        <v>67</v>
      </c>
      <c r="G284" s="117">
        <v>65</v>
      </c>
      <c r="H284" s="113">
        <v>0.85</v>
      </c>
      <c r="I284" s="113">
        <v>55.25</v>
      </c>
      <c r="J284" s="119"/>
      <c r="K284" s="111"/>
      <c r="L284" s="114">
        <v>3.81</v>
      </c>
      <c r="M284" s="111"/>
      <c r="N284" s="132">
        <v>213.25</v>
      </c>
      <c r="EZ284" s="94"/>
      <c r="FA284" s="103"/>
      <c r="FB284" s="103"/>
      <c r="FC284" s="103"/>
      <c r="FG284" s="106" t="s">
        <v>187</v>
      </c>
      <c r="FI284" s="103"/>
      <c r="FJ284" s="103"/>
      <c r="FK284" s="150"/>
    </row>
    <row r="285" spans="1:168" customFormat="1" ht="15" x14ac:dyDescent="0.25">
      <c r="A285" s="126"/>
      <c r="B285" s="127"/>
      <c r="C285" s="202" t="s">
        <v>70</v>
      </c>
      <c r="D285" s="202"/>
      <c r="E285" s="202"/>
      <c r="F285" s="97"/>
      <c r="G285" s="98"/>
      <c r="H285" s="98"/>
      <c r="I285" s="98"/>
      <c r="J285" s="101"/>
      <c r="K285" s="98"/>
      <c r="L285" s="128">
        <v>28.07</v>
      </c>
      <c r="M285" s="122"/>
      <c r="N285" s="129">
        <v>1146.42</v>
      </c>
      <c r="EZ285" s="94"/>
      <c r="FA285" s="103"/>
      <c r="FB285" s="103"/>
      <c r="FC285" s="103"/>
      <c r="FI285" s="103" t="s">
        <v>70</v>
      </c>
      <c r="FJ285" s="103"/>
      <c r="FK285" s="150"/>
    </row>
    <row r="286" spans="1:168" customFormat="1" ht="22.5" x14ac:dyDescent="0.25">
      <c r="A286" s="95" t="s">
        <v>362</v>
      </c>
      <c r="B286" s="96" t="s">
        <v>189</v>
      </c>
      <c r="C286" s="202" t="s">
        <v>190</v>
      </c>
      <c r="D286" s="202"/>
      <c r="E286" s="202"/>
      <c r="F286" s="97" t="s">
        <v>106</v>
      </c>
      <c r="G286" s="98">
        <v>0.15</v>
      </c>
      <c r="H286" s="99">
        <v>1</v>
      </c>
      <c r="I286" s="138">
        <v>0.15</v>
      </c>
      <c r="J286" s="128">
        <v>645.64</v>
      </c>
      <c r="K286" s="130">
        <v>1.012</v>
      </c>
      <c r="L286" s="128">
        <v>98.01</v>
      </c>
      <c r="M286" s="138">
        <v>9.51</v>
      </c>
      <c r="N286" s="136">
        <v>932.08</v>
      </c>
      <c r="EZ286" s="94"/>
      <c r="FA286" s="103" t="s">
        <v>190</v>
      </c>
      <c r="FB286" s="103" t="s">
        <v>4</v>
      </c>
      <c r="FC286" s="103" t="s">
        <v>4</v>
      </c>
      <c r="FI286" s="103"/>
      <c r="FJ286" s="103"/>
      <c r="FK286" s="150"/>
    </row>
    <row r="287" spans="1:168" customFormat="1" ht="15" x14ac:dyDescent="0.25">
      <c r="A287" s="104"/>
      <c r="B287" s="105"/>
      <c r="C287" s="201" t="s">
        <v>191</v>
      </c>
      <c r="D287" s="201"/>
      <c r="E287" s="201"/>
      <c r="F287" s="201"/>
      <c r="G287" s="201"/>
      <c r="H287" s="201"/>
      <c r="I287" s="201"/>
      <c r="J287" s="201"/>
      <c r="K287" s="201"/>
      <c r="L287" s="201"/>
      <c r="M287" s="201"/>
      <c r="N287" s="206"/>
      <c r="EZ287" s="94"/>
      <c r="FA287" s="103"/>
      <c r="FB287" s="103"/>
      <c r="FC287" s="103"/>
      <c r="FI287" s="103"/>
      <c r="FJ287" s="103"/>
      <c r="FK287" s="150"/>
      <c r="FL287" s="106" t="s">
        <v>191</v>
      </c>
    </row>
    <row r="288" spans="1:168" customFormat="1" ht="15" x14ac:dyDescent="0.25">
      <c r="A288" s="107"/>
      <c r="B288" s="108"/>
      <c r="C288" s="196" t="s">
        <v>192</v>
      </c>
      <c r="D288" s="196"/>
      <c r="E288" s="196"/>
      <c r="F288" s="196"/>
      <c r="G288" s="196"/>
      <c r="H288" s="196"/>
      <c r="I288" s="196"/>
      <c r="J288" s="196"/>
      <c r="K288" s="196"/>
      <c r="L288" s="196"/>
      <c r="M288" s="196"/>
      <c r="N288" s="208"/>
      <c r="EZ288" s="94"/>
      <c r="FA288" s="103"/>
      <c r="FB288" s="103"/>
      <c r="FC288" s="103"/>
      <c r="FE288" s="106" t="s">
        <v>192</v>
      </c>
      <c r="FI288" s="103"/>
      <c r="FJ288" s="103"/>
      <c r="FK288" s="150"/>
    </row>
    <row r="289" spans="1:167" customFormat="1" ht="15" x14ac:dyDescent="0.25">
      <c r="A289" s="126"/>
      <c r="B289" s="127"/>
      <c r="C289" s="202" t="s">
        <v>70</v>
      </c>
      <c r="D289" s="202"/>
      <c r="E289" s="202"/>
      <c r="F289" s="97"/>
      <c r="G289" s="98"/>
      <c r="H289" s="98"/>
      <c r="I289" s="98"/>
      <c r="J289" s="101"/>
      <c r="K289" s="98"/>
      <c r="L289" s="128">
        <v>98.01</v>
      </c>
      <c r="M289" s="122"/>
      <c r="N289" s="136">
        <v>932.08</v>
      </c>
      <c r="EZ289" s="94"/>
      <c r="FA289" s="103"/>
      <c r="FB289" s="103"/>
      <c r="FC289" s="103"/>
      <c r="FI289" s="103" t="s">
        <v>70</v>
      </c>
      <c r="FJ289" s="103"/>
      <c r="FK289" s="150"/>
    </row>
    <row r="290" spans="1:167" customFormat="1" ht="56.25" x14ac:dyDescent="0.25">
      <c r="A290" s="95" t="s">
        <v>363</v>
      </c>
      <c r="B290" s="96" t="s">
        <v>194</v>
      </c>
      <c r="C290" s="202" t="s">
        <v>195</v>
      </c>
      <c r="D290" s="202"/>
      <c r="E290" s="202"/>
      <c r="F290" s="97" t="s">
        <v>159</v>
      </c>
      <c r="G290" s="98">
        <v>1.4999999999999999E-2</v>
      </c>
      <c r="H290" s="99">
        <v>1</v>
      </c>
      <c r="I290" s="130">
        <v>1.4999999999999999E-2</v>
      </c>
      <c r="J290" s="101"/>
      <c r="K290" s="98"/>
      <c r="L290" s="101"/>
      <c r="M290" s="98"/>
      <c r="N290" s="102"/>
      <c r="EZ290" s="94"/>
      <c r="FA290" s="103" t="s">
        <v>195</v>
      </c>
      <c r="FB290" s="103" t="s">
        <v>4</v>
      </c>
      <c r="FC290" s="103" t="s">
        <v>4</v>
      </c>
      <c r="FI290" s="103"/>
      <c r="FJ290" s="103"/>
      <c r="FK290" s="150"/>
    </row>
    <row r="291" spans="1:167" customFormat="1" ht="15" x14ac:dyDescent="0.25">
      <c r="A291" s="104"/>
      <c r="B291" s="105"/>
      <c r="C291" s="201" t="s">
        <v>160</v>
      </c>
      <c r="D291" s="201"/>
      <c r="E291" s="201"/>
      <c r="F291" s="201"/>
      <c r="G291" s="201"/>
      <c r="H291" s="201"/>
      <c r="I291" s="201"/>
      <c r="J291" s="201"/>
      <c r="K291" s="201"/>
      <c r="L291" s="201"/>
      <c r="M291" s="201"/>
      <c r="N291" s="206"/>
      <c r="EZ291" s="94"/>
      <c r="FA291" s="103"/>
      <c r="FB291" s="103"/>
      <c r="FC291" s="103"/>
      <c r="FD291" s="106" t="s">
        <v>160</v>
      </c>
      <c r="FI291" s="103"/>
      <c r="FJ291" s="103"/>
      <c r="FK291" s="150"/>
    </row>
    <row r="292" spans="1:167" customFormat="1" ht="22.5" x14ac:dyDescent="0.25">
      <c r="A292" s="107"/>
      <c r="B292" s="108" t="s">
        <v>76</v>
      </c>
      <c r="C292" s="196" t="s">
        <v>77</v>
      </c>
      <c r="D292" s="196"/>
      <c r="E292" s="196"/>
      <c r="F292" s="196"/>
      <c r="G292" s="196"/>
      <c r="H292" s="196"/>
      <c r="I292" s="196"/>
      <c r="J292" s="196"/>
      <c r="K292" s="196"/>
      <c r="L292" s="196"/>
      <c r="M292" s="196"/>
      <c r="N292" s="208"/>
      <c r="EZ292" s="94"/>
      <c r="FA292" s="103"/>
      <c r="FB292" s="103"/>
      <c r="FC292" s="103"/>
      <c r="FE292" s="106" t="s">
        <v>77</v>
      </c>
      <c r="FI292" s="103"/>
      <c r="FJ292" s="103"/>
      <c r="FK292" s="150"/>
    </row>
    <row r="293" spans="1:167" customFormat="1" ht="67.5" x14ac:dyDescent="0.25">
      <c r="A293" s="107"/>
      <c r="B293" s="108" t="s">
        <v>58</v>
      </c>
      <c r="C293" s="196" t="s">
        <v>59</v>
      </c>
      <c r="D293" s="196"/>
      <c r="E293" s="196"/>
      <c r="F293" s="196"/>
      <c r="G293" s="196"/>
      <c r="H293" s="196"/>
      <c r="I293" s="196"/>
      <c r="J293" s="196"/>
      <c r="K293" s="196"/>
      <c r="L293" s="196"/>
      <c r="M293" s="196"/>
      <c r="N293" s="208"/>
      <c r="EZ293" s="94"/>
      <c r="FA293" s="103"/>
      <c r="FB293" s="103"/>
      <c r="FC293" s="103"/>
      <c r="FE293" s="106" t="s">
        <v>59</v>
      </c>
      <c r="FI293" s="103"/>
      <c r="FJ293" s="103"/>
      <c r="FK293" s="150"/>
    </row>
    <row r="294" spans="1:167" customFormat="1" ht="15" x14ac:dyDescent="0.25">
      <c r="A294" s="109"/>
      <c r="B294" s="108" t="s">
        <v>53</v>
      </c>
      <c r="C294" s="201" t="s">
        <v>60</v>
      </c>
      <c r="D294" s="201"/>
      <c r="E294" s="201"/>
      <c r="F294" s="110"/>
      <c r="G294" s="111"/>
      <c r="H294" s="111"/>
      <c r="I294" s="111"/>
      <c r="J294" s="114">
        <v>603.30999999999995</v>
      </c>
      <c r="K294" s="131">
        <v>1.3225</v>
      </c>
      <c r="L294" s="114">
        <v>11.97</v>
      </c>
      <c r="M294" s="113">
        <v>56.02</v>
      </c>
      <c r="N294" s="132">
        <v>670.56</v>
      </c>
      <c r="EZ294" s="94"/>
      <c r="FA294" s="103"/>
      <c r="FB294" s="103"/>
      <c r="FC294" s="103"/>
      <c r="FF294" s="106" t="s">
        <v>60</v>
      </c>
      <c r="FI294" s="103"/>
      <c r="FJ294" s="103"/>
      <c r="FK294" s="150"/>
    </row>
    <row r="295" spans="1:167" customFormat="1" ht="15" x14ac:dyDescent="0.25">
      <c r="A295" s="109"/>
      <c r="B295" s="108" t="s">
        <v>71</v>
      </c>
      <c r="C295" s="201" t="s">
        <v>86</v>
      </c>
      <c r="D295" s="201"/>
      <c r="E295" s="201"/>
      <c r="F295" s="110"/>
      <c r="G295" s="111"/>
      <c r="H295" s="111"/>
      <c r="I295" s="111"/>
      <c r="J295" s="114">
        <v>167.94</v>
      </c>
      <c r="K295" s="131">
        <v>1.4375</v>
      </c>
      <c r="L295" s="114">
        <v>3.62</v>
      </c>
      <c r="M295" s="113">
        <v>16.79</v>
      </c>
      <c r="N295" s="132">
        <v>60.78</v>
      </c>
      <c r="EZ295" s="94"/>
      <c r="FA295" s="103"/>
      <c r="FB295" s="103"/>
      <c r="FC295" s="103"/>
      <c r="FF295" s="106" t="s">
        <v>86</v>
      </c>
      <c r="FI295" s="103"/>
      <c r="FJ295" s="103"/>
      <c r="FK295" s="150"/>
    </row>
    <row r="296" spans="1:167" customFormat="1" ht="15" x14ac:dyDescent="0.25">
      <c r="A296" s="109"/>
      <c r="B296" s="108" t="s">
        <v>82</v>
      </c>
      <c r="C296" s="201" t="s">
        <v>87</v>
      </c>
      <c r="D296" s="201"/>
      <c r="E296" s="201"/>
      <c r="F296" s="110"/>
      <c r="G296" s="111"/>
      <c r="H296" s="111"/>
      <c r="I296" s="111"/>
      <c r="J296" s="114">
        <v>48.06</v>
      </c>
      <c r="K296" s="131">
        <v>1.4375</v>
      </c>
      <c r="L296" s="114">
        <v>1.04</v>
      </c>
      <c r="M296" s="113">
        <v>56.02</v>
      </c>
      <c r="N296" s="132">
        <v>58.26</v>
      </c>
      <c r="EZ296" s="94"/>
      <c r="FA296" s="103"/>
      <c r="FB296" s="103"/>
      <c r="FC296" s="103"/>
      <c r="FF296" s="106" t="s">
        <v>87</v>
      </c>
      <c r="FI296" s="103"/>
      <c r="FJ296" s="103"/>
      <c r="FK296" s="150"/>
    </row>
    <row r="297" spans="1:167" customFormat="1" ht="15" x14ac:dyDescent="0.25">
      <c r="A297" s="109"/>
      <c r="B297" s="108" t="s">
        <v>93</v>
      </c>
      <c r="C297" s="201" t="s">
        <v>98</v>
      </c>
      <c r="D297" s="201"/>
      <c r="E297" s="201"/>
      <c r="F297" s="110"/>
      <c r="G297" s="111"/>
      <c r="H297" s="111"/>
      <c r="I297" s="111"/>
      <c r="J297" s="114">
        <v>896.25</v>
      </c>
      <c r="K297" s="111"/>
      <c r="L297" s="114">
        <v>13.44</v>
      </c>
      <c r="M297" s="113">
        <v>9.51</v>
      </c>
      <c r="N297" s="132">
        <v>127.81</v>
      </c>
      <c r="EZ297" s="94"/>
      <c r="FA297" s="103"/>
      <c r="FB297" s="103"/>
      <c r="FC297" s="103"/>
      <c r="FF297" s="106" t="s">
        <v>98</v>
      </c>
      <c r="FI297" s="103"/>
      <c r="FJ297" s="103"/>
      <c r="FK297" s="150"/>
    </row>
    <row r="298" spans="1:167" customFormat="1" ht="15" x14ac:dyDescent="0.25">
      <c r="A298" s="116"/>
      <c r="B298" s="108"/>
      <c r="C298" s="201" t="s">
        <v>61</v>
      </c>
      <c r="D298" s="201"/>
      <c r="E298" s="201"/>
      <c r="F298" s="110" t="s">
        <v>62</v>
      </c>
      <c r="G298" s="118">
        <v>72.599999999999994</v>
      </c>
      <c r="H298" s="131">
        <v>1.3225</v>
      </c>
      <c r="I298" s="135">
        <v>1.4402025000000001</v>
      </c>
      <c r="J298" s="119"/>
      <c r="K298" s="111"/>
      <c r="L298" s="119"/>
      <c r="M298" s="111"/>
      <c r="N298" s="120"/>
      <c r="EZ298" s="94"/>
      <c r="FA298" s="103"/>
      <c r="FB298" s="103"/>
      <c r="FC298" s="103"/>
      <c r="FG298" s="106" t="s">
        <v>61</v>
      </c>
      <c r="FI298" s="103"/>
      <c r="FJ298" s="103"/>
      <c r="FK298" s="150"/>
    </row>
    <row r="299" spans="1:167" customFormat="1" ht="15" x14ac:dyDescent="0.25">
      <c r="A299" s="116"/>
      <c r="B299" s="108"/>
      <c r="C299" s="201" t="s">
        <v>88</v>
      </c>
      <c r="D299" s="201"/>
      <c r="E299" s="201"/>
      <c r="F299" s="110" t="s">
        <v>62</v>
      </c>
      <c r="G299" s="113">
        <v>3.77</v>
      </c>
      <c r="H299" s="131">
        <v>1.4375</v>
      </c>
      <c r="I299" s="135">
        <v>8.1290600000000005E-2</v>
      </c>
      <c r="J299" s="119"/>
      <c r="K299" s="111"/>
      <c r="L299" s="119"/>
      <c r="M299" s="111"/>
      <c r="N299" s="120"/>
      <c r="EZ299" s="94"/>
      <c r="FA299" s="103"/>
      <c r="FB299" s="103"/>
      <c r="FC299" s="103"/>
      <c r="FG299" s="106" t="s">
        <v>88</v>
      </c>
      <c r="FI299" s="103"/>
      <c r="FJ299" s="103"/>
      <c r="FK299" s="150"/>
    </row>
    <row r="300" spans="1:167" customFormat="1" ht="15" x14ac:dyDescent="0.25">
      <c r="A300" s="104"/>
      <c r="B300" s="108"/>
      <c r="C300" s="207" t="s">
        <v>63</v>
      </c>
      <c r="D300" s="207"/>
      <c r="E300" s="207"/>
      <c r="F300" s="121"/>
      <c r="G300" s="122"/>
      <c r="H300" s="122"/>
      <c r="I300" s="122"/>
      <c r="J300" s="123">
        <v>1667.5</v>
      </c>
      <c r="K300" s="122"/>
      <c r="L300" s="124">
        <v>29.03</v>
      </c>
      <c r="M300" s="122"/>
      <c r="N300" s="134">
        <v>859.15</v>
      </c>
      <c r="EZ300" s="94"/>
      <c r="FA300" s="103"/>
      <c r="FB300" s="103"/>
      <c r="FC300" s="103"/>
      <c r="FH300" s="106" t="s">
        <v>63</v>
      </c>
      <c r="FI300" s="103"/>
      <c r="FJ300" s="103"/>
      <c r="FK300" s="150"/>
    </row>
    <row r="301" spans="1:167" customFormat="1" ht="15" x14ac:dyDescent="0.25">
      <c r="A301" s="116"/>
      <c r="B301" s="108"/>
      <c r="C301" s="201" t="s">
        <v>64</v>
      </c>
      <c r="D301" s="201"/>
      <c r="E301" s="201"/>
      <c r="F301" s="110"/>
      <c r="G301" s="111"/>
      <c r="H301" s="111"/>
      <c r="I301" s="111"/>
      <c r="J301" s="119"/>
      <c r="K301" s="111"/>
      <c r="L301" s="114">
        <v>13.01</v>
      </c>
      <c r="M301" s="111"/>
      <c r="N301" s="132">
        <v>728.82</v>
      </c>
      <c r="EZ301" s="94"/>
      <c r="FA301" s="103"/>
      <c r="FB301" s="103"/>
      <c r="FC301" s="103"/>
      <c r="FG301" s="106" t="s">
        <v>64</v>
      </c>
      <c r="FI301" s="103"/>
      <c r="FJ301" s="103"/>
      <c r="FK301" s="150"/>
    </row>
    <row r="302" spans="1:167" customFormat="1" ht="15" x14ac:dyDescent="0.25">
      <c r="A302" s="116"/>
      <c r="B302" s="108" t="s">
        <v>184</v>
      </c>
      <c r="C302" s="201" t="s">
        <v>185</v>
      </c>
      <c r="D302" s="201"/>
      <c r="E302" s="201"/>
      <c r="F302" s="110" t="s">
        <v>67</v>
      </c>
      <c r="G302" s="117">
        <v>112</v>
      </c>
      <c r="H302" s="111"/>
      <c r="I302" s="117">
        <v>112</v>
      </c>
      <c r="J302" s="119"/>
      <c r="K302" s="111"/>
      <c r="L302" s="114">
        <v>14.57</v>
      </c>
      <c r="M302" s="111"/>
      <c r="N302" s="132">
        <v>816.28</v>
      </c>
      <c r="EZ302" s="94"/>
      <c r="FA302" s="103"/>
      <c r="FB302" s="103"/>
      <c r="FC302" s="103"/>
      <c r="FG302" s="106" t="s">
        <v>185</v>
      </c>
      <c r="FI302" s="103"/>
      <c r="FJ302" s="103"/>
      <c r="FK302" s="150"/>
    </row>
    <row r="303" spans="1:167" customFormat="1" ht="22.5" x14ac:dyDescent="0.25">
      <c r="A303" s="116"/>
      <c r="B303" s="108" t="s">
        <v>186</v>
      </c>
      <c r="C303" s="201" t="s">
        <v>187</v>
      </c>
      <c r="D303" s="201"/>
      <c r="E303" s="201"/>
      <c r="F303" s="110" t="s">
        <v>67</v>
      </c>
      <c r="G303" s="117">
        <v>65</v>
      </c>
      <c r="H303" s="113">
        <v>0.85</v>
      </c>
      <c r="I303" s="113">
        <v>55.25</v>
      </c>
      <c r="J303" s="119"/>
      <c r="K303" s="111"/>
      <c r="L303" s="114">
        <v>7.19</v>
      </c>
      <c r="M303" s="111"/>
      <c r="N303" s="132">
        <v>402.67</v>
      </c>
      <c r="EZ303" s="94"/>
      <c r="FA303" s="103"/>
      <c r="FB303" s="103"/>
      <c r="FC303" s="103"/>
      <c r="FG303" s="106" t="s">
        <v>187</v>
      </c>
      <c r="FI303" s="103"/>
      <c r="FJ303" s="103"/>
      <c r="FK303" s="150"/>
    </row>
    <row r="304" spans="1:167" customFormat="1" ht="15" x14ac:dyDescent="0.25">
      <c r="A304" s="126"/>
      <c r="B304" s="127"/>
      <c r="C304" s="202" t="s">
        <v>70</v>
      </c>
      <c r="D304" s="202"/>
      <c r="E304" s="202"/>
      <c r="F304" s="97"/>
      <c r="G304" s="98"/>
      <c r="H304" s="98"/>
      <c r="I304" s="98"/>
      <c r="J304" s="101"/>
      <c r="K304" s="98"/>
      <c r="L304" s="128">
        <v>50.79</v>
      </c>
      <c r="M304" s="122"/>
      <c r="N304" s="129">
        <v>2078.1</v>
      </c>
      <c r="EZ304" s="94"/>
      <c r="FA304" s="103"/>
      <c r="FB304" s="103"/>
      <c r="FC304" s="103"/>
      <c r="FI304" s="103" t="s">
        <v>70</v>
      </c>
      <c r="FJ304" s="103"/>
      <c r="FK304" s="150"/>
    </row>
    <row r="305" spans="1:170" customFormat="1" ht="0" hidden="1" customHeight="1" x14ac:dyDescent="0.25">
      <c r="A305" s="139"/>
      <c r="B305" s="103"/>
      <c r="C305" s="103"/>
      <c r="D305" s="103"/>
      <c r="E305" s="103"/>
      <c r="F305" s="140"/>
      <c r="G305" s="140"/>
      <c r="H305" s="140"/>
      <c r="I305" s="140"/>
      <c r="J305" s="141"/>
      <c r="K305" s="140"/>
      <c r="L305" s="141"/>
      <c r="M305" s="111"/>
      <c r="N305" s="141"/>
      <c r="EZ305" s="94"/>
      <c r="FA305" s="103"/>
      <c r="FB305" s="103"/>
      <c r="FC305" s="103"/>
      <c r="FI305" s="103"/>
      <c r="FJ305" s="103"/>
      <c r="FK305" s="150"/>
    </row>
    <row r="306" spans="1:170" customFormat="1" ht="15" x14ac:dyDescent="0.25">
      <c r="A306" s="142"/>
      <c r="B306" s="143"/>
      <c r="C306" s="202" t="s">
        <v>196</v>
      </c>
      <c r="D306" s="202"/>
      <c r="E306" s="202"/>
      <c r="F306" s="202"/>
      <c r="G306" s="202"/>
      <c r="H306" s="202"/>
      <c r="I306" s="202"/>
      <c r="J306" s="202"/>
      <c r="K306" s="202"/>
      <c r="L306" s="149">
        <v>6142.03</v>
      </c>
      <c r="M306" s="145"/>
      <c r="N306" s="146"/>
      <c r="EZ306" s="94"/>
      <c r="FA306" s="103"/>
      <c r="FB306" s="103"/>
      <c r="FC306" s="103"/>
      <c r="FI306" s="103"/>
      <c r="FJ306" s="103" t="s">
        <v>196</v>
      </c>
      <c r="FK306" s="150"/>
    </row>
    <row r="307" spans="1:170" customFormat="1" ht="15" x14ac:dyDescent="0.25">
      <c r="A307" s="203" t="s">
        <v>197</v>
      </c>
      <c r="B307" s="204"/>
      <c r="C307" s="204"/>
      <c r="D307" s="204"/>
      <c r="E307" s="204"/>
      <c r="F307" s="204"/>
      <c r="G307" s="204"/>
      <c r="H307" s="204"/>
      <c r="I307" s="204"/>
      <c r="J307" s="204"/>
      <c r="K307" s="204"/>
      <c r="L307" s="204"/>
      <c r="M307" s="204"/>
      <c r="N307" s="205"/>
      <c r="EZ307" s="94" t="s">
        <v>197</v>
      </c>
      <c r="FA307" s="103"/>
      <c r="FB307" s="103"/>
      <c r="FC307" s="103"/>
      <c r="FI307" s="103"/>
      <c r="FJ307" s="103"/>
      <c r="FK307" s="150"/>
    </row>
    <row r="308" spans="1:170" customFormat="1" ht="33.75" x14ac:dyDescent="0.25">
      <c r="A308" s="95" t="s">
        <v>364</v>
      </c>
      <c r="B308" s="96" t="s">
        <v>199</v>
      </c>
      <c r="C308" s="202" t="s">
        <v>200</v>
      </c>
      <c r="D308" s="202"/>
      <c r="E308" s="202"/>
      <c r="F308" s="97" t="s">
        <v>201</v>
      </c>
      <c r="G308" s="98">
        <v>6.3380000000000001</v>
      </c>
      <c r="H308" s="99">
        <v>1</v>
      </c>
      <c r="I308" s="130">
        <v>6.3380000000000001</v>
      </c>
      <c r="J308" s="128">
        <v>42.98</v>
      </c>
      <c r="K308" s="98"/>
      <c r="L308" s="128">
        <v>272.41000000000003</v>
      </c>
      <c r="M308" s="138">
        <v>16.79</v>
      </c>
      <c r="N308" s="129">
        <v>4573.76</v>
      </c>
      <c r="EZ308" s="94"/>
      <c r="FA308" s="103" t="s">
        <v>200</v>
      </c>
      <c r="FB308" s="103" t="s">
        <v>4</v>
      </c>
      <c r="FC308" s="103" t="s">
        <v>4</v>
      </c>
      <c r="FI308" s="103"/>
      <c r="FJ308" s="103"/>
      <c r="FK308" s="150"/>
    </row>
    <row r="309" spans="1:170" customFormat="1" ht="15" x14ac:dyDescent="0.25">
      <c r="A309" s="104"/>
      <c r="B309" s="105"/>
      <c r="C309" s="201" t="s">
        <v>202</v>
      </c>
      <c r="D309" s="201"/>
      <c r="E309" s="201"/>
      <c r="F309" s="201"/>
      <c r="G309" s="201"/>
      <c r="H309" s="201"/>
      <c r="I309" s="201"/>
      <c r="J309" s="201"/>
      <c r="K309" s="201"/>
      <c r="L309" s="201"/>
      <c r="M309" s="201"/>
      <c r="N309" s="206"/>
      <c r="EZ309" s="94"/>
      <c r="FA309" s="103"/>
      <c r="FB309" s="103"/>
      <c r="FC309" s="103"/>
      <c r="FD309" s="106" t="s">
        <v>202</v>
      </c>
      <c r="FI309" s="103"/>
      <c r="FJ309" s="103"/>
      <c r="FK309" s="150"/>
    </row>
    <row r="310" spans="1:170" customFormat="1" ht="15" x14ac:dyDescent="0.25">
      <c r="A310" s="126"/>
      <c r="B310" s="127"/>
      <c r="C310" s="202" t="s">
        <v>70</v>
      </c>
      <c r="D310" s="202"/>
      <c r="E310" s="202"/>
      <c r="F310" s="97"/>
      <c r="G310" s="98"/>
      <c r="H310" s="98"/>
      <c r="I310" s="98"/>
      <c r="J310" s="101"/>
      <c r="K310" s="98"/>
      <c r="L310" s="128">
        <v>272.41000000000003</v>
      </c>
      <c r="M310" s="122"/>
      <c r="N310" s="129">
        <v>4573.76</v>
      </c>
      <c r="EZ310" s="94"/>
      <c r="FA310" s="103"/>
      <c r="FB310" s="103"/>
      <c r="FC310" s="103"/>
      <c r="FI310" s="103" t="s">
        <v>70</v>
      </c>
      <c r="FJ310" s="103"/>
      <c r="FK310" s="150"/>
    </row>
    <row r="311" spans="1:170" customFormat="1" ht="45" x14ac:dyDescent="0.25">
      <c r="A311" s="95" t="s">
        <v>365</v>
      </c>
      <c r="B311" s="96" t="s">
        <v>204</v>
      </c>
      <c r="C311" s="202" t="s">
        <v>205</v>
      </c>
      <c r="D311" s="202"/>
      <c r="E311" s="202"/>
      <c r="F311" s="97" t="s">
        <v>201</v>
      </c>
      <c r="G311" s="98">
        <v>6.3380000000000001</v>
      </c>
      <c r="H311" s="99">
        <v>1</v>
      </c>
      <c r="I311" s="130">
        <v>6.3380000000000001</v>
      </c>
      <c r="J311" s="128">
        <v>3.86</v>
      </c>
      <c r="K311" s="98"/>
      <c r="L311" s="128">
        <v>24.46</v>
      </c>
      <c r="M311" s="138">
        <v>16.940000000000001</v>
      </c>
      <c r="N311" s="136">
        <v>414.35</v>
      </c>
      <c r="EZ311" s="94"/>
      <c r="FA311" s="103" t="s">
        <v>205</v>
      </c>
      <c r="FB311" s="103" t="s">
        <v>4</v>
      </c>
      <c r="FC311" s="103" t="s">
        <v>4</v>
      </c>
      <c r="FI311" s="103"/>
      <c r="FJ311" s="103"/>
      <c r="FK311" s="150"/>
    </row>
    <row r="312" spans="1:170" customFormat="1" ht="15" x14ac:dyDescent="0.25">
      <c r="A312" s="104"/>
      <c r="B312" s="105"/>
      <c r="C312" s="201" t="s">
        <v>202</v>
      </c>
      <c r="D312" s="201"/>
      <c r="E312" s="201"/>
      <c r="F312" s="201"/>
      <c r="G312" s="201"/>
      <c r="H312" s="201"/>
      <c r="I312" s="201"/>
      <c r="J312" s="201"/>
      <c r="K312" s="201"/>
      <c r="L312" s="201"/>
      <c r="M312" s="201"/>
      <c r="N312" s="206"/>
      <c r="EZ312" s="94"/>
      <c r="FA312" s="103"/>
      <c r="FB312" s="103"/>
      <c r="FC312" s="103"/>
      <c r="FD312" s="106" t="s">
        <v>202</v>
      </c>
      <c r="FI312" s="103"/>
      <c r="FJ312" s="103"/>
      <c r="FK312" s="150"/>
    </row>
    <row r="313" spans="1:170" customFormat="1" ht="15" x14ac:dyDescent="0.25">
      <c r="A313" s="126"/>
      <c r="B313" s="127"/>
      <c r="C313" s="202" t="s">
        <v>70</v>
      </c>
      <c r="D313" s="202"/>
      <c r="E313" s="202"/>
      <c r="F313" s="97"/>
      <c r="G313" s="98"/>
      <c r="H313" s="98"/>
      <c r="I313" s="98"/>
      <c r="J313" s="101"/>
      <c r="K313" s="98"/>
      <c r="L313" s="128">
        <v>24.46</v>
      </c>
      <c r="M313" s="122"/>
      <c r="N313" s="136">
        <v>414.35</v>
      </c>
      <c r="EZ313" s="94"/>
      <c r="FA313" s="103"/>
      <c r="FB313" s="103"/>
      <c r="FC313" s="103"/>
      <c r="FI313" s="103" t="s">
        <v>70</v>
      </c>
      <c r="FJ313" s="103"/>
      <c r="FK313" s="150"/>
    </row>
    <row r="314" spans="1:170" customFormat="1" ht="0" hidden="1" customHeight="1" x14ac:dyDescent="0.25">
      <c r="A314" s="139"/>
      <c r="B314" s="103"/>
      <c r="C314" s="103"/>
      <c r="D314" s="103"/>
      <c r="E314" s="103"/>
      <c r="F314" s="140"/>
      <c r="G314" s="140"/>
      <c r="H314" s="140"/>
      <c r="I314" s="140"/>
      <c r="J314" s="141"/>
      <c r="K314" s="140"/>
      <c r="L314" s="141"/>
      <c r="M314" s="111"/>
      <c r="N314" s="141"/>
      <c r="EZ314" s="94"/>
      <c r="FA314" s="103"/>
      <c r="FB314" s="103"/>
      <c r="FC314" s="103"/>
      <c r="FI314" s="103"/>
      <c r="FJ314" s="103"/>
      <c r="FK314" s="150"/>
    </row>
    <row r="315" spans="1:170" customFormat="1" ht="15" x14ac:dyDescent="0.25">
      <c r="A315" s="142"/>
      <c r="B315" s="143"/>
      <c r="C315" s="202" t="s">
        <v>206</v>
      </c>
      <c r="D315" s="202"/>
      <c r="E315" s="202"/>
      <c r="F315" s="202"/>
      <c r="G315" s="202"/>
      <c r="H315" s="202"/>
      <c r="I315" s="202"/>
      <c r="J315" s="202"/>
      <c r="K315" s="202"/>
      <c r="L315" s="144">
        <v>296.87</v>
      </c>
      <c r="M315" s="145"/>
      <c r="N315" s="146"/>
      <c r="EZ315" s="94"/>
      <c r="FA315" s="103"/>
      <c r="FB315" s="103"/>
      <c r="FC315" s="103"/>
      <c r="FI315" s="103"/>
      <c r="FJ315" s="103" t="s">
        <v>206</v>
      </c>
      <c r="FK315" s="150"/>
    </row>
    <row r="316" spans="1:170" customFormat="1" ht="11.25" hidden="1" customHeight="1" x14ac:dyDescent="0.25">
      <c r="B316" s="151"/>
      <c r="C316" s="151"/>
      <c r="D316" s="151"/>
      <c r="E316" s="151"/>
      <c r="F316" s="151"/>
      <c r="G316" s="151"/>
      <c r="H316" s="151"/>
      <c r="I316" s="151"/>
      <c r="J316" s="151"/>
      <c r="K316" s="151"/>
      <c r="L316" s="152"/>
      <c r="M316" s="152"/>
      <c r="N316" s="152"/>
    </row>
    <row r="317" spans="1:170" customFormat="1" ht="15" x14ac:dyDescent="0.25">
      <c r="A317" s="142"/>
      <c r="B317" s="143"/>
      <c r="C317" s="202" t="s">
        <v>207</v>
      </c>
      <c r="D317" s="202"/>
      <c r="E317" s="202"/>
      <c r="F317" s="202"/>
      <c r="G317" s="202"/>
      <c r="H317" s="202"/>
      <c r="I317" s="202"/>
      <c r="J317" s="202"/>
      <c r="K317" s="202"/>
      <c r="L317" s="153"/>
      <c r="M317" s="145"/>
      <c r="N317" s="146"/>
      <c r="FM317" s="103" t="s">
        <v>207</v>
      </c>
    </row>
    <row r="318" spans="1:170" customFormat="1" ht="16.5" x14ac:dyDescent="0.3">
      <c r="A318" s="154"/>
      <c r="B318" s="108"/>
      <c r="C318" s="201" t="s">
        <v>208</v>
      </c>
      <c r="D318" s="201"/>
      <c r="E318" s="201"/>
      <c r="F318" s="201"/>
      <c r="G318" s="201"/>
      <c r="H318" s="201"/>
      <c r="I318" s="201"/>
      <c r="J318" s="201"/>
      <c r="K318" s="201"/>
      <c r="L318" s="155">
        <v>15453.6</v>
      </c>
      <c r="M318" s="156"/>
      <c r="N318" s="157">
        <v>639660.65</v>
      </c>
      <c r="O318" s="158"/>
      <c r="P318" s="158"/>
      <c r="Q318" s="158"/>
      <c r="FM318" s="103"/>
      <c r="FN318" s="106" t="s">
        <v>208</v>
      </c>
    </row>
    <row r="319" spans="1:170" customFormat="1" ht="16.5" x14ac:dyDescent="0.3">
      <c r="A319" s="154"/>
      <c r="B319" s="108"/>
      <c r="C319" s="201" t="s">
        <v>209</v>
      </c>
      <c r="D319" s="201"/>
      <c r="E319" s="201"/>
      <c r="F319" s="201"/>
      <c r="G319" s="201"/>
      <c r="H319" s="201"/>
      <c r="I319" s="201"/>
      <c r="J319" s="201"/>
      <c r="K319" s="201"/>
      <c r="L319" s="159"/>
      <c r="M319" s="156"/>
      <c r="N319" s="160"/>
      <c r="O319" s="158"/>
      <c r="P319" s="158"/>
      <c r="Q319" s="158"/>
      <c r="FM319" s="103"/>
      <c r="FN319" s="106" t="s">
        <v>209</v>
      </c>
    </row>
    <row r="320" spans="1:170" customFormat="1" ht="16.5" x14ac:dyDescent="0.3">
      <c r="A320" s="154"/>
      <c r="B320" s="108"/>
      <c r="C320" s="201" t="s">
        <v>210</v>
      </c>
      <c r="D320" s="201"/>
      <c r="E320" s="201"/>
      <c r="F320" s="201"/>
      <c r="G320" s="201"/>
      <c r="H320" s="201"/>
      <c r="I320" s="201"/>
      <c r="J320" s="201"/>
      <c r="K320" s="201"/>
      <c r="L320" s="155">
        <v>9718.09</v>
      </c>
      <c r="M320" s="156"/>
      <c r="N320" s="157">
        <v>544407.39</v>
      </c>
      <c r="O320" s="158"/>
      <c r="P320" s="158"/>
      <c r="Q320" s="158"/>
      <c r="FM320" s="103"/>
      <c r="FN320" s="106" t="s">
        <v>210</v>
      </c>
    </row>
    <row r="321" spans="1:170" customFormat="1" ht="16.5" x14ac:dyDescent="0.3">
      <c r="A321" s="154"/>
      <c r="B321" s="108"/>
      <c r="C321" s="201" t="s">
        <v>211</v>
      </c>
      <c r="D321" s="201"/>
      <c r="E321" s="201"/>
      <c r="F321" s="201"/>
      <c r="G321" s="201"/>
      <c r="H321" s="201"/>
      <c r="I321" s="201"/>
      <c r="J321" s="201"/>
      <c r="K321" s="201"/>
      <c r="L321" s="155">
        <v>5318.92</v>
      </c>
      <c r="M321" s="156"/>
      <c r="N321" s="157">
        <v>89308.34</v>
      </c>
      <c r="O321" s="158"/>
      <c r="P321" s="158"/>
      <c r="Q321" s="158"/>
      <c r="FM321" s="103"/>
      <c r="FN321" s="106" t="s">
        <v>211</v>
      </c>
    </row>
    <row r="322" spans="1:170" customFormat="1" ht="16.5" x14ac:dyDescent="0.3">
      <c r="A322" s="154"/>
      <c r="B322" s="108"/>
      <c r="C322" s="201" t="s">
        <v>212</v>
      </c>
      <c r="D322" s="201"/>
      <c r="E322" s="201"/>
      <c r="F322" s="201"/>
      <c r="G322" s="201"/>
      <c r="H322" s="201"/>
      <c r="I322" s="201"/>
      <c r="J322" s="201"/>
      <c r="K322" s="201"/>
      <c r="L322" s="161">
        <v>194.26</v>
      </c>
      <c r="M322" s="156"/>
      <c r="N322" s="157">
        <v>10882.44</v>
      </c>
      <c r="O322" s="158"/>
      <c r="P322" s="158"/>
      <c r="Q322" s="158"/>
      <c r="FM322" s="103"/>
      <c r="FN322" s="106" t="s">
        <v>212</v>
      </c>
    </row>
    <row r="323" spans="1:170" customFormat="1" ht="16.5" x14ac:dyDescent="0.3">
      <c r="A323" s="154"/>
      <c r="B323" s="108"/>
      <c r="C323" s="201" t="s">
        <v>213</v>
      </c>
      <c r="D323" s="201"/>
      <c r="E323" s="201"/>
      <c r="F323" s="201"/>
      <c r="G323" s="201"/>
      <c r="H323" s="201"/>
      <c r="I323" s="201"/>
      <c r="J323" s="201"/>
      <c r="K323" s="201"/>
      <c r="L323" s="161">
        <v>144.18</v>
      </c>
      <c r="M323" s="156"/>
      <c r="N323" s="157">
        <v>1371.16</v>
      </c>
      <c r="O323" s="158"/>
      <c r="P323" s="158"/>
      <c r="Q323" s="158"/>
      <c r="FM323" s="103"/>
      <c r="FN323" s="106" t="s">
        <v>213</v>
      </c>
    </row>
    <row r="324" spans="1:170" customFormat="1" ht="16.5" x14ac:dyDescent="0.3">
      <c r="A324" s="154"/>
      <c r="B324" s="108"/>
      <c r="C324" s="201" t="s">
        <v>214</v>
      </c>
      <c r="D324" s="201"/>
      <c r="E324" s="201"/>
      <c r="F324" s="201"/>
      <c r="G324" s="201"/>
      <c r="H324" s="201"/>
      <c r="I324" s="201"/>
      <c r="J324" s="201"/>
      <c r="K324" s="201"/>
      <c r="L324" s="161">
        <v>272.41000000000003</v>
      </c>
      <c r="M324" s="156"/>
      <c r="N324" s="157">
        <v>4573.76</v>
      </c>
      <c r="O324" s="158"/>
      <c r="P324" s="158"/>
      <c r="Q324" s="158"/>
      <c r="FM324" s="103"/>
      <c r="FN324" s="106" t="s">
        <v>214</v>
      </c>
    </row>
    <row r="325" spans="1:170" customFormat="1" ht="16.5" x14ac:dyDescent="0.3">
      <c r="A325" s="154"/>
      <c r="B325" s="108"/>
      <c r="C325" s="201" t="s">
        <v>215</v>
      </c>
      <c r="D325" s="201"/>
      <c r="E325" s="201"/>
      <c r="F325" s="201"/>
      <c r="G325" s="201"/>
      <c r="H325" s="201"/>
      <c r="I325" s="201"/>
      <c r="J325" s="201"/>
      <c r="K325" s="201"/>
      <c r="L325" s="155">
        <v>29990.18</v>
      </c>
      <c r="M325" s="156"/>
      <c r="N325" s="157">
        <v>1454010.63</v>
      </c>
      <c r="O325" s="158"/>
      <c r="P325" s="158"/>
      <c r="Q325" s="158"/>
      <c r="FM325" s="103"/>
      <c r="FN325" s="106" t="s">
        <v>215</v>
      </c>
    </row>
    <row r="326" spans="1:170" customFormat="1" ht="16.5" x14ac:dyDescent="0.3">
      <c r="A326" s="154"/>
      <c r="B326" s="108"/>
      <c r="C326" s="201" t="s">
        <v>216</v>
      </c>
      <c r="D326" s="201"/>
      <c r="E326" s="201"/>
      <c r="F326" s="201"/>
      <c r="G326" s="201"/>
      <c r="H326" s="201"/>
      <c r="I326" s="201"/>
      <c r="J326" s="201"/>
      <c r="K326" s="201"/>
      <c r="L326" s="155">
        <v>29693.31</v>
      </c>
      <c r="M326" s="156"/>
      <c r="N326" s="157">
        <v>1449022.52</v>
      </c>
      <c r="O326" s="158"/>
      <c r="P326" s="158"/>
      <c r="Q326" s="158"/>
      <c r="FM326" s="103"/>
      <c r="FN326" s="106" t="s">
        <v>216</v>
      </c>
    </row>
    <row r="327" spans="1:170" customFormat="1" ht="16.5" x14ac:dyDescent="0.3">
      <c r="A327" s="154"/>
      <c r="B327" s="108"/>
      <c r="C327" s="201" t="s">
        <v>217</v>
      </c>
      <c r="D327" s="201"/>
      <c r="E327" s="201"/>
      <c r="F327" s="201"/>
      <c r="G327" s="201"/>
      <c r="H327" s="201"/>
      <c r="I327" s="201"/>
      <c r="J327" s="201"/>
      <c r="K327" s="201"/>
      <c r="L327" s="159"/>
      <c r="M327" s="156"/>
      <c r="N327" s="160"/>
      <c r="O327" s="158"/>
      <c r="P327" s="158"/>
      <c r="Q327" s="158"/>
      <c r="FM327" s="103"/>
      <c r="FN327" s="106" t="s">
        <v>217</v>
      </c>
    </row>
    <row r="328" spans="1:170" customFormat="1" ht="16.5" x14ac:dyDescent="0.3">
      <c r="A328" s="154"/>
      <c r="B328" s="108"/>
      <c r="C328" s="201" t="s">
        <v>218</v>
      </c>
      <c r="D328" s="201"/>
      <c r="E328" s="201"/>
      <c r="F328" s="201"/>
      <c r="G328" s="201"/>
      <c r="H328" s="201"/>
      <c r="I328" s="201"/>
      <c r="J328" s="201"/>
      <c r="K328" s="201"/>
      <c r="L328" s="155">
        <v>9715.51</v>
      </c>
      <c r="M328" s="156"/>
      <c r="N328" s="157">
        <v>544262.86</v>
      </c>
      <c r="O328" s="158"/>
      <c r="P328" s="158"/>
      <c r="Q328" s="158"/>
      <c r="FM328" s="103"/>
      <c r="FN328" s="106" t="s">
        <v>218</v>
      </c>
    </row>
    <row r="329" spans="1:170" customFormat="1" ht="16.5" x14ac:dyDescent="0.3">
      <c r="A329" s="154"/>
      <c r="B329" s="108"/>
      <c r="C329" s="201" t="s">
        <v>219</v>
      </c>
      <c r="D329" s="201"/>
      <c r="E329" s="201"/>
      <c r="F329" s="201"/>
      <c r="G329" s="201"/>
      <c r="H329" s="201"/>
      <c r="I329" s="201"/>
      <c r="J329" s="201"/>
      <c r="K329" s="201"/>
      <c r="L329" s="155">
        <v>5294.24</v>
      </c>
      <c r="M329" s="156"/>
      <c r="N329" s="157">
        <v>88890.3</v>
      </c>
      <c r="O329" s="158"/>
      <c r="P329" s="158"/>
      <c r="Q329" s="158"/>
      <c r="FM329" s="103"/>
      <c r="FN329" s="106" t="s">
        <v>219</v>
      </c>
    </row>
    <row r="330" spans="1:170" customFormat="1" ht="16.5" x14ac:dyDescent="0.3">
      <c r="A330" s="154"/>
      <c r="B330" s="108"/>
      <c r="C330" s="201" t="s">
        <v>220</v>
      </c>
      <c r="D330" s="201"/>
      <c r="E330" s="201"/>
      <c r="F330" s="201"/>
      <c r="G330" s="201"/>
      <c r="H330" s="201"/>
      <c r="I330" s="201"/>
      <c r="J330" s="201"/>
      <c r="K330" s="201"/>
      <c r="L330" s="161">
        <v>194.22</v>
      </c>
      <c r="M330" s="156"/>
      <c r="N330" s="157">
        <v>10880.2</v>
      </c>
      <c r="O330" s="158"/>
      <c r="P330" s="158"/>
      <c r="Q330" s="158"/>
      <c r="FM330" s="103"/>
      <c r="FN330" s="106" t="s">
        <v>220</v>
      </c>
    </row>
    <row r="331" spans="1:170" customFormat="1" ht="16.5" x14ac:dyDescent="0.3">
      <c r="A331" s="154"/>
      <c r="B331" s="108"/>
      <c r="C331" s="201" t="s">
        <v>221</v>
      </c>
      <c r="D331" s="201"/>
      <c r="E331" s="201"/>
      <c r="F331" s="201"/>
      <c r="G331" s="201"/>
      <c r="H331" s="201"/>
      <c r="I331" s="201"/>
      <c r="J331" s="201"/>
      <c r="K331" s="201"/>
      <c r="L331" s="161">
        <v>144.13999999999999</v>
      </c>
      <c r="M331" s="156"/>
      <c r="N331" s="157">
        <v>1370.78</v>
      </c>
      <c r="O331" s="158"/>
      <c r="P331" s="158"/>
      <c r="Q331" s="158"/>
      <c r="FM331" s="103"/>
      <c r="FN331" s="106" t="s">
        <v>221</v>
      </c>
    </row>
    <row r="332" spans="1:170" customFormat="1" ht="16.5" x14ac:dyDescent="0.3">
      <c r="A332" s="154"/>
      <c r="B332" s="108"/>
      <c r="C332" s="201" t="s">
        <v>222</v>
      </c>
      <c r="D332" s="201"/>
      <c r="E332" s="201"/>
      <c r="F332" s="201"/>
      <c r="G332" s="201"/>
      <c r="H332" s="201"/>
      <c r="I332" s="201"/>
      <c r="J332" s="201"/>
      <c r="K332" s="201"/>
      <c r="L332" s="155">
        <v>9330.3799999999992</v>
      </c>
      <c r="M332" s="156"/>
      <c r="N332" s="157">
        <v>522688.92</v>
      </c>
      <c r="O332" s="158"/>
      <c r="P332" s="158"/>
      <c r="Q332" s="158"/>
      <c r="FM332" s="103"/>
      <c r="FN332" s="106" t="s">
        <v>222</v>
      </c>
    </row>
    <row r="333" spans="1:170" customFormat="1" ht="16.5" x14ac:dyDescent="0.3">
      <c r="A333" s="154"/>
      <c r="B333" s="108"/>
      <c r="C333" s="201" t="s">
        <v>223</v>
      </c>
      <c r="D333" s="201"/>
      <c r="E333" s="201"/>
      <c r="F333" s="201"/>
      <c r="G333" s="201"/>
      <c r="H333" s="201"/>
      <c r="I333" s="201"/>
      <c r="J333" s="201"/>
      <c r="K333" s="201"/>
      <c r="L333" s="155">
        <v>5209.04</v>
      </c>
      <c r="M333" s="156"/>
      <c r="N333" s="157">
        <v>291809.65999999997</v>
      </c>
      <c r="O333" s="158"/>
      <c r="P333" s="158"/>
      <c r="Q333" s="158"/>
      <c r="FM333" s="103"/>
      <c r="FN333" s="106" t="s">
        <v>223</v>
      </c>
    </row>
    <row r="334" spans="1:170" customFormat="1" ht="16.5" x14ac:dyDescent="0.3">
      <c r="A334" s="154"/>
      <c r="B334" s="108"/>
      <c r="C334" s="201" t="s">
        <v>224</v>
      </c>
      <c r="D334" s="201"/>
      <c r="E334" s="201"/>
      <c r="F334" s="201"/>
      <c r="G334" s="201"/>
      <c r="H334" s="201"/>
      <c r="I334" s="201"/>
      <c r="J334" s="201"/>
      <c r="K334" s="201"/>
      <c r="L334" s="161">
        <v>24.46</v>
      </c>
      <c r="M334" s="156"/>
      <c r="N334" s="162">
        <v>414.35</v>
      </c>
      <c r="O334" s="158"/>
      <c r="P334" s="158"/>
      <c r="Q334" s="158"/>
      <c r="FM334" s="103"/>
      <c r="FN334" s="106" t="s">
        <v>224</v>
      </c>
    </row>
    <row r="335" spans="1:170" customFormat="1" ht="16.5" x14ac:dyDescent="0.3">
      <c r="A335" s="154"/>
      <c r="B335" s="108"/>
      <c r="C335" s="201" t="s">
        <v>225</v>
      </c>
      <c r="D335" s="201"/>
      <c r="E335" s="201"/>
      <c r="F335" s="201"/>
      <c r="G335" s="201"/>
      <c r="H335" s="201"/>
      <c r="I335" s="201"/>
      <c r="J335" s="201"/>
      <c r="K335" s="201"/>
      <c r="L335" s="161">
        <v>272.41000000000003</v>
      </c>
      <c r="M335" s="156"/>
      <c r="N335" s="157">
        <v>4573.76</v>
      </c>
      <c r="O335" s="158"/>
      <c r="P335" s="158"/>
      <c r="Q335" s="158"/>
      <c r="FM335" s="103"/>
      <c r="FN335" s="106" t="s">
        <v>225</v>
      </c>
    </row>
    <row r="336" spans="1:170" customFormat="1" ht="16.5" x14ac:dyDescent="0.3">
      <c r="A336" s="154"/>
      <c r="B336" s="108"/>
      <c r="C336" s="201" t="s">
        <v>226</v>
      </c>
      <c r="D336" s="201"/>
      <c r="E336" s="201"/>
      <c r="F336" s="201"/>
      <c r="G336" s="201"/>
      <c r="H336" s="201"/>
      <c r="I336" s="201"/>
      <c r="J336" s="201"/>
      <c r="K336" s="201"/>
      <c r="L336" s="161">
        <v>6.72</v>
      </c>
      <c r="M336" s="156"/>
      <c r="N336" s="162">
        <v>365.82</v>
      </c>
      <c r="O336" s="158"/>
      <c r="P336" s="158"/>
      <c r="Q336" s="158"/>
      <c r="FM336" s="103"/>
      <c r="FN336" s="106" t="s">
        <v>226</v>
      </c>
    </row>
    <row r="337" spans="1:173" customFormat="1" ht="16.5" x14ac:dyDescent="0.3">
      <c r="A337" s="154"/>
      <c r="B337" s="108"/>
      <c r="C337" s="201" t="s">
        <v>209</v>
      </c>
      <c r="D337" s="201"/>
      <c r="E337" s="201"/>
      <c r="F337" s="201"/>
      <c r="G337" s="201"/>
      <c r="H337" s="201"/>
      <c r="I337" s="201"/>
      <c r="J337" s="201"/>
      <c r="K337" s="201"/>
      <c r="L337" s="159"/>
      <c r="M337" s="156"/>
      <c r="N337" s="160"/>
      <c r="O337" s="158"/>
      <c r="P337" s="158"/>
      <c r="Q337" s="158"/>
      <c r="FM337" s="103"/>
      <c r="FN337" s="106" t="s">
        <v>209</v>
      </c>
    </row>
    <row r="338" spans="1:173" customFormat="1" ht="16.5" x14ac:dyDescent="0.3">
      <c r="A338" s="154"/>
      <c r="B338" s="108"/>
      <c r="C338" s="201" t="s">
        <v>227</v>
      </c>
      <c r="D338" s="201"/>
      <c r="E338" s="201"/>
      <c r="F338" s="201"/>
      <c r="G338" s="201"/>
      <c r="H338" s="201"/>
      <c r="I338" s="201"/>
      <c r="J338" s="201"/>
      <c r="K338" s="201"/>
      <c r="L338" s="161">
        <v>2.58</v>
      </c>
      <c r="M338" s="156"/>
      <c r="N338" s="162">
        <v>144.53</v>
      </c>
      <c r="O338" s="158"/>
      <c r="P338" s="158"/>
      <c r="Q338" s="158"/>
      <c r="FM338" s="103"/>
      <c r="FN338" s="106" t="s">
        <v>227</v>
      </c>
    </row>
    <row r="339" spans="1:173" customFormat="1" ht="16.5" x14ac:dyDescent="0.3">
      <c r="A339" s="154"/>
      <c r="B339" s="108"/>
      <c r="C339" s="201" t="s">
        <v>228</v>
      </c>
      <c r="D339" s="201"/>
      <c r="E339" s="201"/>
      <c r="F339" s="201"/>
      <c r="G339" s="201"/>
      <c r="H339" s="201"/>
      <c r="I339" s="201"/>
      <c r="J339" s="201"/>
      <c r="K339" s="201"/>
      <c r="L339" s="161">
        <v>0.22</v>
      </c>
      <c r="M339" s="156"/>
      <c r="N339" s="162">
        <v>3.69</v>
      </c>
      <c r="O339" s="158"/>
      <c r="P339" s="158"/>
      <c r="Q339" s="158"/>
      <c r="FM339" s="103"/>
      <c r="FN339" s="106" t="s">
        <v>228</v>
      </c>
    </row>
    <row r="340" spans="1:173" customFormat="1" ht="16.5" x14ac:dyDescent="0.3">
      <c r="A340" s="154"/>
      <c r="B340" s="108"/>
      <c r="C340" s="201" t="s">
        <v>229</v>
      </c>
      <c r="D340" s="201"/>
      <c r="E340" s="201"/>
      <c r="F340" s="201"/>
      <c r="G340" s="201"/>
      <c r="H340" s="201"/>
      <c r="I340" s="201"/>
      <c r="J340" s="201"/>
      <c r="K340" s="201"/>
      <c r="L340" s="161">
        <v>0.04</v>
      </c>
      <c r="M340" s="156"/>
      <c r="N340" s="162">
        <v>2.2400000000000002</v>
      </c>
      <c r="O340" s="158"/>
      <c r="P340" s="158"/>
      <c r="Q340" s="158"/>
      <c r="FM340" s="103"/>
      <c r="FN340" s="106" t="s">
        <v>229</v>
      </c>
    </row>
    <row r="341" spans="1:173" customFormat="1" ht="16.5" x14ac:dyDescent="0.3">
      <c r="A341" s="154"/>
      <c r="B341" s="108"/>
      <c r="C341" s="201" t="s">
        <v>230</v>
      </c>
      <c r="D341" s="201"/>
      <c r="E341" s="201"/>
      <c r="F341" s="201"/>
      <c r="G341" s="201"/>
      <c r="H341" s="201"/>
      <c r="I341" s="201"/>
      <c r="J341" s="201"/>
      <c r="K341" s="201"/>
      <c r="L341" s="161">
        <v>0.04</v>
      </c>
      <c r="M341" s="156"/>
      <c r="N341" s="162">
        <v>0.38</v>
      </c>
      <c r="O341" s="158"/>
      <c r="P341" s="158"/>
      <c r="Q341" s="158"/>
      <c r="FM341" s="103"/>
      <c r="FN341" s="106" t="s">
        <v>230</v>
      </c>
    </row>
    <row r="342" spans="1:173" customFormat="1" ht="16.5" x14ac:dyDescent="0.3">
      <c r="A342" s="154"/>
      <c r="B342" s="108"/>
      <c r="C342" s="201" t="s">
        <v>231</v>
      </c>
      <c r="D342" s="201"/>
      <c r="E342" s="201"/>
      <c r="F342" s="201"/>
      <c r="G342" s="201"/>
      <c r="H342" s="201"/>
      <c r="I342" s="201"/>
      <c r="J342" s="201"/>
      <c r="K342" s="201"/>
      <c r="L342" s="161">
        <v>2.54</v>
      </c>
      <c r="M342" s="156"/>
      <c r="N342" s="162">
        <v>142.37</v>
      </c>
      <c r="O342" s="158"/>
      <c r="P342" s="158"/>
      <c r="Q342" s="158"/>
      <c r="FM342" s="103"/>
      <c r="FN342" s="106" t="s">
        <v>231</v>
      </c>
    </row>
    <row r="343" spans="1:173" customFormat="1" ht="16.5" x14ac:dyDescent="0.3">
      <c r="A343" s="154"/>
      <c r="B343" s="108"/>
      <c r="C343" s="201" t="s">
        <v>232</v>
      </c>
      <c r="D343" s="201"/>
      <c r="E343" s="201"/>
      <c r="F343" s="201"/>
      <c r="G343" s="201"/>
      <c r="H343" s="201"/>
      <c r="I343" s="201"/>
      <c r="J343" s="201"/>
      <c r="K343" s="201"/>
      <c r="L343" s="161">
        <v>1.34</v>
      </c>
      <c r="M343" s="156"/>
      <c r="N343" s="162">
        <v>74.849999999999994</v>
      </c>
      <c r="O343" s="158"/>
      <c r="P343" s="158"/>
      <c r="Q343" s="158"/>
      <c r="FM343" s="103"/>
      <c r="FN343" s="106" t="s">
        <v>232</v>
      </c>
    </row>
    <row r="344" spans="1:173" customFormat="1" ht="16.5" x14ac:dyDescent="0.3">
      <c r="A344" s="154"/>
      <c r="B344" s="163"/>
      <c r="C344" s="200" t="s">
        <v>233</v>
      </c>
      <c r="D344" s="200"/>
      <c r="E344" s="200"/>
      <c r="F344" s="200"/>
      <c r="G344" s="200"/>
      <c r="H344" s="200"/>
      <c r="I344" s="200"/>
      <c r="J344" s="200"/>
      <c r="K344" s="200"/>
      <c r="L344" s="164">
        <v>29996.9</v>
      </c>
      <c r="M344" s="165"/>
      <c r="N344" s="166">
        <v>1454376.45</v>
      </c>
      <c r="O344" s="158"/>
      <c r="P344" s="158"/>
      <c r="Q344" s="158"/>
      <c r="FM344" s="103"/>
      <c r="FO344" s="103" t="s">
        <v>233</v>
      </c>
    </row>
    <row r="345" spans="1:173" customFormat="1" ht="16.5" x14ac:dyDescent="0.3">
      <c r="A345" s="154"/>
      <c r="B345" s="108"/>
      <c r="C345" s="201" t="s">
        <v>234</v>
      </c>
      <c r="D345" s="201"/>
      <c r="E345" s="201"/>
      <c r="F345" s="201"/>
      <c r="G345" s="201"/>
      <c r="H345" s="201"/>
      <c r="I345" s="201"/>
      <c r="J345" s="201"/>
      <c r="K345" s="201"/>
      <c r="L345" s="155">
        <v>9912.35</v>
      </c>
      <c r="M345" s="156"/>
      <c r="N345" s="157">
        <v>555289.82999999996</v>
      </c>
      <c r="O345" s="158"/>
      <c r="P345" s="158"/>
      <c r="Q345" s="158"/>
      <c r="FM345" s="103"/>
      <c r="FN345" s="106" t="s">
        <v>234</v>
      </c>
      <c r="FO345" s="103"/>
    </row>
    <row r="346" spans="1:173" customFormat="1" ht="16.5" x14ac:dyDescent="0.3">
      <c r="A346" s="154"/>
      <c r="B346" s="108"/>
      <c r="C346" s="201" t="s">
        <v>235</v>
      </c>
      <c r="D346" s="201"/>
      <c r="E346" s="201"/>
      <c r="F346" s="201"/>
      <c r="G346" s="201"/>
      <c r="H346" s="201"/>
      <c r="I346" s="201"/>
      <c r="J346" s="201"/>
      <c r="K346" s="201"/>
      <c r="L346" s="155">
        <v>9332.92</v>
      </c>
      <c r="M346" s="156"/>
      <c r="N346" s="157">
        <v>522831.29</v>
      </c>
      <c r="O346" s="158"/>
      <c r="P346" s="158"/>
      <c r="Q346" s="158"/>
      <c r="FM346" s="103"/>
      <c r="FN346" s="106" t="s">
        <v>235</v>
      </c>
      <c r="FO346" s="103"/>
    </row>
    <row r="347" spans="1:173" customFormat="1" ht="16.5" x14ac:dyDescent="0.3">
      <c r="A347" s="154"/>
      <c r="B347" s="108"/>
      <c r="C347" s="201" t="s">
        <v>236</v>
      </c>
      <c r="D347" s="201"/>
      <c r="E347" s="201"/>
      <c r="F347" s="201"/>
      <c r="G347" s="201"/>
      <c r="H347" s="201"/>
      <c r="I347" s="201"/>
      <c r="J347" s="201"/>
      <c r="K347" s="201"/>
      <c r="L347" s="155">
        <v>5210.38</v>
      </c>
      <c r="M347" s="156"/>
      <c r="N347" s="157">
        <v>291884.51</v>
      </c>
      <c r="O347" s="158"/>
      <c r="P347" s="158"/>
      <c r="Q347" s="158"/>
      <c r="FM347" s="103"/>
      <c r="FN347" s="106" t="s">
        <v>236</v>
      </c>
      <c r="FO347" s="103"/>
    </row>
    <row r="348" spans="1:173" customFormat="1" ht="16.5" x14ac:dyDescent="0.3">
      <c r="A348" s="154"/>
      <c r="B348" s="108"/>
      <c r="C348" s="201" t="s">
        <v>237</v>
      </c>
      <c r="D348" s="201"/>
      <c r="E348" s="201"/>
      <c r="F348" s="201"/>
      <c r="G348" s="201"/>
      <c r="H348" s="201"/>
      <c r="I348" s="201"/>
      <c r="J348" s="201"/>
      <c r="K348" s="201"/>
      <c r="L348" s="161">
        <v>575.94000000000005</v>
      </c>
      <c r="M348" s="156"/>
      <c r="N348" s="157">
        <v>27924.03</v>
      </c>
      <c r="O348" s="158"/>
      <c r="P348" s="158"/>
      <c r="Q348" s="158"/>
      <c r="FM348" s="103"/>
      <c r="FN348" s="106" t="s">
        <v>237</v>
      </c>
      <c r="FO348" s="103"/>
    </row>
    <row r="349" spans="1:173" customFormat="1" ht="16.5" x14ac:dyDescent="0.3">
      <c r="A349" s="154"/>
      <c r="B349" s="163"/>
      <c r="C349" s="200" t="s">
        <v>233</v>
      </c>
      <c r="D349" s="200"/>
      <c r="E349" s="200"/>
      <c r="F349" s="200"/>
      <c r="G349" s="200"/>
      <c r="H349" s="200"/>
      <c r="I349" s="200"/>
      <c r="J349" s="200"/>
      <c r="K349" s="200"/>
      <c r="L349" s="164">
        <v>30572.84</v>
      </c>
      <c r="M349" s="165"/>
      <c r="N349" s="166">
        <v>1482300.48</v>
      </c>
      <c r="O349" s="158"/>
      <c r="P349" s="158"/>
      <c r="Q349" s="158"/>
      <c r="FM349" s="103"/>
      <c r="FO349" s="103" t="s">
        <v>233</v>
      </c>
    </row>
    <row r="350" spans="1:173" customFormat="1" ht="16.5" x14ac:dyDescent="0.3">
      <c r="A350" s="154"/>
      <c r="B350" s="108"/>
      <c r="C350" s="201" t="s">
        <v>238</v>
      </c>
      <c r="D350" s="201"/>
      <c r="E350" s="201"/>
      <c r="F350" s="201"/>
      <c r="G350" s="201"/>
      <c r="H350" s="201"/>
      <c r="I350" s="201"/>
      <c r="J350" s="201"/>
      <c r="K350" s="201"/>
      <c r="L350" s="155">
        <v>6726.02</v>
      </c>
      <c r="M350" s="156"/>
      <c r="N350" s="157">
        <v>326106.11</v>
      </c>
      <c r="O350" s="158"/>
      <c r="P350" s="158"/>
      <c r="Q350" s="158"/>
      <c r="FM350" s="103"/>
      <c r="FO350" s="103"/>
      <c r="FP350" s="106" t="s">
        <v>238</v>
      </c>
    </row>
    <row r="351" spans="1:173" customFormat="1" ht="16.5" x14ac:dyDescent="0.3">
      <c r="A351" s="154"/>
      <c r="B351" s="163"/>
      <c r="C351" s="200" t="s">
        <v>239</v>
      </c>
      <c r="D351" s="200"/>
      <c r="E351" s="200"/>
      <c r="F351" s="200"/>
      <c r="G351" s="200"/>
      <c r="H351" s="200"/>
      <c r="I351" s="200"/>
      <c r="J351" s="200"/>
      <c r="K351" s="200"/>
      <c r="L351" s="164">
        <v>37298.86</v>
      </c>
      <c r="M351" s="165"/>
      <c r="N351" s="166">
        <v>1808406.59</v>
      </c>
      <c r="O351" s="158"/>
      <c r="P351" s="158"/>
      <c r="Q351" s="158"/>
      <c r="FM351" s="103"/>
      <c r="FO351" s="103"/>
      <c r="FQ351" s="103" t="s">
        <v>239</v>
      </c>
    </row>
    <row r="352" spans="1:173" customFormat="1" ht="16.5" x14ac:dyDescent="0.3">
      <c r="A352" s="154"/>
      <c r="B352" s="108"/>
      <c r="C352" s="201" t="s">
        <v>366</v>
      </c>
      <c r="D352" s="201"/>
      <c r="E352" s="201"/>
      <c r="F352" s="201"/>
      <c r="G352" s="201"/>
      <c r="H352" s="201"/>
      <c r="I352" s="201"/>
      <c r="J352" s="201"/>
      <c r="K352" s="201"/>
      <c r="L352" s="159"/>
      <c r="M352" s="156"/>
      <c r="N352" s="160"/>
      <c r="O352" s="158"/>
      <c r="P352" s="158"/>
      <c r="Q352" s="158"/>
      <c r="FM352" s="103"/>
      <c r="FN352" s="106" t="s">
        <v>366</v>
      </c>
      <c r="FO352" s="103"/>
      <c r="FQ352" s="103"/>
    </row>
    <row r="353" spans="1:235" customFormat="1" ht="16.5" x14ac:dyDescent="0.3">
      <c r="A353" s="154"/>
      <c r="B353" s="108"/>
      <c r="C353" s="201" t="s">
        <v>367</v>
      </c>
      <c r="D353" s="201"/>
      <c r="E353" s="201"/>
      <c r="F353" s="201"/>
      <c r="G353" s="201"/>
      <c r="H353" s="201"/>
      <c r="I353" s="201"/>
      <c r="J353" s="201"/>
      <c r="K353" s="201"/>
      <c r="L353" s="159"/>
      <c r="M353" s="156"/>
      <c r="N353" s="160"/>
      <c r="O353" s="158"/>
      <c r="P353" s="158"/>
      <c r="Q353" s="158"/>
      <c r="FM353" s="103"/>
      <c r="FN353" s="106" t="s">
        <v>367</v>
      </c>
      <c r="FO353" s="103"/>
      <c r="FQ353" s="103"/>
    </row>
    <row r="354" spans="1:235" customFormat="1" ht="16.5" x14ac:dyDescent="0.3">
      <c r="A354" s="154"/>
      <c r="B354" s="108"/>
      <c r="C354" s="201" t="s">
        <v>368</v>
      </c>
      <c r="D354" s="201"/>
      <c r="E354" s="201"/>
      <c r="F354" s="201"/>
      <c r="G354" s="201"/>
      <c r="H354" s="201"/>
      <c r="I354" s="201"/>
      <c r="J354" s="201"/>
      <c r="K354" s="201"/>
      <c r="L354" s="159"/>
      <c r="M354" s="156"/>
      <c r="N354" s="160"/>
      <c r="O354" s="158"/>
      <c r="P354" s="158"/>
      <c r="Q354" s="158"/>
      <c r="FM354" s="103"/>
      <c r="FN354" s="106" t="s">
        <v>368</v>
      </c>
      <c r="FO354" s="103"/>
      <c r="FQ354" s="103"/>
    </row>
    <row r="355" spans="1:235" customFormat="1" ht="1.5" customHeight="1" x14ac:dyDescent="0.25">
      <c r="B355" s="141"/>
      <c r="C355" s="103"/>
      <c r="D355" s="103"/>
      <c r="E355" s="103"/>
      <c r="F355" s="103"/>
      <c r="G355" s="103"/>
      <c r="H355" s="103"/>
      <c r="I355" s="103"/>
      <c r="J355" s="103"/>
      <c r="K355" s="103"/>
      <c r="L355" s="164"/>
      <c r="M355" s="167"/>
      <c r="N355" s="168"/>
    </row>
    <row r="356" spans="1:235" customFormat="1" ht="26.25" customHeight="1" x14ac:dyDescent="0.25">
      <c r="A356" s="169"/>
      <c r="B356" s="170"/>
      <c r="C356" s="170"/>
      <c r="D356" s="170"/>
      <c r="E356" s="170"/>
      <c r="F356" s="170"/>
      <c r="G356" s="170"/>
      <c r="H356" s="170"/>
      <c r="I356" s="170"/>
      <c r="J356" s="170"/>
      <c r="K356" s="170"/>
      <c r="L356" s="170"/>
      <c r="M356" s="170"/>
      <c r="N356" s="170"/>
    </row>
    <row r="357" spans="1:235" s="77" customFormat="1" ht="15" x14ac:dyDescent="0.25">
      <c r="A357" s="57"/>
      <c r="B357" s="171" t="s">
        <v>240</v>
      </c>
      <c r="C357" s="198"/>
      <c r="D357" s="198"/>
      <c r="E357" s="198"/>
      <c r="F357" s="198"/>
      <c r="G357" s="198"/>
      <c r="H357" s="199"/>
      <c r="I357" s="199"/>
      <c r="J357" s="199"/>
      <c r="K357" s="199"/>
      <c r="L357" s="199"/>
      <c r="M357"/>
      <c r="N357"/>
      <c r="O357"/>
      <c r="P357"/>
      <c r="Q357"/>
      <c r="R357"/>
      <c r="S357"/>
      <c r="T357"/>
      <c r="U357"/>
      <c r="V357"/>
      <c r="W357"/>
      <c r="X357"/>
      <c r="Y357" s="60"/>
      <c r="Z357" s="60"/>
      <c r="AA357" s="60"/>
      <c r="AB357" s="60"/>
      <c r="AC357" s="60"/>
      <c r="AD357" s="60"/>
      <c r="AE357" s="60"/>
      <c r="AF357" s="60"/>
      <c r="AG357" s="60"/>
      <c r="AH357" s="60"/>
      <c r="AI357" s="60"/>
      <c r="AJ357" s="60"/>
      <c r="AK357" s="60"/>
      <c r="AL357" s="60"/>
      <c r="AM357" s="60"/>
      <c r="AN357" s="60"/>
      <c r="AO357" s="65"/>
      <c r="AP357" s="65"/>
      <c r="AQ357" s="65"/>
      <c r="AR357" s="65"/>
      <c r="AS357" s="65"/>
      <c r="AT357" s="65"/>
      <c r="AU357" s="60"/>
      <c r="AV357" s="60"/>
      <c r="AW357" s="60"/>
      <c r="AX357" s="60"/>
      <c r="AY357" s="60"/>
      <c r="AZ357" s="60"/>
      <c r="BA357" s="60"/>
      <c r="BB357" s="60"/>
      <c r="BC357" s="65"/>
      <c r="BD357" s="65"/>
      <c r="BE357" s="65"/>
      <c r="BF357" s="65"/>
      <c r="BG357" s="65"/>
      <c r="BH357" s="65"/>
      <c r="BI357" s="60"/>
      <c r="BJ357" s="60"/>
      <c r="BK357" s="60"/>
      <c r="BL357" s="60"/>
      <c r="BM357" s="60"/>
      <c r="BN357" s="60"/>
      <c r="BO357" s="60"/>
      <c r="BP357" s="60"/>
      <c r="BQ357" s="65"/>
      <c r="BR357" s="65"/>
      <c r="BS357" s="65"/>
      <c r="BT357" s="65"/>
      <c r="BU357" s="65"/>
      <c r="BV357" s="65"/>
      <c r="BW357" s="60"/>
      <c r="BX357" s="60"/>
      <c r="BY357" s="60"/>
      <c r="BZ357" s="60"/>
      <c r="CA357" s="60"/>
      <c r="CB357" s="60"/>
      <c r="CC357" s="60"/>
      <c r="CD357" s="60"/>
      <c r="CE357" s="65"/>
      <c r="CF357" s="65"/>
      <c r="CG357" s="65"/>
      <c r="CH357" s="65"/>
      <c r="CI357" s="65"/>
      <c r="CJ357" s="65"/>
      <c r="CK357" s="60"/>
      <c r="CL357" s="60"/>
      <c r="CM357" s="60"/>
      <c r="CN357" s="60"/>
      <c r="CO357" s="60"/>
      <c r="CP357" s="60"/>
      <c r="CQ357" s="60"/>
      <c r="CR357" s="60"/>
      <c r="CS357" s="65"/>
      <c r="CT357" s="65"/>
      <c r="CU357" s="65"/>
      <c r="CV357" s="65"/>
      <c r="CW357" s="65"/>
      <c r="CX357" s="65"/>
      <c r="CY357" s="60"/>
      <c r="CZ357" s="60"/>
      <c r="DA357" s="60"/>
      <c r="DB357" s="60"/>
      <c r="DC357" s="60"/>
      <c r="DD357" s="60"/>
      <c r="DE357" s="60"/>
      <c r="DF357" s="60"/>
      <c r="DG357" s="68"/>
      <c r="DH357" s="68"/>
      <c r="DI357" s="68"/>
      <c r="DJ357" s="68"/>
      <c r="DK357" s="68"/>
      <c r="DL357" s="68"/>
      <c r="DM357" s="68"/>
      <c r="DN357" s="68"/>
      <c r="DO357" s="68"/>
      <c r="DP357" s="68"/>
      <c r="DQ357" s="68"/>
      <c r="DR357" s="68"/>
      <c r="DS357" s="68"/>
      <c r="DT357" s="68"/>
      <c r="DU357" s="68"/>
      <c r="DV357" s="68"/>
      <c r="DW357" s="68"/>
      <c r="DX357" s="68"/>
      <c r="DY357" s="68"/>
      <c r="DZ357" s="68"/>
      <c r="EA357" s="68"/>
      <c r="EB357" s="68"/>
      <c r="EC357" s="68"/>
      <c r="ED357" s="68"/>
      <c r="EE357" s="68"/>
      <c r="EF357" s="68"/>
      <c r="EG357" s="68"/>
      <c r="EH357" s="68"/>
      <c r="EI357" s="68"/>
      <c r="EJ357" s="68"/>
      <c r="EK357" s="68"/>
      <c r="EL357" s="68"/>
      <c r="EM357" s="68"/>
      <c r="EN357" s="68"/>
      <c r="EO357" s="68"/>
      <c r="EP357" s="68"/>
      <c r="EQ357" s="68"/>
      <c r="ER357" s="68"/>
      <c r="ES357" s="68"/>
      <c r="ET357" s="68"/>
      <c r="EU357" s="68"/>
      <c r="EV357" s="68"/>
      <c r="EW357" s="64"/>
      <c r="EX357" s="64"/>
      <c r="EY357" s="64"/>
      <c r="EZ357" s="172"/>
      <c r="FA357" s="65"/>
      <c r="FB357" s="65"/>
      <c r="FC357" s="65"/>
      <c r="FD357" s="65"/>
      <c r="FE357" s="65"/>
      <c r="FF357" s="65"/>
      <c r="FG357" s="65"/>
      <c r="FH357" s="65"/>
      <c r="FI357" s="65"/>
      <c r="FJ357" s="65"/>
      <c r="FK357" s="172"/>
      <c r="FL357" s="65"/>
      <c r="FM357" s="65"/>
      <c r="FN357" s="65"/>
      <c r="FO357" s="65"/>
      <c r="FP357" s="65"/>
      <c r="FQ357" s="65"/>
      <c r="FR357" s="173" t="s">
        <v>4</v>
      </c>
      <c r="FS357" s="173" t="s">
        <v>4</v>
      </c>
      <c r="FT357" s="173" t="s">
        <v>4</v>
      </c>
      <c r="FU357" s="173" t="s">
        <v>4</v>
      </c>
      <c r="FV357" s="173" t="s">
        <v>4</v>
      </c>
      <c r="FW357" s="174" t="s">
        <v>4</v>
      </c>
      <c r="FX357" s="174" t="s">
        <v>4</v>
      </c>
      <c r="FY357" s="174" t="s">
        <v>4</v>
      </c>
      <c r="FZ357" s="174" t="s">
        <v>4</v>
      </c>
      <c r="GA357" s="174" t="s">
        <v>4</v>
      </c>
      <c r="GB357" s="173"/>
      <c r="GC357" s="173"/>
      <c r="GD357" s="173"/>
      <c r="GE357" s="173"/>
      <c r="GF357" s="173"/>
      <c r="GG357" s="174"/>
      <c r="GH357" s="174"/>
      <c r="GI357" s="174"/>
      <c r="GJ357" s="174"/>
      <c r="GK357" s="174"/>
      <c r="GL357" s="65"/>
      <c r="GM357" s="65"/>
      <c r="GN357" s="65"/>
      <c r="GO357" s="65"/>
      <c r="GP357" s="65"/>
      <c r="GQ357" s="65"/>
      <c r="GR357" s="65"/>
      <c r="GS357" s="65"/>
      <c r="GT357" s="65"/>
      <c r="GU357" s="65"/>
      <c r="GV357" s="65"/>
      <c r="GW357" s="65"/>
      <c r="GX357" s="65"/>
      <c r="GY357" s="65"/>
      <c r="GZ357" s="65"/>
      <c r="HA357" s="65"/>
      <c r="HB357" s="65"/>
      <c r="HC357" s="65"/>
      <c r="HD357" s="65"/>
      <c r="HE357" s="65"/>
      <c r="HF357" s="65"/>
      <c r="HG357" s="65"/>
      <c r="HH357" s="65"/>
      <c r="HI357" s="65"/>
      <c r="HJ357" s="65"/>
      <c r="HK357" s="65"/>
      <c r="HL357" s="65"/>
      <c r="HM357" s="65"/>
      <c r="HN357" s="65"/>
      <c r="HO357" s="65"/>
      <c r="HP357" s="65"/>
      <c r="HQ357" s="65"/>
      <c r="HR357" s="65"/>
      <c r="HS357" s="65"/>
      <c r="HT357" s="65"/>
      <c r="HU357" s="65"/>
      <c r="HV357" s="65"/>
      <c r="HW357" s="65"/>
      <c r="HX357" s="65"/>
      <c r="HY357" s="65"/>
      <c r="HZ357" s="65"/>
      <c r="IA357" s="65"/>
    </row>
    <row r="358" spans="1:235" s="175" customFormat="1" ht="16.5" customHeight="1" x14ac:dyDescent="0.25">
      <c r="A358" s="59"/>
      <c r="B358" s="171"/>
      <c r="C358" s="197" t="s">
        <v>241</v>
      </c>
      <c r="D358" s="197"/>
      <c r="E358" s="197"/>
      <c r="F358" s="197"/>
      <c r="G358" s="197"/>
      <c r="H358" s="197"/>
      <c r="I358" s="197"/>
      <c r="J358" s="197"/>
      <c r="K358" s="197"/>
      <c r="L358" s="197"/>
      <c r="Y358" s="65"/>
      <c r="Z358" s="65"/>
      <c r="AA358" s="65"/>
      <c r="AB358" s="65"/>
      <c r="AC358" s="65"/>
      <c r="AD358" s="65"/>
      <c r="AE358" s="65"/>
      <c r="AF358" s="65"/>
      <c r="AG358" s="65"/>
      <c r="AH358" s="65"/>
      <c r="AI358" s="65"/>
      <c r="AJ358" s="65"/>
      <c r="AK358" s="65"/>
      <c r="AL358" s="65"/>
      <c r="AM358" s="65"/>
      <c r="AN358" s="65"/>
      <c r="AO358" s="65"/>
      <c r="AP358" s="65"/>
      <c r="AQ358" s="65"/>
      <c r="AR358" s="65"/>
      <c r="AS358" s="65"/>
      <c r="AT358" s="65"/>
      <c r="AU358" s="65"/>
      <c r="AV358" s="65"/>
      <c r="AW358" s="65"/>
      <c r="AX358" s="65"/>
      <c r="AY358" s="65"/>
      <c r="AZ358" s="65"/>
      <c r="BA358" s="65"/>
      <c r="BB358" s="65"/>
      <c r="BC358" s="65"/>
      <c r="BD358" s="65"/>
      <c r="BE358" s="65"/>
      <c r="BF358" s="65"/>
      <c r="BG358" s="65"/>
      <c r="BH358" s="65"/>
      <c r="BI358" s="65"/>
      <c r="BJ358" s="65"/>
      <c r="BK358" s="65"/>
      <c r="BL358" s="65"/>
      <c r="BM358" s="65"/>
      <c r="BN358" s="65"/>
      <c r="BO358" s="65"/>
      <c r="BP358" s="65"/>
      <c r="BQ358" s="65"/>
      <c r="BR358" s="65"/>
      <c r="BS358" s="65"/>
      <c r="BT358" s="65"/>
      <c r="BU358" s="65"/>
      <c r="BV358" s="65"/>
      <c r="BW358" s="65"/>
      <c r="BX358" s="65"/>
      <c r="BY358" s="65"/>
      <c r="BZ358" s="65"/>
      <c r="CA358" s="65"/>
      <c r="CB358" s="65"/>
      <c r="CC358" s="65"/>
      <c r="CD358" s="65"/>
      <c r="CE358" s="65"/>
      <c r="CF358" s="65"/>
      <c r="CG358" s="65"/>
      <c r="CH358" s="65"/>
      <c r="CI358" s="65"/>
      <c r="CJ358" s="65"/>
      <c r="CK358" s="65"/>
      <c r="CL358" s="65"/>
      <c r="CM358" s="65"/>
      <c r="CN358" s="65"/>
      <c r="CO358" s="65"/>
      <c r="CP358" s="65"/>
      <c r="CQ358" s="65"/>
      <c r="CR358" s="65"/>
      <c r="CS358" s="65"/>
      <c r="CT358" s="65"/>
      <c r="CU358" s="65"/>
      <c r="CV358" s="65"/>
      <c r="CW358" s="65"/>
      <c r="CX358" s="65"/>
      <c r="CY358" s="65"/>
      <c r="CZ358" s="65"/>
      <c r="DA358" s="65"/>
      <c r="DB358" s="65"/>
      <c r="DC358" s="65"/>
      <c r="DD358" s="65"/>
      <c r="DE358" s="65"/>
      <c r="DF358" s="65"/>
      <c r="DG358" s="176"/>
      <c r="DH358" s="176"/>
      <c r="DI358" s="176"/>
      <c r="DJ358" s="176"/>
      <c r="DK358" s="176"/>
      <c r="DL358" s="176"/>
      <c r="DM358" s="176"/>
      <c r="DN358" s="176"/>
      <c r="DO358" s="176"/>
      <c r="DP358" s="176"/>
      <c r="DQ358" s="176"/>
      <c r="DR358" s="176"/>
      <c r="DS358" s="176"/>
      <c r="DT358" s="176"/>
      <c r="DU358" s="176"/>
      <c r="DV358" s="176"/>
      <c r="DW358" s="176"/>
      <c r="DX358" s="176"/>
      <c r="DY358" s="176"/>
      <c r="DZ358" s="176"/>
      <c r="EA358" s="176"/>
      <c r="EB358" s="176"/>
      <c r="EC358" s="176"/>
      <c r="ED358" s="176"/>
      <c r="EE358" s="176"/>
      <c r="EF358" s="176"/>
      <c r="EG358" s="176"/>
      <c r="EH358" s="176"/>
      <c r="EI358" s="176"/>
      <c r="EJ358" s="176"/>
      <c r="EK358" s="176"/>
      <c r="EL358" s="176"/>
      <c r="EM358" s="176"/>
      <c r="EN358" s="176"/>
      <c r="EO358" s="176"/>
      <c r="EP358" s="176"/>
      <c r="EQ358" s="176"/>
      <c r="ER358" s="176"/>
      <c r="ES358" s="176"/>
      <c r="ET358" s="176"/>
      <c r="EU358" s="176"/>
      <c r="EV358" s="176"/>
      <c r="EW358" s="173"/>
      <c r="EX358" s="173"/>
      <c r="EY358" s="173"/>
      <c r="EZ358" s="172"/>
      <c r="FA358" s="65"/>
      <c r="FB358" s="65"/>
      <c r="FC358" s="65"/>
      <c r="FD358" s="65"/>
      <c r="FE358" s="65"/>
      <c r="FF358" s="65"/>
      <c r="FG358" s="65"/>
      <c r="FH358" s="65"/>
      <c r="FI358" s="65"/>
      <c r="FJ358" s="65"/>
      <c r="FK358" s="172"/>
      <c r="FL358" s="65"/>
      <c r="FM358" s="65"/>
      <c r="FN358" s="65"/>
      <c r="FO358" s="65"/>
      <c r="FP358" s="65"/>
      <c r="FQ358" s="65"/>
      <c r="FR358" s="173"/>
      <c r="FS358" s="173"/>
      <c r="FT358" s="173"/>
      <c r="FU358" s="173"/>
      <c r="FV358" s="173"/>
      <c r="FW358" s="174"/>
      <c r="FX358" s="174"/>
      <c r="FY358" s="174"/>
      <c r="FZ358" s="174"/>
      <c r="GA358" s="174"/>
      <c r="GB358" s="173"/>
      <c r="GC358" s="173"/>
      <c r="GD358" s="173"/>
      <c r="GE358" s="173"/>
      <c r="GF358" s="173"/>
      <c r="GG358" s="174"/>
      <c r="GH358" s="174"/>
      <c r="GI358" s="174"/>
      <c r="GJ358" s="174"/>
      <c r="GK358" s="174"/>
      <c r="GL358" s="65"/>
      <c r="GM358" s="65"/>
      <c r="GN358" s="65"/>
      <c r="GO358" s="65"/>
      <c r="GP358" s="65"/>
      <c r="GQ358" s="65"/>
      <c r="GR358" s="65"/>
      <c r="GS358" s="65"/>
      <c r="GT358" s="65"/>
      <c r="GU358" s="65"/>
      <c r="GV358" s="65"/>
      <c r="GW358" s="65"/>
      <c r="GX358" s="65"/>
      <c r="GY358" s="65"/>
      <c r="GZ358" s="65"/>
      <c r="HA358" s="65"/>
      <c r="HB358" s="65"/>
      <c r="HC358" s="65"/>
      <c r="HD358" s="65"/>
      <c r="HE358" s="65"/>
      <c r="HF358" s="65"/>
      <c r="HG358" s="65"/>
      <c r="HH358" s="65"/>
      <c r="HI358" s="65"/>
      <c r="HJ358" s="65"/>
      <c r="HK358" s="65"/>
      <c r="HL358" s="65"/>
      <c r="HM358" s="65"/>
      <c r="HN358" s="65"/>
      <c r="HO358" s="65"/>
      <c r="HP358" s="65"/>
      <c r="HQ358" s="65"/>
      <c r="HR358" s="65"/>
      <c r="HS358" s="65"/>
      <c r="HT358" s="65"/>
      <c r="HU358" s="65"/>
      <c r="HV358" s="65"/>
      <c r="HW358" s="65"/>
      <c r="HX358" s="65"/>
      <c r="HY358" s="65"/>
      <c r="HZ358" s="65"/>
      <c r="IA358" s="65"/>
    </row>
    <row r="359" spans="1:235" s="77" customFormat="1" ht="15" x14ac:dyDescent="0.25">
      <c r="A359" s="57"/>
      <c r="B359" s="171" t="s">
        <v>242</v>
      </c>
      <c r="C359" s="198"/>
      <c r="D359" s="198"/>
      <c r="E359" s="198"/>
      <c r="F359" s="198"/>
      <c r="G359" s="198"/>
      <c r="H359" s="199"/>
      <c r="I359" s="199"/>
      <c r="J359" s="199"/>
      <c r="K359" s="199"/>
      <c r="L359" s="199"/>
      <c r="M359"/>
      <c r="N359"/>
      <c r="O359"/>
      <c r="P359"/>
      <c r="Q359"/>
      <c r="R359"/>
      <c r="S359"/>
      <c r="T359"/>
      <c r="U359"/>
      <c r="V359"/>
      <c r="W359"/>
      <c r="X359"/>
      <c r="Y359" s="60"/>
      <c r="Z359" s="60"/>
      <c r="AA359" s="60"/>
      <c r="AB359" s="60"/>
      <c r="AC359" s="60"/>
      <c r="AD359" s="60"/>
      <c r="AE359" s="60"/>
      <c r="AF359" s="60"/>
      <c r="AG359" s="60"/>
      <c r="AH359" s="60"/>
      <c r="AI359" s="60"/>
      <c r="AJ359" s="60"/>
      <c r="AK359" s="60"/>
      <c r="AL359" s="60"/>
      <c r="AM359" s="60"/>
      <c r="AN359" s="60"/>
      <c r="AO359" s="65"/>
      <c r="AP359" s="65"/>
      <c r="AQ359" s="65"/>
      <c r="AR359" s="65"/>
      <c r="AS359" s="65"/>
      <c r="AT359" s="65"/>
      <c r="AU359" s="60"/>
      <c r="AV359" s="60"/>
      <c r="AW359" s="60"/>
      <c r="AX359" s="60"/>
      <c r="AY359" s="60"/>
      <c r="AZ359" s="60"/>
      <c r="BA359" s="60"/>
      <c r="BB359" s="60"/>
      <c r="BC359" s="65"/>
      <c r="BD359" s="65"/>
      <c r="BE359" s="65"/>
      <c r="BF359" s="65"/>
      <c r="BG359" s="65"/>
      <c r="BH359" s="65"/>
      <c r="BI359" s="60"/>
      <c r="BJ359" s="60"/>
      <c r="BK359" s="60"/>
      <c r="BL359" s="60"/>
      <c r="BM359" s="60"/>
      <c r="BN359" s="60"/>
      <c r="BO359" s="60"/>
      <c r="BP359" s="60"/>
      <c r="BQ359" s="65"/>
      <c r="BR359" s="65"/>
      <c r="BS359" s="65"/>
      <c r="BT359" s="65"/>
      <c r="BU359" s="65"/>
      <c r="BV359" s="65"/>
      <c r="BW359" s="60"/>
      <c r="BX359" s="60"/>
      <c r="BY359" s="60"/>
      <c r="BZ359" s="60"/>
      <c r="CA359" s="60"/>
      <c r="CB359" s="60"/>
      <c r="CC359" s="60"/>
      <c r="CD359" s="60"/>
      <c r="CE359" s="65"/>
      <c r="CF359" s="65"/>
      <c r="CG359" s="65"/>
      <c r="CH359" s="65"/>
      <c r="CI359" s="65"/>
      <c r="CJ359" s="65"/>
      <c r="CK359" s="60"/>
      <c r="CL359" s="60"/>
      <c r="CM359" s="60"/>
      <c r="CN359" s="60"/>
      <c r="CO359" s="60"/>
      <c r="CP359" s="60"/>
      <c r="CQ359" s="60"/>
      <c r="CR359" s="60"/>
      <c r="CS359" s="65"/>
      <c r="CT359" s="65"/>
      <c r="CU359" s="65"/>
      <c r="CV359" s="65"/>
      <c r="CW359" s="65"/>
      <c r="CX359" s="65"/>
      <c r="CY359" s="60"/>
      <c r="CZ359" s="60"/>
      <c r="DA359" s="60"/>
      <c r="DB359" s="60"/>
      <c r="DC359" s="60"/>
      <c r="DD359" s="60"/>
      <c r="DE359" s="60"/>
      <c r="DF359" s="60"/>
      <c r="DG359" s="68"/>
      <c r="DH359" s="68"/>
      <c r="DI359" s="68"/>
      <c r="DJ359" s="68"/>
      <c r="DK359" s="68"/>
      <c r="DL359" s="68"/>
      <c r="DM359" s="68"/>
      <c r="DN359" s="68"/>
      <c r="DO359" s="68"/>
      <c r="DP359" s="68"/>
      <c r="DQ359" s="68"/>
      <c r="DR359" s="68"/>
      <c r="DS359" s="68"/>
      <c r="DT359" s="68"/>
      <c r="DU359" s="68"/>
      <c r="DV359" s="68"/>
      <c r="DW359" s="68"/>
      <c r="DX359" s="68"/>
      <c r="DY359" s="68"/>
      <c r="DZ359" s="68"/>
      <c r="EA359" s="68"/>
      <c r="EB359" s="68"/>
      <c r="EC359" s="68"/>
      <c r="ED359" s="68"/>
      <c r="EE359" s="68"/>
      <c r="EF359" s="68"/>
      <c r="EG359" s="68"/>
      <c r="EH359" s="68"/>
      <c r="EI359" s="68"/>
      <c r="EJ359" s="68"/>
      <c r="EK359" s="68"/>
      <c r="EL359" s="68"/>
      <c r="EM359" s="68"/>
      <c r="EN359" s="68"/>
      <c r="EO359" s="68"/>
      <c r="EP359" s="68"/>
      <c r="EQ359" s="68"/>
      <c r="ER359" s="68"/>
      <c r="ES359" s="68"/>
      <c r="ET359" s="68"/>
      <c r="EU359" s="68"/>
      <c r="EV359" s="68"/>
      <c r="EW359" s="64"/>
      <c r="EX359" s="64"/>
      <c r="EY359" s="64"/>
      <c r="EZ359" s="172"/>
      <c r="FA359" s="65"/>
      <c r="FB359" s="65"/>
      <c r="FC359" s="65"/>
      <c r="FD359" s="65"/>
      <c r="FE359" s="65"/>
      <c r="FF359" s="65"/>
      <c r="FG359" s="65"/>
      <c r="FH359" s="65"/>
      <c r="FI359" s="65"/>
      <c r="FJ359" s="65"/>
      <c r="FK359" s="172"/>
      <c r="FL359" s="65"/>
      <c r="FM359" s="65"/>
      <c r="FN359" s="65"/>
      <c r="FO359" s="65"/>
      <c r="FP359" s="65"/>
      <c r="FQ359" s="65"/>
      <c r="FR359" s="173"/>
      <c r="FS359" s="173"/>
      <c r="FT359" s="173"/>
      <c r="FU359" s="173"/>
      <c r="FV359" s="173"/>
      <c r="FW359" s="174"/>
      <c r="FX359" s="174"/>
      <c r="FY359" s="174"/>
      <c r="FZ359" s="174"/>
      <c r="GA359" s="174"/>
      <c r="GB359" s="173" t="s">
        <v>4</v>
      </c>
      <c r="GC359" s="173" t="s">
        <v>4</v>
      </c>
      <c r="GD359" s="173" t="s">
        <v>4</v>
      </c>
      <c r="GE359" s="173" t="s">
        <v>4</v>
      </c>
      <c r="GF359" s="173" t="s">
        <v>4</v>
      </c>
      <c r="GG359" s="174" t="s">
        <v>4</v>
      </c>
      <c r="GH359" s="174" t="s">
        <v>4</v>
      </c>
      <c r="GI359" s="174" t="s">
        <v>4</v>
      </c>
      <c r="GJ359" s="174" t="s">
        <v>4</v>
      </c>
      <c r="GK359" s="174" t="s">
        <v>4</v>
      </c>
      <c r="GL359" s="65"/>
      <c r="GM359" s="65"/>
      <c r="GN359" s="65"/>
      <c r="GO359" s="65"/>
      <c r="GP359" s="65"/>
      <c r="GQ359" s="65"/>
      <c r="GR359" s="65"/>
      <c r="GS359" s="65"/>
      <c r="GT359" s="65"/>
      <c r="GU359" s="65"/>
      <c r="GV359" s="65"/>
      <c r="GW359" s="65"/>
      <c r="GX359" s="65"/>
      <c r="GY359" s="65"/>
      <c r="GZ359" s="65"/>
      <c r="HA359" s="65"/>
      <c r="HB359" s="65"/>
      <c r="HC359" s="65"/>
      <c r="HD359" s="65"/>
      <c r="HE359" s="65"/>
      <c r="HF359" s="65"/>
      <c r="HG359" s="65"/>
      <c r="HH359" s="65"/>
      <c r="HI359" s="65"/>
      <c r="HJ359" s="65"/>
      <c r="HK359" s="65"/>
      <c r="HL359" s="65"/>
      <c r="HM359" s="65"/>
      <c r="HN359" s="65"/>
      <c r="HO359" s="65"/>
      <c r="HP359" s="65"/>
      <c r="HQ359" s="65"/>
      <c r="HR359" s="65"/>
      <c r="HS359" s="65"/>
      <c r="HT359" s="65"/>
      <c r="HU359" s="65"/>
      <c r="HV359" s="65"/>
      <c r="HW359" s="65"/>
      <c r="HX359" s="65"/>
      <c r="HY359" s="65"/>
      <c r="HZ359" s="65"/>
      <c r="IA359" s="65"/>
    </row>
    <row r="360" spans="1:235" s="175" customFormat="1" ht="16.5" customHeight="1" x14ac:dyDescent="0.25">
      <c r="A360" s="59"/>
      <c r="C360" s="197" t="s">
        <v>241</v>
      </c>
      <c r="D360" s="197"/>
      <c r="E360" s="197"/>
      <c r="F360" s="197"/>
      <c r="G360" s="197"/>
      <c r="H360" s="197"/>
      <c r="I360" s="197"/>
      <c r="J360" s="197"/>
      <c r="K360" s="197"/>
      <c r="L360" s="197"/>
      <c r="Y360" s="65"/>
      <c r="Z360" s="65"/>
      <c r="AA360" s="65"/>
      <c r="AB360" s="65"/>
      <c r="AC360" s="65"/>
      <c r="AD360" s="65"/>
      <c r="AE360" s="65"/>
      <c r="AF360" s="65"/>
      <c r="AG360" s="65"/>
      <c r="AH360" s="65"/>
      <c r="AI360" s="65"/>
      <c r="AJ360" s="65"/>
      <c r="AK360" s="65"/>
      <c r="AL360" s="65"/>
      <c r="AM360" s="65"/>
      <c r="AN360" s="65"/>
      <c r="AO360" s="65"/>
      <c r="AP360" s="65"/>
      <c r="AQ360" s="65"/>
      <c r="AR360" s="65"/>
      <c r="AS360" s="65"/>
      <c r="AT360" s="65"/>
      <c r="AU360" s="65"/>
      <c r="AV360" s="65"/>
      <c r="AW360" s="65"/>
      <c r="AX360" s="65"/>
      <c r="AY360" s="65"/>
      <c r="AZ360" s="65"/>
      <c r="BA360" s="65"/>
      <c r="BB360" s="65"/>
      <c r="BC360" s="65"/>
      <c r="BD360" s="65"/>
      <c r="BE360" s="65"/>
      <c r="BF360" s="65"/>
      <c r="BG360" s="65"/>
      <c r="BH360" s="65"/>
      <c r="BI360" s="65"/>
      <c r="BJ360" s="65"/>
      <c r="BK360" s="65"/>
      <c r="BL360" s="65"/>
      <c r="BM360" s="65"/>
      <c r="BN360" s="65"/>
      <c r="BO360" s="65"/>
      <c r="BP360" s="65"/>
      <c r="BQ360" s="65"/>
      <c r="BR360" s="65"/>
      <c r="BS360" s="65"/>
      <c r="BT360" s="65"/>
      <c r="BU360" s="65"/>
      <c r="BV360" s="65"/>
      <c r="BW360" s="65"/>
      <c r="BX360" s="65"/>
      <c r="BY360" s="65"/>
      <c r="BZ360" s="65"/>
      <c r="CA360" s="65"/>
      <c r="CB360" s="65"/>
      <c r="CC360" s="65"/>
      <c r="CD360" s="65"/>
      <c r="CE360" s="65"/>
      <c r="CF360" s="65"/>
      <c r="CG360" s="65"/>
      <c r="CH360" s="65"/>
      <c r="CI360" s="65"/>
      <c r="CJ360" s="65"/>
      <c r="CK360" s="65"/>
      <c r="CL360" s="65"/>
      <c r="CM360" s="65"/>
      <c r="CN360" s="65"/>
      <c r="CO360" s="65"/>
      <c r="CP360" s="65"/>
      <c r="CQ360" s="65"/>
      <c r="CR360" s="65"/>
      <c r="CS360" s="65"/>
      <c r="CT360" s="65"/>
      <c r="CU360" s="65"/>
      <c r="CV360" s="65"/>
      <c r="CW360" s="65"/>
      <c r="CX360" s="65"/>
      <c r="CY360" s="65"/>
      <c r="CZ360" s="65"/>
      <c r="DA360" s="65"/>
      <c r="DB360" s="65"/>
      <c r="DC360" s="65"/>
      <c r="DD360" s="65"/>
      <c r="DE360" s="65"/>
      <c r="DF360" s="65"/>
      <c r="DG360" s="176"/>
      <c r="DH360" s="176"/>
      <c r="DI360" s="176"/>
      <c r="DJ360" s="176"/>
      <c r="DK360" s="176"/>
      <c r="DL360" s="176"/>
      <c r="DM360" s="176"/>
      <c r="DN360" s="176"/>
      <c r="DO360" s="176"/>
      <c r="DP360" s="176"/>
      <c r="DQ360" s="176"/>
      <c r="DR360" s="176"/>
      <c r="DS360" s="176"/>
      <c r="DT360" s="176"/>
      <c r="DU360" s="176"/>
      <c r="DV360" s="176"/>
      <c r="DW360" s="176"/>
      <c r="DX360" s="176"/>
      <c r="DY360" s="176"/>
      <c r="DZ360" s="176"/>
      <c r="EA360" s="176"/>
      <c r="EB360" s="176"/>
      <c r="EC360" s="176"/>
      <c r="ED360" s="176"/>
      <c r="EE360" s="176"/>
      <c r="EF360" s="176"/>
      <c r="EG360" s="176"/>
      <c r="EH360" s="176"/>
      <c r="EI360" s="176"/>
      <c r="EJ360" s="176"/>
      <c r="EK360" s="176"/>
      <c r="EL360" s="176"/>
      <c r="EM360" s="176"/>
      <c r="EN360" s="176"/>
      <c r="EO360" s="176"/>
      <c r="EP360" s="176"/>
      <c r="EQ360" s="176"/>
      <c r="ER360" s="176"/>
      <c r="ES360" s="176"/>
      <c r="ET360" s="176"/>
      <c r="EU360" s="176"/>
      <c r="EV360" s="176"/>
      <c r="EW360" s="173"/>
      <c r="EX360" s="173"/>
      <c r="EY360" s="173"/>
      <c r="EZ360" s="172"/>
      <c r="FA360" s="65"/>
      <c r="FB360" s="65"/>
      <c r="FC360" s="65"/>
      <c r="FD360" s="65"/>
      <c r="FE360" s="65"/>
      <c r="FF360" s="65"/>
      <c r="FG360" s="65"/>
      <c r="FH360" s="65"/>
      <c r="FI360" s="65"/>
      <c r="FJ360" s="65"/>
      <c r="FK360" s="172"/>
      <c r="FL360" s="65"/>
      <c r="FM360" s="65"/>
      <c r="FN360" s="65"/>
      <c r="FO360" s="65"/>
      <c r="FP360" s="65"/>
      <c r="FQ360" s="65"/>
      <c r="FR360" s="173"/>
      <c r="FS360" s="173"/>
      <c r="FT360" s="173"/>
      <c r="FU360" s="173"/>
      <c r="FV360" s="173"/>
      <c r="FW360" s="174"/>
      <c r="FX360" s="174"/>
      <c r="FY360" s="174"/>
      <c r="FZ360" s="174"/>
      <c r="GA360" s="174"/>
      <c r="GB360" s="173"/>
      <c r="GC360" s="173"/>
      <c r="GD360" s="173"/>
      <c r="GE360" s="173"/>
      <c r="GF360" s="173"/>
      <c r="GG360" s="174"/>
      <c r="GH360" s="174"/>
      <c r="GI360" s="174"/>
      <c r="GJ360" s="174"/>
      <c r="GK360" s="174"/>
      <c r="GL360" s="65"/>
      <c r="GM360" s="65"/>
      <c r="GN360" s="65"/>
      <c r="GO360" s="65"/>
      <c r="GP360" s="65"/>
      <c r="GQ360" s="65"/>
      <c r="GR360" s="65"/>
      <c r="GS360" s="65"/>
      <c r="GT360" s="65"/>
      <c r="GU360" s="65"/>
      <c r="GV360" s="65"/>
      <c r="GW360" s="65"/>
      <c r="GX360" s="65"/>
      <c r="GY360" s="65"/>
      <c r="GZ360" s="65"/>
      <c r="HA360" s="65"/>
      <c r="HB360" s="65"/>
      <c r="HC360" s="65"/>
      <c r="HD360" s="65"/>
      <c r="HE360" s="65"/>
      <c r="HF360" s="65"/>
      <c r="HG360" s="65"/>
      <c r="HH360" s="65"/>
      <c r="HI360" s="65"/>
      <c r="HJ360" s="65"/>
      <c r="HK360" s="65"/>
      <c r="HL360" s="65"/>
      <c r="HM360" s="65"/>
      <c r="HN360" s="65"/>
      <c r="HO360" s="65"/>
      <c r="HP360" s="65"/>
      <c r="HQ360" s="65"/>
      <c r="HR360" s="65"/>
      <c r="HS360" s="65"/>
      <c r="HT360" s="65"/>
      <c r="HU360" s="65"/>
      <c r="HV360" s="65"/>
      <c r="HW360" s="65"/>
      <c r="HX360" s="65"/>
      <c r="HY360" s="65"/>
      <c r="HZ360" s="65"/>
      <c r="IA360" s="65"/>
    </row>
    <row r="361" spans="1:235" customFormat="1" ht="21" customHeight="1" x14ac:dyDescent="0.25"/>
    <row r="362" spans="1:235" s="77" customFormat="1" ht="22.5" x14ac:dyDescent="0.25">
      <c r="A362" s="196" t="s">
        <v>369</v>
      </c>
      <c r="B362" s="196"/>
      <c r="C362" s="196"/>
      <c r="D362" s="196"/>
      <c r="E362" s="196"/>
      <c r="F362" s="196"/>
      <c r="G362" s="196"/>
      <c r="H362" s="196"/>
      <c r="I362" s="196"/>
      <c r="J362" s="196"/>
      <c r="K362" s="196"/>
      <c r="L362" s="196"/>
      <c r="M362" s="196"/>
      <c r="N362" s="196"/>
      <c r="O362" s="151"/>
      <c r="P362" s="151"/>
      <c r="Q362"/>
      <c r="R362"/>
      <c r="S362"/>
      <c r="T362"/>
      <c r="U362"/>
      <c r="V362"/>
      <c r="W362"/>
      <c r="X362"/>
      <c r="Y362" s="60"/>
      <c r="Z362" s="60"/>
      <c r="AA362" s="60"/>
      <c r="AB362" s="60"/>
      <c r="AC362" s="60"/>
      <c r="AD362" s="60"/>
      <c r="AE362" s="60"/>
      <c r="AF362" s="60"/>
      <c r="AG362" s="60"/>
      <c r="AH362" s="60"/>
      <c r="AI362" s="60"/>
      <c r="AJ362" s="60"/>
      <c r="AK362" s="60"/>
      <c r="AL362" s="60"/>
      <c r="AM362" s="60"/>
      <c r="AN362" s="60"/>
      <c r="AO362" s="65"/>
      <c r="AP362" s="65"/>
      <c r="AQ362" s="65"/>
      <c r="AR362" s="65"/>
      <c r="AS362" s="65"/>
      <c r="AT362" s="65"/>
      <c r="AU362" s="60"/>
      <c r="AV362" s="60"/>
      <c r="AW362" s="60"/>
      <c r="AX362" s="60"/>
      <c r="AY362" s="60"/>
      <c r="AZ362" s="60"/>
      <c r="BA362" s="60"/>
      <c r="BB362" s="60"/>
      <c r="BC362" s="65"/>
      <c r="BD362" s="65"/>
      <c r="BE362" s="65"/>
      <c r="BF362" s="65"/>
      <c r="BG362" s="65"/>
      <c r="BH362" s="65"/>
      <c r="BI362" s="60"/>
      <c r="BJ362" s="60"/>
      <c r="BK362" s="60"/>
      <c r="BL362" s="60"/>
      <c r="BM362" s="60"/>
      <c r="BN362" s="60"/>
      <c r="BO362" s="60"/>
      <c r="BP362" s="60"/>
      <c r="BQ362" s="65"/>
      <c r="BR362" s="65"/>
      <c r="BS362" s="65"/>
      <c r="BT362" s="65"/>
      <c r="BU362" s="65"/>
      <c r="BV362" s="65"/>
      <c r="BW362" s="60"/>
      <c r="BX362" s="60"/>
      <c r="BY362" s="60"/>
      <c r="BZ362" s="60"/>
      <c r="CA362" s="60"/>
      <c r="CB362" s="60"/>
      <c r="CC362" s="60"/>
      <c r="CD362" s="60"/>
      <c r="CE362" s="65"/>
      <c r="CF362" s="65"/>
      <c r="CG362" s="65"/>
      <c r="CH362" s="65"/>
      <c r="CI362" s="65"/>
      <c r="CJ362" s="65"/>
      <c r="CK362" s="60"/>
      <c r="CL362" s="60"/>
      <c r="CM362" s="60"/>
      <c r="CN362" s="60"/>
      <c r="CO362" s="60"/>
      <c r="CP362" s="60"/>
      <c r="CQ362" s="60"/>
      <c r="CR362" s="60"/>
      <c r="CS362" s="65"/>
      <c r="CT362" s="65"/>
      <c r="CU362" s="65"/>
      <c r="CV362" s="65"/>
      <c r="CW362" s="65"/>
      <c r="CX362" s="65"/>
      <c r="CY362" s="60"/>
      <c r="CZ362" s="60"/>
      <c r="DA362" s="60"/>
      <c r="DB362" s="60"/>
      <c r="DC362" s="60"/>
      <c r="DD362" s="60"/>
      <c r="DE362" s="60"/>
      <c r="DF362" s="60"/>
      <c r="DG362" s="68"/>
      <c r="DH362" s="68"/>
      <c r="DI362" s="68"/>
      <c r="DJ362" s="68"/>
      <c r="DK362" s="68"/>
      <c r="DL362" s="68"/>
      <c r="DM362" s="68"/>
      <c r="DN362" s="68"/>
      <c r="DO362" s="68"/>
      <c r="DP362" s="68"/>
      <c r="DQ362" s="68"/>
      <c r="DR362" s="68"/>
      <c r="DS362" s="68"/>
      <c r="DT362" s="68"/>
      <c r="DU362" s="68"/>
      <c r="DV362" s="68"/>
      <c r="DW362" s="68"/>
      <c r="DX362" s="68"/>
      <c r="DY362" s="68"/>
      <c r="DZ362" s="68"/>
      <c r="EA362" s="68"/>
      <c r="EB362" s="68"/>
      <c r="EC362" s="68"/>
      <c r="ED362" s="68"/>
      <c r="EE362" s="68"/>
      <c r="EF362" s="68"/>
      <c r="EG362" s="68"/>
      <c r="EH362" s="68"/>
      <c r="EI362" s="68"/>
      <c r="EJ362" s="68"/>
      <c r="EK362" s="68"/>
      <c r="EL362" s="68"/>
      <c r="EM362" s="68"/>
      <c r="EN362" s="68"/>
      <c r="EO362" s="68"/>
      <c r="EP362" s="68"/>
      <c r="EQ362" s="68"/>
      <c r="ER362" s="68"/>
      <c r="ES362" s="68"/>
      <c r="ET362" s="68"/>
      <c r="EU362" s="68"/>
      <c r="EV362" s="68"/>
      <c r="EW362" s="64"/>
      <c r="EX362" s="64"/>
      <c r="EY362" s="64"/>
      <c r="EZ362" s="172"/>
      <c r="FA362" s="65"/>
      <c r="FB362" s="65"/>
      <c r="FC362" s="65"/>
      <c r="FD362" s="65"/>
      <c r="FE362" s="65"/>
      <c r="FF362" s="65"/>
      <c r="FG362" s="65"/>
      <c r="FH362" s="65"/>
      <c r="FI362" s="65"/>
      <c r="FJ362" s="65"/>
      <c r="FK362" s="172"/>
      <c r="FL362" s="65"/>
      <c r="FM362" s="65"/>
      <c r="FN362" s="65"/>
      <c r="FO362" s="65"/>
      <c r="FP362" s="65"/>
      <c r="FQ362" s="65"/>
      <c r="FR362" s="173"/>
      <c r="FS362" s="173"/>
      <c r="FT362" s="173"/>
      <c r="FU362" s="173"/>
      <c r="FV362" s="173"/>
      <c r="FW362" s="174"/>
      <c r="FX362" s="174"/>
      <c r="FY362" s="174"/>
      <c r="FZ362" s="174"/>
      <c r="GA362" s="174"/>
      <c r="GB362" s="173"/>
      <c r="GC362" s="173"/>
      <c r="GD362" s="173"/>
      <c r="GE362" s="173"/>
      <c r="GF362" s="173"/>
      <c r="GG362" s="174"/>
      <c r="GH362" s="174"/>
      <c r="GI362" s="174"/>
      <c r="GJ362" s="174"/>
      <c r="GK362" s="174"/>
      <c r="GL362" s="106" t="s">
        <v>369</v>
      </c>
      <c r="GM362" s="106" t="s">
        <v>4</v>
      </c>
      <c r="GN362" s="106" t="s">
        <v>4</v>
      </c>
      <c r="GO362" s="106" t="s">
        <v>4</v>
      </c>
      <c r="GP362" s="106" t="s">
        <v>4</v>
      </c>
      <c r="GQ362" s="106" t="s">
        <v>4</v>
      </c>
      <c r="GR362" s="106" t="s">
        <v>4</v>
      </c>
      <c r="GS362" s="106" t="s">
        <v>4</v>
      </c>
      <c r="GT362" s="106" t="s">
        <v>4</v>
      </c>
      <c r="GU362" s="106" t="s">
        <v>4</v>
      </c>
      <c r="GV362" s="106" t="s">
        <v>4</v>
      </c>
      <c r="GW362" s="106" t="s">
        <v>4</v>
      </c>
      <c r="GX362" s="106" t="s">
        <v>4</v>
      </c>
      <c r="GY362" s="106" t="s">
        <v>4</v>
      </c>
      <c r="GZ362" s="65"/>
      <c r="HA362" s="65"/>
      <c r="HB362" s="65"/>
      <c r="HC362" s="65"/>
      <c r="HD362" s="65"/>
      <c r="HE362" s="65"/>
      <c r="HF362" s="65"/>
      <c r="HG362" s="65"/>
      <c r="HH362" s="65"/>
      <c r="HI362" s="65"/>
      <c r="HJ362" s="65"/>
      <c r="HK362" s="65"/>
      <c r="HL362" s="65"/>
      <c r="HM362" s="65"/>
      <c r="HN362" s="65"/>
      <c r="HO362" s="65"/>
      <c r="HP362" s="65"/>
      <c r="HQ362" s="65"/>
      <c r="HR362" s="65"/>
      <c r="HS362" s="65"/>
      <c r="HT362" s="65"/>
      <c r="HU362" s="65"/>
      <c r="HV362" s="65"/>
      <c r="HW362" s="65"/>
      <c r="HX362" s="65"/>
      <c r="HY362" s="65"/>
      <c r="HZ362" s="65"/>
      <c r="IA362" s="65"/>
    </row>
    <row r="363" spans="1:235" s="77" customFormat="1" ht="15" x14ac:dyDescent="0.25">
      <c r="A363" s="196" t="s">
        <v>370</v>
      </c>
      <c r="B363" s="196"/>
      <c r="C363" s="196"/>
      <c r="D363" s="196"/>
      <c r="E363" s="196"/>
      <c r="F363" s="196"/>
      <c r="G363" s="196"/>
      <c r="H363" s="196"/>
      <c r="I363" s="196"/>
      <c r="J363" s="196"/>
      <c r="K363" s="196"/>
      <c r="L363" s="196"/>
      <c r="M363" s="196"/>
      <c r="N363" s="196"/>
      <c r="O363" s="151"/>
      <c r="P363" s="151"/>
      <c r="Q363"/>
      <c r="R363"/>
      <c r="S363"/>
      <c r="T363"/>
      <c r="U363"/>
      <c r="V363"/>
      <c r="W363"/>
      <c r="X363"/>
      <c r="Y363" s="60"/>
      <c r="Z363" s="60"/>
      <c r="AA363" s="60"/>
      <c r="AB363" s="60"/>
      <c r="AC363" s="60"/>
      <c r="AD363" s="60"/>
      <c r="AE363" s="60"/>
      <c r="AF363" s="60"/>
      <c r="AG363" s="60"/>
      <c r="AH363" s="60"/>
      <c r="AI363" s="60"/>
      <c r="AJ363" s="60"/>
      <c r="AK363" s="60"/>
      <c r="AL363" s="60"/>
      <c r="AM363" s="60"/>
      <c r="AN363" s="60"/>
      <c r="AO363" s="65"/>
      <c r="AP363" s="65"/>
      <c r="AQ363" s="65"/>
      <c r="AR363" s="65"/>
      <c r="AS363" s="65"/>
      <c r="AT363" s="65"/>
      <c r="AU363" s="60"/>
      <c r="AV363" s="60"/>
      <c r="AW363" s="60"/>
      <c r="AX363" s="60"/>
      <c r="AY363" s="60"/>
      <c r="AZ363" s="60"/>
      <c r="BA363" s="60"/>
      <c r="BB363" s="60"/>
      <c r="BC363" s="65"/>
      <c r="BD363" s="65"/>
      <c r="BE363" s="65"/>
      <c r="BF363" s="65"/>
      <c r="BG363" s="65"/>
      <c r="BH363" s="65"/>
      <c r="BI363" s="60"/>
      <c r="BJ363" s="60"/>
      <c r="BK363" s="60"/>
      <c r="BL363" s="60"/>
      <c r="BM363" s="60"/>
      <c r="BN363" s="60"/>
      <c r="BO363" s="60"/>
      <c r="BP363" s="60"/>
      <c r="BQ363" s="65"/>
      <c r="BR363" s="65"/>
      <c r="BS363" s="65"/>
      <c r="BT363" s="65"/>
      <c r="BU363" s="65"/>
      <c r="BV363" s="65"/>
      <c r="BW363" s="60"/>
      <c r="BX363" s="60"/>
      <c r="BY363" s="60"/>
      <c r="BZ363" s="60"/>
      <c r="CA363" s="60"/>
      <c r="CB363" s="60"/>
      <c r="CC363" s="60"/>
      <c r="CD363" s="60"/>
      <c r="CE363" s="65"/>
      <c r="CF363" s="65"/>
      <c r="CG363" s="65"/>
      <c r="CH363" s="65"/>
      <c r="CI363" s="65"/>
      <c r="CJ363" s="65"/>
      <c r="CK363" s="60"/>
      <c r="CL363" s="60"/>
      <c r="CM363" s="60"/>
      <c r="CN363" s="60"/>
      <c r="CO363" s="60"/>
      <c r="CP363" s="60"/>
      <c r="CQ363" s="60"/>
      <c r="CR363" s="60"/>
      <c r="CS363" s="65"/>
      <c r="CT363" s="65"/>
      <c r="CU363" s="65"/>
      <c r="CV363" s="65"/>
      <c r="CW363" s="65"/>
      <c r="CX363" s="65"/>
      <c r="CY363" s="60"/>
      <c r="CZ363" s="60"/>
      <c r="DA363" s="60"/>
      <c r="DB363" s="60"/>
      <c r="DC363" s="60"/>
      <c r="DD363" s="60"/>
      <c r="DE363" s="60"/>
      <c r="DF363" s="60"/>
      <c r="DG363" s="68"/>
      <c r="DH363" s="68"/>
      <c r="DI363" s="68"/>
      <c r="DJ363" s="68"/>
      <c r="DK363" s="68"/>
      <c r="DL363" s="68"/>
      <c r="DM363" s="68"/>
      <c r="DN363" s="68"/>
      <c r="DO363" s="68"/>
      <c r="DP363" s="68"/>
      <c r="DQ363" s="68"/>
      <c r="DR363" s="68"/>
      <c r="DS363" s="68"/>
      <c r="DT363" s="68"/>
      <c r="DU363" s="68"/>
      <c r="DV363" s="68"/>
      <c r="DW363" s="68"/>
      <c r="DX363" s="68"/>
      <c r="DY363" s="68"/>
      <c r="DZ363" s="68"/>
      <c r="EA363" s="68"/>
      <c r="EB363" s="68"/>
      <c r="EC363" s="68"/>
      <c r="ED363" s="68"/>
      <c r="EE363" s="68"/>
      <c r="EF363" s="68"/>
      <c r="EG363" s="68"/>
      <c r="EH363" s="68"/>
      <c r="EI363" s="68"/>
      <c r="EJ363" s="68"/>
      <c r="EK363" s="68"/>
      <c r="EL363" s="68"/>
      <c r="EM363" s="68"/>
      <c r="EN363" s="68"/>
      <c r="EO363" s="68"/>
      <c r="EP363" s="68"/>
      <c r="EQ363" s="68"/>
      <c r="ER363" s="68"/>
      <c r="ES363" s="68"/>
      <c r="ET363" s="68"/>
      <c r="EU363" s="68"/>
      <c r="EV363" s="68"/>
      <c r="EW363" s="64"/>
      <c r="EX363" s="64"/>
      <c r="EY363" s="64"/>
      <c r="EZ363" s="172"/>
      <c r="FA363" s="65"/>
      <c r="FB363" s="65"/>
      <c r="FC363" s="65"/>
      <c r="FD363" s="65"/>
      <c r="FE363" s="65"/>
      <c r="FF363" s="65"/>
      <c r="FG363" s="65"/>
      <c r="FH363" s="65"/>
      <c r="FI363" s="65"/>
      <c r="FJ363" s="65"/>
      <c r="FK363" s="172"/>
      <c r="FL363" s="65"/>
      <c r="FM363" s="65"/>
      <c r="FN363" s="65"/>
      <c r="FO363" s="65"/>
      <c r="FP363" s="65"/>
      <c r="FQ363" s="65"/>
      <c r="FR363" s="173"/>
      <c r="FS363" s="173"/>
      <c r="FT363" s="173"/>
      <c r="FU363" s="173"/>
      <c r="FV363" s="173"/>
      <c r="FW363" s="174"/>
      <c r="FX363" s="174"/>
      <c r="FY363" s="174"/>
      <c r="FZ363" s="174"/>
      <c r="GA363" s="174"/>
      <c r="GB363" s="173"/>
      <c r="GC363" s="173"/>
      <c r="GD363" s="173"/>
      <c r="GE363" s="173"/>
      <c r="GF363" s="173"/>
      <c r="GG363" s="174"/>
      <c r="GH363" s="174"/>
      <c r="GI363" s="174"/>
      <c r="GJ363" s="174"/>
      <c r="GK363" s="174"/>
      <c r="GL363" s="65"/>
      <c r="GM363" s="65"/>
      <c r="GN363" s="65"/>
      <c r="GO363" s="65"/>
      <c r="GP363" s="65"/>
      <c r="GQ363" s="65"/>
      <c r="GR363" s="65"/>
      <c r="GS363" s="65"/>
      <c r="GT363" s="65"/>
      <c r="GU363" s="65"/>
      <c r="GV363" s="65"/>
      <c r="GW363" s="65"/>
      <c r="GX363" s="65"/>
      <c r="GY363" s="65"/>
      <c r="GZ363" s="106" t="s">
        <v>370</v>
      </c>
      <c r="HA363" s="106" t="s">
        <v>4</v>
      </c>
      <c r="HB363" s="106" t="s">
        <v>4</v>
      </c>
      <c r="HC363" s="106" t="s">
        <v>4</v>
      </c>
      <c r="HD363" s="106" t="s">
        <v>4</v>
      </c>
      <c r="HE363" s="106" t="s">
        <v>4</v>
      </c>
      <c r="HF363" s="106" t="s">
        <v>4</v>
      </c>
      <c r="HG363" s="106" t="s">
        <v>4</v>
      </c>
      <c r="HH363" s="106" t="s">
        <v>4</v>
      </c>
      <c r="HI363" s="106" t="s">
        <v>4</v>
      </c>
      <c r="HJ363" s="106" t="s">
        <v>4</v>
      </c>
      <c r="HK363" s="106" t="s">
        <v>4</v>
      </c>
      <c r="HL363" s="106" t="s">
        <v>4</v>
      </c>
      <c r="HM363" s="106" t="s">
        <v>4</v>
      </c>
      <c r="HN363" s="65"/>
      <c r="HO363" s="65"/>
      <c r="HP363" s="65"/>
      <c r="HQ363" s="65"/>
      <c r="HR363" s="65"/>
      <c r="HS363" s="65"/>
      <c r="HT363" s="65"/>
      <c r="HU363" s="65"/>
      <c r="HV363" s="65"/>
      <c r="HW363" s="65"/>
      <c r="HX363" s="65"/>
      <c r="HY363" s="65"/>
      <c r="HZ363" s="65"/>
      <c r="IA363" s="65"/>
    </row>
    <row r="364" spans="1:235" s="77" customFormat="1" ht="15" x14ac:dyDescent="0.25">
      <c r="A364" s="196" t="s">
        <v>371</v>
      </c>
      <c r="B364" s="196"/>
      <c r="C364" s="196"/>
      <c r="D364" s="196"/>
      <c r="E364" s="196"/>
      <c r="F364" s="196"/>
      <c r="G364" s="196"/>
      <c r="H364" s="196"/>
      <c r="I364" s="196"/>
      <c r="J364" s="196"/>
      <c r="K364" s="196"/>
      <c r="L364" s="196"/>
      <c r="M364" s="196"/>
      <c r="N364" s="196"/>
      <c r="O364" s="151"/>
      <c r="P364" s="151"/>
      <c r="Q364"/>
      <c r="R364"/>
      <c r="S364"/>
      <c r="T364"/>
      <c r="U364"/>
      <c r="V364"/>
      <c r="W364"/>
      <c r="X364"/>
      <c r="Y364" s="60"/>
      <c r="Z364" s="60"/>
      <c r="AA364" s="60"/>
      <c r="AB364" s="60"/>
      <c r="AC364" s="60"/>
      <c r="AD364" s="60"/>
      <c r="AE364" s="60"/>
      <c r="AF364" s="60"/>
      <c r="AG364" s="60"/>
      <c r="AH364" s="60"/>
      <c r="AI364" s="60"/>
      <c r="AJ364" s="60"/>
      <c r="AK364" s="60"/>
      <c r="AL364" s="60"/>
      <c r="AM364" s="60"/>
      <c r="AN364" s="60"/>
      <c r="AO364" s="65"/>
      <c r="AP364" s="65"/>
      <c r="AQ364" s="65"/>
      <c r="AR364" s="65"/>
      <c r="AS364" s="65"/>
      <c r="AT364" s="65"/>
      <c r="AU364" s="60"/>
      <c r="AV364" s="60"/>
      <c r="AW364" s="60"/>
      <c r="AX364" s="60"/>
      <c r="AY364" s="60"/>
      <c r="AZ364" s="60"/>
      <c r="BA364" s="60"/>
      <c r="BB364" s="60"/>
      <c r="BC364" s="65"/>
      <c r="BD364" s="65"/>
      <c r="BE364" s="65"/>
      <c r="BF364" s="65"/>
      <c r="BG364" s="65"/>
      <c r="BH364" s="65"/>
      <c r="BI364" s="60"/>
      <c r="BJ364" s="60"/>
      <c r="BK364" s="60"/>
      <c r="BL364" s="60"/>
      <c r="BM364" s="60"/>
      <c r="BN364" s="60"/>
      <c r="BO364" s="60"/>
      <c r="BP364" s="60"/>
      <c r="BQ364" s="65"/>
      <c r="BR364" s="65"/>
      <c r="BS364" s="65"/>
      <c r="BT364" s="65"/>
      <c r="BU364" s="65"/>
      <c r="BV364" s="65"/>
      <c r="BW364" s="60"/>
      <c r="BX364" s="60"/>
      <c r="BY364" s="60"/>
      <c r="BZ364" s="60"/>
      <c r="CA364" s="60"/>
      <c r="CB364" s="60"/>
      <c r="CC364" s="60"/>
      <c r="CD364" s="60"/>
      <c r="CE364" s="65"/>
      <c r="CF364" s="65"/>
      <c r="CG364" s="65"/>
      <c r="CH364" s="65"/>
      <c r="CI364" s="65"/>
      <c r="CJ364" s="65"/>
      <c r="CK364" s="60"/>
      <c r="CL364" s="60"/>
      <c r="CM364" s="60"/>
      <c r="CN364" s="60"/>
      <c r="CO364" s="60"/>
      <c r="CP364" s="60"/>
      <c r="CQ364" s="60"/>
      <c r="CR364" s="60"/>
      <c r="CS364" s="65"/>
      <c r="CT364" s="65"/>
      <c r="CU364" s="65"/>
      <c r="CV364" s="65"/>
      <c r="CW364" s="65"/>
      <c r="CX364" s="65"/>
      <c r="CY364" s="60"/>
      <c r="CZ364" s="60"/>
      <c r="DA364" s="60"/>
      <c r="DB364" s="60"/>
      <c r="DC364" s="60"/>
      <c r="DD364" s="60"/>
      <c r="DE364" s="60"/>
      <c r="DF364" s="60"/>
      <c r="DG364" s="68"/>
      <c r="DH364" s="68"/>
      <c r="DI364" s="68"/>
      <c r="DJ364" s="68"/>
      <c r="DK364" s="68"/>
      <c r="DL364" s="68"/>
      <c r="DM364" s="68"/>
      <c r="DN364" s="68"/>
      <c r="DO364" s="68"/>
      <c r="DP364" s="68"/>
      <c r="DQ364" s="68"/>
      <c r="DR364" s="68"/>
      <c r="DS364" s="68"/>
      <c r="DT364" s="68"/>
      <c r="DU364" s="68"/>
      <c r="DV364" s="68"/>
      <c r="DW364" s="68"/>
      <c r="DX364" s="68"/>
      <c r="DY364" s="68"/>
      <c r="DZ364" s="68"/>
      <c r="EA364" s="68"/>
      <c r="EB364" s="68"/>
      <c r="EC364" s="68"/>
      <c r="ED364" s="68"/>
      <c r="EE364" s="68"/>
      <c r="EF364" s="68"/>
      <c r="EG364" s="68"/>
      <c r="EH364" s="68"/>
      <c r="EI364" s="68"/>
      <c r="EJ364" s="68"/>
      <c r="EK364" s="68"/>
      <c r="EL364" s="68"/>
      <c r="EM364" s="68"/>
      <c r="EN364" s="68"/>
      <c r="EO364" s="68"/>
      <c r="EP364" s="68"/>
      <c r="EQ364" s="68"/>
      <c r="ER364" s="68"/>
      <c r="ES364" s="68"/>
      <c r="ET364" s="68"/>
      <c r="EU364" s="68"/>
      <c r="EV364" s="68"/>
      <c r="EW364" s="64"/>
      <c r="EX364" s="64"/>
      <c r="EY364" s="64"/>
      <c r="EZ364" s="172"/>
      <c r="FA364" s="65"/>
      <c r="FB364" s="65"/>
      <c r="FC364" s="65"/>
      <c r="FD364" s="65"/>
      <c r="FE364" s="65"/>
      <c r="FF364" s="65"/>
      <c r="FG364" s="65"/>
      <c r="FH364" s="65"/>
      <c r="FI364" s="65"/>
      <c r="FJ364" s="65"/>
      <c r="FK364" s="172"/>
      <c r="FL364" s="65"/>
      <c r="FM364" s="65"/>
      <c r="FN364" s="65"/>
      <c r="FO364" s="65"/>
      <c r="FP364" s="65"/>
      <c r="FQ364" s="65"/>
      <c r="FR364" s="173"/>
      <c r="FS364" s="173"/>
      <c r="FT364" s="173"/>
      <c r="FU364" s="173"/>
      <c r="FV364" s="173"/>
      <c r="FW364" s="174"/>
      <c r="FX364" s="174"/>
      <c r="FY364" s="174"/>
      <c r="FZ364" s="174"/>
      <c r="GA364" s="174"/>
      <c r="GB364" s="173"/>
      <c r="GC364" s="173"/>
      <c r="GD364" s="173"/>
      <c r="GE364" s="173"/>
      <c r="GF364" s="173"/>
      <c r="GG364" s="174"/>
      <c r="GH364" s="174"/>
      <c r="GI364" s="174"/>
      <c r="GJ364" s="174"/>
      <c r="GK364" s="174"/>
      <c r="GL364" s="65"/>
      <c r="GM364" s="65"/>
      <c r="GN364" s="65"/>
      <c r="GO364" s="65"/>
      <c r="GP364" s="65"/>
      <c r="GQ364" s="65"/>
      <c r="GR364" s="65"/>
      <c r="GS364" s="65"/>
      <c r="GT364" s="65"/>
      <c r="GU364" s="65"/>
      <c r="GV364" s="65"/>
      <c r="GW364" s="65"/>
      <c r="GX364" s="65"/>
      <c r="GY364" s="65"/>
      <c r="GZ364" s="65"/>
      <c r="HA364" s="65"/>
      <c r="HB364" s="65"/>
      <c r="HC364" s="65"/>
      <c r="HD364" s="65"/>
      <c r="HE364" s="65"/>
      <c r="HF364" s="65"/>
      <c r="HG364" s="65"/>
      <c r="HH364" s="65"/>
      <c r="HI364" s="65"/>
      <c r="HJ364" s="65"/>
      <c r="HK364" s="65"/>
      <c r="HL364" s="65"/>
      <c r="HM364" s="65"/>
      <c r="HN364" s="106" t="s">
        <v>371</v>
      </c>
      <c r="HO364" s="106" t="s">
        <v>4</v>
      </c>
      <c r="HP364" s="106" t="s">
        <v>4</v>
      </c>
      <c r="HQ364" s="106" t="s">
        <v>4</v>
      </c>
      <c r="HR364" s="106" t="s">
        <v>4</v>
      </c>
      <c r="HS364" s="106" t="s">
        <v>4</v>
      </c>
      <c r="HT364" s="106" t="s">
        <v>4</v>
      </c>
      <c r="HU364" s="106" t="s">
        <v>4</v>
      </c>
      <c r="HV364" s="106" t="s">
        <v>4</v>
      </c>
      <c r="HW364" s="106" t="s">
        <v>4</v>
      </c>
      <c r="HX364" s="106" t="s">
        <v>4</v>
      </c>
      <c r="HY364" s="106" t="s">
        <v>4</v>
      </c>
      <c r="HZ364" s="106" t="s">
        <v>4</v>
      </c>
      <c r="IA364" s="106" t="s">
        <v>4</v>
      </c>
    </row>
    <row r="365" spans="1:235" s="77" customFormat="1" ht="20.25" customHeight="1" x14ac:dyDescent="0.25">
      <c r="A365" s="105"/>
      <c r="B365" s="105"/>
      <c r="C365" s="105"/>
      <c r="D365" s="105"/>
      <c r="E365" s="105"/>
      <c r="F365" s="105"/>
      <c r="G365" s="105"/>
      <c r="H365" s="105"/>
      <c r="I365" s="105"/>
      <c r="J365" s="105"/>
      <c r="K365" s="105"/>
      <c r="L365" s="105"/>
      <c r="M365" s="105"/>
      <c r="N365" s="105"/>
      <c r="O365" s="151"/>
      <c r="P365" s="151"/>
      <c r="Q365"/>
      <c r="R365"/>
      <c r="S365"/>
      <c r="T365"/>
      <c r="U365"/>
      <c r="V365"/>
      <c r="W365"/>
      <c r="X365"/>
      <c r="Y365" s="60"/>
      <c r="Z365" s="60"/>
      <c r="AA365" s="60"/>
      <c r="AB365" s="60"/>
      <c r="AC365" s="60"/>
      <c r="AD365" s="60"/>
      <c r="AE365" s="60"/>
      <c r="AF365" s="60"/>
      <c r="AG365" s="60"/>
      <c r="AH365" s="60"/>
      <c r="AI365" s="60"/>
      <c r="AJ365" s="60"/>
      <c r="AK365" s="60"/>
      <c r="AL365" s="60"/>
      <c r="AM365" s="60"/>
      <c r="AN365" s="60"/>
      <c r="AO365" s="65"/>
      <c r="AP365" s="65"/>
      <c r="AQ365" s="65"/>
      <c r="AR365" s="65"/>
      <c r="AS365" s="65"/>
      <c r="AT365" s="65"/>
      <c r="AU365" s="60"/>
      <c r="AV365" s="60"/>
      <c r="AW365" s="60"/>
      <c r="AX365" s="60"/>
      <c r="AY365" s="60"/>
      <c r="AZ365" s="60"/>
      <c r="BA365" s="60"/>
      <c r="BB365" s="60"/>
      <c r="BC365" s="65"/>
      <c r="BD365" s="65"/>
      <c r="BE365" s="65"/>
      <c r="BF365" s="65"/>
      <c r="BG365" s="65"/>
      <c r="BH365" s="65"/>
      <c r="BI365" s="60"/>
      <c r="BJ365" s="60"/>
      <c r="BK365" s="60"/>
      <c r="BL365" s="60"/>
      <c r="BM365" s="60"/>
      <c r="BN365" s="60"/>
      <c r="BO365" s="60"/>
      <c r="BP365" s="60"/>
      <c r="BQ365" s="65"/>
      <c r="BR365" s="65"/>
      <c r="BS365" s="65"/>
      <c r="BT365" s="65"/>
      <c r="BU365" s="65"/>
      <c r="BV365" s="65"/>
      <c r="BW365" s="60"/>
      <c r="BX365" s="60"/>
      <c r="BY365" s="60"/>
      <c r="BZ365" s="60"/>
      <c r="CA365" s="60"/>
      <c r="CB365" s="60"/>
      <c r="CC365" s="60"/>
      <c r="CD365" s="60"/>
      <c r="CE365" s="65"/>
      <c r="CF365" s="65"/>
      <c r="CG365" s="65"/>
      <c r="CH365" s="65"/>
      <c r="CI365" s="65"/>
      <c r="CJ365" s="65"/>
      <c r="CK365" s="60"/>
      <c r="CL365" s="60"/>
      <c r="CM365" s="60"/>
      <c r="CN365" s="60"/>
      <c r="CO365" s="60"/>
      <c r="CP365" s="60"/>
      <c r="CQ365" s="60"/>
      <c r="CR365" s="60"/>
      <c r="CS365" s="65"/>
      <c r="CT365" s="65"/>
      <c r="CU365" s="65"/>
      <c r="CV365" s="65"/>
      <c r="CW365" s="65"/>
      <c r="CX365" s="65"/>
      <c r="CY365" s="60"/>
      <c r="CZ365" s="60"/>
      <c r="DA365" s="60"/>
      <c r="DB365" s="60"/>
      <c r="DC365" s="60"/>
      <c r="DD365" s="60"/>
      <c r="DE365" s="60"/>
      <c r="DF365" s="60"/>
      <c r="DG365" s="68"/>
      <c r="DH365" s="68"/>
      <c r="DI365" s="68"/>
      <c r="DJ365" s="68"/>
      <c r="DK365" s="68"/>
      <c r="DL365" s="68"/>
      <c r="DM365" s="68"/>
      <c r="DN365" s="68"/>
      <c r="DO365" s="68"/>
      <c r="DP365" s="68"/>
      <c r="DQ365" s="68"/>
      <c r="DR365" s="68"/>
      <c r="DS365" s="68"/>
      <c r="DT365" s="68"/>
      <c r="DU365" s="68"/>
      <c r="DV365" s="68"/>
      <c r="DW365" s="68"/>
      <c r="DX365" s="68"/>
      <c r="DY365" s="68"/>
      <c r="DZ365" s="68"/>
      <c r="EA365" s="68"/>
      <c r="EB365" s="68"/>
      <c r="EC365" s="68"/>
      <c r="ED365" s="68"/>
      <c r="EE365" s="68"/>
      <c r="EF365" s="68"/>
      <c r="EG365" s="68"/>
      <c r="EH365" s="68"/>
      <c r="EI365" s="68"/>
      <c r="EJ365" s="68"/>
      <c r="EK365" s="68"/>
      <c r="EL365" s="68"/>
      <c r="EM365" s="68"/>
      <c r="EN365" s="68"/>
      <c r="EO365" s="68"/>
      <c r="EP365" s="68"/>
      <c r="EQ365" s="68"/>
      <c r="ER365" s="68"/>
      <c r="ES365" s="68"/>
      <c r="ET365" s="68"/>
      <c r="EU365" s="68"/>
      <c r="EV365" s="68"/>
      <c r="EW365" s="64"/>
      <c r="EX365" s="64"/>
      <c r="EY365" s="64"/>
      <c r="EZ365" s="172"/>
      <c r="FA365" s="65"/>
      <c r="FB365" s="65"/>
      <c r="FC365" s="65"/>
      <c r="FD365" s="65"/>
      <c r="FE365" s="65"/>
      <c r="FF365" s="65"/>
      <c r="FG365" s="65"/>
      <c r="FH365" s="65"/>
      <c r="FI365" s="65"/>
      <c r="FJ365" s="65"/>
      <c r="FK365" s="172"/>
      <c r="FL365" s="65"/>
      <c r="FM365" s="65"/>
      <c r="FN365" s="65"/>
      <c r="FO365" s="65"/>
      <c r="FP365" s="65"/>
      <c r="FQ365" s="65"/>
      <c r="FR365" s="173"/>
      <c r="FS365" s="173"/>
      <c r="FT365" s="173"/>
      <c r="FU365" s="173"/>
      <c r="FV365" s="173"/>
      <c r="FW365" s="174"/>
      <c r="FX365" s="174"/>
      <c r="FY365" s="174"/>
      <c r="FZ365" s="174"/>
      <c r="GA365" s="174"/>
      <c r="GB365" s="173"/>
      <c r="GC365" s="173"/>
      <c r="GD365" s="173"/>
      <c r="GE365" s="173"/>
      <c r="GF365" s="173"/>
      <c r="GG365" s="174"/>
      <c r="GH365" s="174"/>
      <c r="GI365" s="174"/>
      <c r="GJ365" s="174"/>
      <c r="GK365" s="174"/>
      <c r="GL365" s="65"/>
      <c r="GM365" s="65"/>
      <c r="GN365" s="65"/>
      <c r="GO365" s="65"/>
      <c r="GP365" s="65"/>
      <c r="GQ365" s="65"/>
      <c r="GR365" s="65"/>
      <c r="GS365" s="65"/>
      <c r="GT365" s="65"/>
      <c r="GU365" s="65"/>
      <c r="GV365" s="65"/>
      <c r="GW365" s="65"/>
      <c r="GX365" s="65"/>
      <c r="GY365" s="65"/>
      <c r="GZ365" s="65"/>
      <c r="HA365" s="65"/>
      <c r="HB365" s="65"/>
      <c r="HC365" s="65"/>
      <c r="HD365" s="65"/>
      <c r="HE365" s="65"/>
      <c r="HF365" s="65"/>
      <c r="HG365" s="65"/>
      <c r="HH365" s="65"/>
      <c r="HI365" s="65"/>
      <c r="HJ365" s="65"/>
      <c r="HK365" s="65"/>
      <c r="HL365" s="65"/>
      <c r="HM365" s="65"/>
      <c r="HN365" s="65"/>
      <c r="HO365" s="65"/>
      <c r="HP365" s="65"/>
      <c r="HQ365" s="65"/>
      <c r="HR365" s="65"/>
      <c r="HS365" s="65"/>
      <c r="HT365" s="65"/>
      <c r="HU365" s="65"/>
      <c r="HV365" s="65"/>
      <c r="HW365" s="65"/>
      <c r="HX365" s="65"/>
      <c r="HY365" s="65"/>
      <c r="HZ365" s="65"/>
      <c r="IA365" s="65"/>
    </row>
    <row r="366" spans="1:235" customFormat="1" ht="15" x14ac:dyDescent="0.25">
      <c r="B366" s="177"/>
      <c r="D366" s="177"/>
      <c r="F366" s="177"/>
    </row>
  </sheetData>
  <mergeCells count="351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49:E49"/>
    <mergeCell ref="C50:E50"/>
    <mergeCell ref="C51:N51"/>
    <mergeCell ref="C52:N52"/>
    <mergeCell ref="C53:N53"/>
    <mergeCell ref="C54:E54"/>
    <mergeCell ref="C43:E43"/>
    <mergeCell ref="C44:E44"/>
    <mergeCell ref="C45:E45"/>
    <mergeCell ref="C46:E46"/>
    <mergeCell ref="C47:E47"/>
    <mergeCell ref="C48:E48"/>
    <mergeCell ref="C61:E61"/>
    <mergeCell ref="C62:N62"/>
    <mergeCell ref="C63:N63"/>
    <mergeCell ref="C64:N64"/>
    <mergeCell ref="C65:E65"/>
    <mergeCell ref="C66:E66"/>
    <mergeCell ref="C55:E55"/>
    <mergeCell ref="C56:E56"/>
    <mergeCell ref="C57:E57"/>
    <mergeCell ref="C58:E58"/>
    <mergeCell ref="C59:E59"/>
    <mergeCell ref="C60:E60"/>
    <mergeCell ref="C73:E73"/>
    <mergeCell ref="C74:E74"/>
    <mergeCell ref="C75:E75"/>
    <mergeCell ref="C76:N76"/>
    <mergeCell ref="C77:N77"/>
    <mergeCell ref="C78:N78"/>
    <mergeCell ref="C67:E67"/>
    <mergeCell ref="C68:E68"/>
    <mergeCell ref="C69:E69"/>
    <mergeCell ref="C70:E70"/>
    <mergeCell ref="C71:E71"/>
    <mergeCell ref="C72:E72"/>
    <mergeCell ref="C85:E85"/>
    <mergeCell ref="C86:E86"/>
    <mergeCell ref="C87:E87"/>
    <mergeCell ref="C88:E88"/>
    <mergeCell ref="C89:E89"/>
    <mergeCell ref="C90:E90"/>
    <mergeCell ref="C79:E79"/>
    <mergeCell ref="C80:E80"/>
    <mergeCell ref="C81:E81"/>
    <mergeCell ref="C82:E82"/>
    <mergeCell ref="C83:E83"/>
    <mergeCell ref="C84:E84"/>
    <mergeCell ref="C98:N98"/>
    <mergeCell ref="C99:N99"/>
    <mergeCell ref="C100:E100"/>
    <mergeCell ref="C101:E101"/>
    <mergeCell ref="C102:E102"/>
    <mergeCell ref="C103:E103"/>
    <mergeCell ref="C91:N91"/>
    <mergeCell ref="C92:E92"/>
    <mergeCell ref="C94:K94"/>
    <mergeCell ref="A95:N95"/>
    <mergeCell ref="C96:E96"/>
    <mergeCell ref="C97:N97"/>
    <mergeCell ref="C111:K111"/>
    <mergeCell ref="A112:N112"/>
    <mergeCell ref="C113:E113"/>
    <mergeCell ref="C114:N114"/>
    <mergeCell ref="C115:N115"/>
    <mergeCell ref="C116:N116"/>
    <mergeCell ref="C104:E104"/>
    <mergeCell ref="C105:E105"/>
    <mergeCell ref="C106:E106"/>
    <mergeCell ref="C107:E107"/>
    <mergeCell ref="C108:E108"/>
    <mergeCell ref="C109:E109"/>
    <mergeCell ref="C123:E123"/>
    <mergeCell ref="C124:E124"/>
    <mergeCell ref="C125:E125"/>
    <mergeCell ref="C126:E126"/>
    <mergeCell ref="C127:E127"/>
    <mergeCell ref="C128:E128"/>
    <mergeCell ref="C117:E117"/>
    <mergeCell ref="C118:E118"/>
    <mergeCell ref="C119:E119"/>
    <mergeCell ref="C120:E120"/>
    <mergeCell ref="C121:E121"/>
    <mergeCell ref="C122:E122"/>
    <mergeCell ref="C135:N135"/>
    <mergeCell ref="C136:N136"/>
    <mergeCell ref="C137:E137"/>
    <mergeCell ref="C138:E138"/>
    <mergeCell ref="C139:E139"/>
    <mergeCell ref="C140:E140"/>
    <mergeCell ref="C129:E129"/>
    <mergeCell ref="C130:E130"/>
    <mergeCell ref="C131:E131"/>
    <mergeCell ref="C132:E132"/>
    <mergeCell ref="C133:E133"/>
    <mergeCell ref="C134:E134"/>
    <mergeCell ref="C147:E147"/>
    <mergeCell ref="C149:K149"/>
    <mergeCell ref="A150:N150"/>
    <mergeCell ref="C151:E151"/>
    <mergeCell ref="C152:N152"/>
    <mergeCell ref="C153:N153"/>
    <mergeCell ref="C141:E141"/>
    <mergeCell ref="C142:E142"/>
    <mergeCell ref="C143:E143"/>
    <mergeCell ref="C144:E144"/>
    <mergeCell ref="C145:E145"/>
    <mergeCell ref="C146:E146"/>
    <mergeCell ref="C160:E160"/>
    <mergeCell ref="C161:E161"/>
    <mergeCell ref="C162:E162"/>
    <mergeCell ref="C163:E163"/>
    <mergeCell ref="C164:E164"/>
    <mergeCell ref="C166:K166"/>
    <mergeCell ref="C154:E154"/>
    <mergeCell ref="C155:E155"/>
    <mergeCell ref="C156:E156"/>
    <mergeCell ref="C157:E157"/>
    <mergeCell ref="C158:E158"/>
    <mergeCell ref="C159:E159"/>
    <mergeCell ref="C173:E173"/>
    <mergeCell ref="C174:E174"/>
    <mergeCell ref="C175:E175"/>
    <mergeCell ref="C176:E176"/>
    <mergeCell ref="C177:E177"/>
    <mergeCell ref="C178:E178"/>
    <mergeCell ref="A167:N167"/>
    <mergeCell ref="C168:E168"/>
    <mergeCell ref="C169:N169"/>
    <mergeCell ref="C170:N170"/>
    <mergeCell ref="C171:N171"/>
    <mergeCell ref="C172:E172"/>
    <mergeCell ref="C185:E185"/>
    <mergeCell ref="C186:E186"/>
    <mergeCell ref="C187:E187"/>
    <mergeCell ref="C188:E188"/>
    <mergeCell ref="C189:E189"/>
    <mergeCell ref="C190:N190"/>
    <mergeCell ref="C179:E179"/>
    <mergeCell ref="C180:N180"/>
    <mergeCell ref="C181:N181"/>
    <mergeCell ref="C182:E182"/>
    <mergeCell ref="C183:E183"/>
    <mergeCell ref="C184:E184"/>
    <mergeCell ref="C197:E197"/>
    <mergeCell ref="C198:E198"/>
    <mergeCell ref="C199:E199"/>
    <mergeCell ref="C200:E200"/>
    <mergeCell ref="C201:E201"/>
    <mergeCell ref="C202:E202"/>
    <mergeCell ref="C191:N191"/>
    <mergeCell ref="C192:N192"/>
    <mergeCell ref="C193:N193"/>
    <mergeCell ref="C194:E194"/>
    <mergeCell ref="C195:E195"/>
    <mergeCell ref="C196:E196"/>
    <mergeCell ref="C209:E209"/>
    <mergeCell ref="C210:E210"/>
    <mergeCell ref="C211:E211"/>
    <mergeCell ref="C212:E212"/>
    <mergeCell ref="C213:E213"/>
    <mergeCell ref="C214:E214"/>
    <mergeCell ref="C203:E203"/>
    <mergeCell ref="C204:E204"/>
    <mergeCell ref="C205:N205"/>
    <mergeCell ref="C206:N206"/>
    <mergeCell ref="C207:E207"/>
    <mergeCell ref="C208:E208"/>
    <mergeCell ref="C221:E221"/>
    <mergeCell ref="C222:E222"/>
    <mergeCell ref="C223:E223"/>
    <mergeCell ref="C224:E224"/>
    <mergeCell ref="C225:E225"/>
    <mergeCell ref="C226:E226"/>
    <mergeCell ref="C215:E215"/>
    <mergeCell ref="C216:E216"/>
    <mergeCell ref="C217:E217"/>
    <mergeCell ref="C218:N218"/>
    <mergeCell ref="C219:N219"/>
    <mergeCell ref="C220:N220"/>
    <mergeCell ref="A234:N234"/>
    <mergeCell ref="C235:E235"/>
    <mergeCell ref="C236:N236"/>
    <mergeCell ref="C237:N237"/>
    <mergeCell ref="C238:E238"/>
    <mergeCell ref="C239:E239"/>
    <mergeCell ref="C227:E227"/>
    <mergeCell ref="C228:E228"/>
    <mergeCell ref="C229:E229"/>
    <mergeCell ref="C230:E230"/>
    <mergeCell ref="C232:K232"/>
    <mergeCell ref="A233:N233"/>
    <mergeCell ref="C246:E246"/>
    <mergeCell ref="C247:E247"/>
    <mergeCell ref="C248:E248"/>
    <mergeCell ref="C249:N249"/>
    <mergeCell ref="C250:N250"/>
    <mergeCell ref="C251:E251"/>
    <mergeCell ref="C240:E240"/>
    <mergeCell ref="C241:E241"/>
    <mergeCell ref="C242:E242"/>
    <mergeCell ref="C243:E243"/>
    <mergeCell ref="C244:E244"/>
    <mergeCell ref="C245:E245"/>
    <mergeCell ref="C258:E258"/>
    <mergeCell ref="C259:E259"/>
    <mergeCell ref="C260:E260"/>
    <mergeCell ref="C261:E261"/>
    <mergeCell ref="C262:N262"/>
    <mergeCell ref="C263:E263"/>
    <mergeCell ref="C252:E252"/>
    <mergeCell ref="C253:E253"/>
    <mergeCell ref="C254:E254"/>
    <mergeCell ref="C255:E255"/>
    <mergeCell ref="C256:E256"/>
    <mergeCell ref="C257:E257"/>
    <mergeCell ref="C270:E270"/>
    <mergeCell ref="A271:N271"/>
    <mergeCell ref="C272:E272"/>
    <mergeCell ref="C273:N273"/>
    <mergeCell ref="C274:N274"/>
    <mergeCell ref="C275:E275"/>
    <mergeCell ref="C264:E264"/>
    <mergeCell ref="C265:E265"/>
    <mergeCell ref="C266:E266"/>
    <mergeCell ref="C267:E267"/>
    <mergeCell ref="C268:E268"/>
    <mergeCell ref="C269:E269"/>
    <mergeCell ref="C282:E282"/>
    <mergeCell ref="C283:E283"/>
    <mergeCell ref="C284:E284"/>
    <mergeCell ref="C285:E285"/>
    <mergeCell ref="C286:E286"/>
    <mergeCell ref="C287:N287"/>
    <mergeCell ref="C276:E276"/>
    <mergeCell ref="C277:E277"/>
    <mergeCell ref="C278:E278"/>
    <mergeCell ref="C279:E279"/>
    <mergeCell ref="C280:E280"/>
    <mergeCell ref="C281:E281"/>
    <mergeCell ref="C294:E294"/>
    <mergeCell ref="C295:E295"/>
    <mergeCell ref="C296:E296"/>
    <mergeCell ref="C297:E297"/>
    <mergeCell ref="C298:E298"/>
    <mergeCell ref="C299:E299"/>
    <mergeCell ref="C288:N288"/>
    <mergeCell ref="C289:E289"/>
    <mergeCell ref="C290:E290"/>
    <mergeCell ref="C291:N291"/>
    <mergeCell ref="C292:N292"/>
    <mergeCell ref="C293:N293"/>
    <mergeCell ref="A307:N307"/>
    <mergeCell ref="C308:E308"/>
    <mergeCell ref="C309:N309"/>
    <mergeCell ref="C310:E310"/>
    <mergeCell ref="C311:E311"/>
    <mergeCell ref="C312:N312"/>
    <mergeCell ref="C300:E300"/>
    <mergeCell ref="C301:E301"/>
    <mergeCell ref="C302:E302"/>
    <mergeCell ref="C303:E303"/>
    <mergeCell ref="C304:E304"/>
    <mergeCell ref="C306:K306"/>
    <mergeCell ref="C321:K321"/>
    <mergeCell ref="C322:K322"/>
    <mergeCell ref="C323:K323"/>
    <mergeCell ref="C324:K324"/>
    <mergeCell ref="C325:K325"/>
    <mergeCell ref="C326:K326"/>
    <mergeCell ref="C313:E313"/>
    <mergeCell ref="C315:K315"/>
    <mergeCell ref="C317:K317"/>
    <mergeCell ref="C318:K318"/>
    <mergeCell ref="C319:K319"/>
    <mergeCell ref="C320:K320"/>
    <mergeCell ref="C333:K333"/>
    <mergeCell ref="C334:K334"/>
    <mergeCell ref="C335:K335"/>
    <mergeCell ref="C336:K336"/>
    <mergeCell ref="C337:K337"/>
    <mergeCell ref="C338:K338"/>
    <mergeCell ref="C327:K327"/>
    <mergeCell ref="C328:K328"/>
    <mergeCell ref="C329:K329"/>
    <mergeCell ref="C330:K330"/>
    <mergeCell ref="C331:K331"/>
    <mergeCell ref="C332:K332"/>
    <mergeCell ref="C345:K345"/>
    <mergeCell ref="C346:K346"/>
    <mergeCell ref="C347:K347"/>
    <mergeCell ref="C348:K348"/>
    <mergeCell ref="C349:K349"/>
    <mergeCell ref="C350:K350"/>
    <mergeCell ref="C339:K339"/>
    <mergeCell ref="C340:K340"/>
    <mergeCell ref="C341:K341"/>
    <mergeCell ref="C342:K342"/>
    <mergeCell ref="C343:K343"/>
    <mergeCell ref="C344:K344"/>
    <mergeCell ref="A364:N364"/>
    <mergeCell ref="C358:L358"/>
    <mergeCell ref="C359:G359"/>
    <mergeCell ref="H359:L359"/>
    <mergeCell ref="C360:L360"/>
    <mergeCell ref="A362:N362"/>
    <mergeCell ref="A363:N363"/>
    <mergeCell ref="C351:K351"/>
    <mergeCell ref="C352:K352"/>
    <mergeCell ref="C353:K353"/>
    <mergeCell ref="C354:K354"/>
    <mergeCell ref="C357:G357"/>
    <mergeCell ref="H357:L357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ВОР (доп.работы) 08.06</vt:lpstr>
      <vt:lpstr>ВОР (доп.работы)</vt:lpstr>
      <vt:lpstr>ЛСР_Доп. работы_08.06 по расц. </vt:lpstr>
      <vt:lpstr>'ЛСР_Доп. работы_08.06 по расц. '!Заголовки_для_печати</vt:lpstr>
      <vt:lpstr>'ВОР (доп.работы)'!Область_печати</vt:lpstr>
      <vt:lpstr>'ВОР (доп.работы) 08.06'!Область_печати</vt:lpstr>
      <vt:lpstr>'ЛСР_Доп. работы_08.06 по расц.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2023-09-28T14:47:37Z</cp:lastPrinted>
  <dcterms:created xsi:type="dcterms:W3CDTF">2020-09-30T08:50:27Z</dcterms:created>
  <dcterms:modified xsi:type="dcterms:W3CDTF">2026-06-08T15:24:26Z</dcterms:modified>
</cp:coreProperties>
</file>