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 Корректировка сметы+доп.работы_20.05.26\Доп.работы_08.06\"/>
    </mc:Choice>
  </mc:AlternateContent>
  <xr:revisionPtr revIDLastSave="0" documentId="13_ncr:1_{02418883-56A8-48C0-86E8-AE06CC476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Р (доп.работы)" sheetId="2" r:id="rId1"/>
    <sheet name="ЛСР_Доп. работы_08.06" sheetId="1" r:id="rId2"/>
  </sheets>
  <definedNames>
    <definedName name="_xlnm._FilterDatabase" localSheetId="0" hidden="1">'ВОР (доп.работы)'!$A$8:$H$33</definedName>
    <definedName name="_xlnm.Print_Titles" localSheetId="1">'ЛСР_Доп. работы_08.06'!$38:$38</definedName>
    <definedName name="_xlnm.Print_Area" localSheetId="0">'ВОР (доп.работы)'!$A$1:$G$42</definedName>
    <definedName name="_xlnm.Print_Area" localSheetId="1">'ЛСР_Доп. работы_08.06'!$A$1:$N$309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E11" i="2"/>
</calcChain>
</file>

<file path=xl/sharedStrings.xml><?xml version="1.0" encoding="utf-8"?>
<sst xmlns="http://schemas.openxmlformats.org/spreadsheetml/2006/main" count="1081" uniqueCount="333">
  <si>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</si>
  <si>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</si>
  <si>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</si>
  <si>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</si>
  <si>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</si>
  <si>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</si>
  <si>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</si>
  <si>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</si>
  <si>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</si>
  <si>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</si>
  <si>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</si>
  <si>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</si>
  <si>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</si>
  <si>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</si>
  <si>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</si>
  <si>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</si>
  <si>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</si>
  <si>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</si>
  <si>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</si>
  <si>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</si>
  <si>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</si>
  <si>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</si>
  <si>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</si>
  <si>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</si>
  <si>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</si>
  <si>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</si>
  <si>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</si>
  <si>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(14,29)</t>
  </si>
  <si>
    <t>тыс.руб.</t>
  </si>
  <si>
    <t>в том числе:</t>
  </si>
  <si>
    <t>строительных работ</t>
  </si>
  <si>
    <t>(11,49)</t>
  </si>
  <si>
    <t>Средства на оплату труда рабочих</t>
  </si>
  <si>
    <t>(2,29)</t>
  </si>
  <si>
    <t>монтажных работ</t>
  </si>
  <si>
    <t>(0,01)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</si>
  <si>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</si>
  <si>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</si>
  <si>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</si>
  <si>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</si>
  <si>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</si>
  <si>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</si>
  <si>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</si>
  <si>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</si>
  <si>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</si>
  <si>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</si>
  <si>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</si>
  <si>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</si>
  <si>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</si>
  <si>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</si>
  <si>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</si>
  <si>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</si>
  <si>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</si>
  <si>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</si>
  <si>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</si>
  <si>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Работы по шурфовке и защите (переустройству коммуникаций)</t>
  </si>
  <si>
    <t>1</t>
  </si>
  <si>
    <t>ФЕРр51-4-1</t>
  </si>
  <si>
    <t>Рытье ям вручную для установки стоек и столбов глубиной: 0,4 м/ применит. Шурфовка кабельных линий</t>
  </si>
  <si>
    <t>100 шт</t>
  </si>
  <si>
    <t>Объем=10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</si>
  <si>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</si>
  <si>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</si>
  <si>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</si>
  <si>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</si>
  <si>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</si>
  <si>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</si>
  <si>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</si>
  <si>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Пр/812-085.2-1</t>
  </si>
  <si>
    <t>НР Земляные работы, выполняемые ручным способом (ремонтно-строительные)</t>
  </si>
  <si>
    <t>%</t>
  </si>
  <si>
    <t>Пр/774-085.2</t>
  </si>
  <si>
    <t>СП Земляные работы, выполняемые ручным способом (ремонтно-строительные)</t>
  </si>
  <si>
    <t>Всего по позиции</t>
  </si>
  <si>
    <t>2</t>
  </si>
  <si>
    <t>ФЕР01-02-057-03</t>
  </si>
  <si>
    <t>Разработка грунта вручную в траншеях глубиной до 2 м без креплений с откосами, группа грунтов: 3/ применит.Разработка траншеи вручную</t>
  </si>
  <si>
    <t>100 м3</t>
  </si>
  <si>
    <t>Объем=(4,5*0,3*0,3)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</si>
  <si>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</si>
  <si>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</si>
  <si>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</si>
  <si>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</si>
  <si>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</si>
  <si>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</si>
  <si>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3</t>
  </si>
  <si>
    <t>ФЕР27-03-008-02</t>
  </si>
  <si>
    <t>Разборка покрытий и оснований: щебеночных/применит. Выемка щебня</t>
  </si>
  <si>
    <t>Объем=0,4 / 100</t>
  </si>
  <si>
    <t>ЭМ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</si>
  <si>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</si>
  <si>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</si>
  <si>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</si>
  <si>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</si>
  <si>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</si>
  <si>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</si>
  <si>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</si>
  <si>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ФЕРм08-02-231-05</t>
  </si>
  <si>
    <t>Прокладка труб гофрированных ПВХ в земле для защиты одного кабеля диаметром: 110 мм</t>
  </si>
  <si>
    <t>100 м</t>
  </si>
  <si>
    <t>Объем=3,95 / 100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</si>
  <si>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</si>
  <si>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</si>
  <si>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</si>
  <si>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</si>
  <si>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</si>
  <si>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5</t>
  </si>
  <si>
    <t>ФССЦ-02.3.01.02-0033</t>
  </si>
  <si>
    <t>Песок природный обогащенный для строительных работ средний</t>
  </si>
  <si>
    <t>м3</t>
  </si>
  <si>
    <t>Объем=0,37*1,1</t>
  </si>
  <si>
    <t>Итого по разделу 1 Работы по шурфовке и защите (переустройству коммуникаций)</t>
  </si>
  <si>
    <t>Раздел 2. Выправка существующих путей, примыкающих к вновь устраиваемым путям и стрелкам</t>
  </si>
  <si>
    <t>6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</si>
  <si>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</si>
  <si>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щебеночный/применит.Выправка ж.д. путей в плане и профиле, шпалы железобетонные</t>
  </si>
  <si>
    <t>км пути</t>
  </si>
  <si>
    <t>Объем=19/1000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</si>
  <si>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</si>
  <si>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</si>
  <si>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</si>
  <si>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</si>
  <si>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Итого по разделу 2 Выправка существующих путей, примыкающих к вновь устраиваемым путям и стрелкам</t>
  </si>
  <si>
    <t>Раздел 3. Ремонт стрелочных переводов</t>
  </si>
  <si>
    <t>7</t>
  </si>
  <si>
    <t>ФЕР28-03-035-04</t>
  </si>
  <si>
    <t>Установка стыков изолирующих: в пути с полимерными накладками с резкой рельсов/применит. Ремонт тяги стрелочных переводов</t>
  </si>
  <si>
    <t>10 пар</t>
  </si>
  <si>
    <t>Объем=3 / 10</t>
  </si>
  <si>
    <t>8</t>
  </si>
  <si>
    <t>ФССЦ-01.7.15.03-0043</t>
  </si>
  <si>
    <t>Болты строительные анкерные с гайками</t>
  </si>
  <si>
    <t>т</t>
  </si>
  <si>
    <t>9</t>
  </si>
  <si>
    <t>ФССЦ-25.1.01.05-0012</t>
  </si>
  <si>
    <t>Шпалы деревянные пропитанные, тип II</t>
  </si>
  <si>
    <t>шт</t>
  </si>
  <si>
    <t>10</t>
  </si>
  <si>
    <t>ФССЦ-26.1.02.08-0101</t>
  </si>
  <si>
    <t>Стыки изолирующие</t>
  </si>
  <si>
    <t>компл</t>
  </si>
  <si>
    <t>11</t>
  </si>
  <si>
    <t>ФЕР46-05-008-03</t>
  </si>
  <si>
    <t>Монтаж мелких металлоконструкций массой до 10 кг/ применит. Монтаж проушин металлических (запирание стрелочного перевода)</t>
  </si>
  <si>
    <t>т металлоконструкций</t>
  </si>
  <si>
    <t>Объем=2*5/1000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</si>
  <si>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</si>
  <si>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</si>
  <si>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</si>
  <si>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</si>
  <si>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Итого по разделу 3 Ремонт стрелочных переводов</t>
  </si>
  <si>
    <t>Раздел 4. Монтаж стяжек рельсовой колеи</t>
  </si>
  <si>
    <t>12</t>
  </si>
  <si>
    <t>Монтаж мелких металлоконструкций массой до 10 кг/ применит.  Монтаж стяжек рельсовой колеи (4шт/36,4кгкг)</t>
  </si>
  <si>
    <t>Объем=36,4/1000</t>
  </si>
  <si>
    <t>Итого по разделу 4 Монтаж стяжек рельсовой колеи</t>
  </si>
  <si>
    <t>Раздел 5. Временные рельсовые вставки</t>
  </si>
  <si>
    <t>13</t>
  </si>
  <si>
    <t>ФЕР28-01-049-02</t>
  </si>
  <si>
    <t>Замена звеньев рельсошпальной решетки на деревянных шпалах на звенья рельсошпальной решетки на деревянных шпалах с заменой балласта, число шпал на 1 км: 1840, без укладки разделительного слоя/применит.Замена РШР рельс Р50 на деревянной шпале, материал старогодний</t>
  </si>
  <si>
    <t>Итого по разделу 5 Временные рельсовые вставки</t>
  </si>
  <si>
    <t>Раздел 6. Бетонные покрытия</t>
  </si>
  <si>
    <t>Демонтажные работы</t>
  </si>
  <si>
    <t>14</t>
  </si>
  <si>
    <t>ФЕРр57-2-8</t>
  </si>
  <si>
    <t>Разборка покрытий полов: из керамогранитных плит/применит. Демонтаж плит покрытия бетонных</t>
  </si>
  <si>
    <t>100 м2</t>
  </si>
  <si>
    <t>Объем=(0,5*0,5*6)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</si>
  <si>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</si>
  <si>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</si>
  <si>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</si>
  <si>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</si>
  <si>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15</t>
  </si>
  <si>
    <t>ФЕРр68-12-2</t>
  </si>
  <si>
    <t>Разборка покрытий и оснований: щебеночных</t>
  </si>
  <si>
    <t>Объем=(0,5*0,5*0,1*6)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</si>
  <si>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</si>
  <si>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</si>
  <si>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</si>
  <si>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</si>
  <si>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16</t>
  </si>
  <si>
    <t>ФЕР46-04-003-05</t>
  </si>
  <si>
    <t>Разборка бетонных конструкций объемом более 1 м3 при помощи отбойных молотков из бетона марки: 300/применит.Демонтаж бетонного покрытия отбойными молотками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</si>
  <si>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</si>
  <si>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</si>
  <si>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</si>
  <si>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</si>
  <si>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Строительные работы</t>
  </si>
  <si>
    <t>17</t>
  </si>
  <si>
    <t>ФЕР11-01-002-04</t>
  </si>
  <si>
    <t>Устройство подстилающих слоев: щебеночных</t>
  </si>
  <si>
    <t>Пр/812-011.0-1</t>
  </si>
  <si>
    <t>НР Полы</t>
  </si>
  <si>
    <t>Пр/774-011.0, Приказ № 774/пр от 11.12.2020 п.16</t>
  </si>
  <si>
    <t>СП Полы</t>
  </si>
  <si>
    <t>18</t>
  </si>
  <si>
    <t>ТЦ_25.1.00.00_50_5047268891_30.07.2025_02</t>
  </si>
  <si>
    <t>Щебень гранитный 20/40 (РЖД)</t>
  </si>
  <si>
    <t>Цена=6140/9,51</t>
  </si>
  <si>
    <t>ЗСР МАТ=1,012 к расх.</t>
  </si>
  <si>
    <t>19</t>
  </si>
  <si>
    <t>ФЕР11-01-027-01</t>
  </si>
  <si>
    <t>Устройство покрытий на цементном растворе из плиток: бетонных, цементных или мозаичных/применит. Монтаж плит покрытия бетонных (раннее демонтируемых)</t>
  </si>
  <si>
    <t>Итого по разделу 6 Бетонные покрытия</t>
  </si>
  <si>
    <t>Раздел 7. Прочие работы</t>
  </si>
  <si>
    <t>20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</si>
  <si>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</si>
  <si>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</si>
  <si>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</si>
  <si>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Объем=(0.4+0.15)*1.4+2.32*2.4</t>
  </si>
  <si>
    <t>21</t>
  </si>
  <si>
    <t>ФССЦпг-03-21-01-002</t>
  </si>
  <si>
    <t>Перевозка грузов автомобилями-самосвалами грузоподъемностью 10 т работающих вне карьера на расстояние: I класс груза до 2 км</t>
  </si>
  <si>
    <t>Итого по разделу 7 Прочие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</si>
  <si>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</si>
  <si>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</si>
  <si>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</si>
  <si>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</si>
  <si>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</si>
  <si>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</si>
  <si>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</si>
  <si>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</si>
  <si>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</si>
  <si>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</si>
  <si>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</si>
  <si>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</si>
  <si>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</si>
  <si>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</si>
  <si>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</si>
  <si>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</si>
  <si>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</si>
  <si>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</si>
  <si>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</si>
  <si>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</si>
  <si>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</si>
  <si>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</si>
  <si>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</si>
  <si>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</si>
  <si>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</si>
  <si>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</si>
  <si>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</si>
  <si>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</si>
  <si>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</si>
  <si>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</si>
  <si>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</si>
  <si>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</si>
  <si>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</si>
  <si>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</si>
  <si>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</si>
  <si>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</si>
  <si>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3</t>
  </si>
  <si>
    <t>I квартал 2026 года (01.01.2000)</t>
  </si>
  <si>
    <t>Модернизация железнодорожного пути и стрелочных переводов  на территории АО "Коломенский завод". Дополнительные работы.</t>
  </si>
  <si>
    <t>Ведомость объемов дополнительных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</si>
  <si>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</si>
  <si>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>№п/п</t>
  </si>
  <si>
    <t>№ в ЛСР</t>
  </si>
  <si>
    <t>Наименование вида работ</t>
  </si>
  <si>
    <t>Ед.изм.</t>
  </si>
  <si>
    <t>Кол-во</t>
  </si>
  <si>
    <t>Позиция дефектной ведомости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</si>
  <si>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</si>
  <si>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 xml:space="preserve">Работы по шурфовке и защите (переустройству коммуникаций) </t>
  </si>
  <si>
    <t>п.1,2,3,20</t>
  </si>
  <si>
    <t>1.1</t>
  </si>
  <si>
    <t>Шурфовка кабельных линий вручную, грунт техногенный</t>
  </si>
  <si>
    <t>шт/м3</t>
  </si>
  <si>
    <t>10/1,74</t>
  </si>
  <si>
    <t>1.2</t>
  </si>
  <si>
    <t>Разработка траншеи глубиной до 1 м. вручную</t>
  </si>
  <si>
    <t>4,5*0,3*0,3, группа грунта 3</t>
  </si>
  <si>
    <t xml:space="preserve">Выемка и вывоз загрязненного щебня на территории предприятия    </t>
  </si>
  <si>
    <t>м3/т</t>
  </si>
  <si>
    <t>0,4/0,56</t>
  </si>
  <si>
    <t>0,4м3*1,4=0,56т, вывоз до 2 км.</t>
  </si>
  <si>
    <t>1.3</t>
  </si>
  <si>
    <t>Укладка труб гофрированных полиэтиленовых ø110 мм (давальческий материал) на существующее основание</t>
  </si>
  <si>
    <t>м.п.</t>
  </si>
  <si>
    <t>защита кабеля.</t>
  </si>
  <si>
    <t>1.4</t>
  </si>
  <si>
    <t>Обратная засыпка песком, вручную (с К отн.упл.=1,1)</t>
  </si>
  <si>
    <t>4.50*0.3*0.3-3.95*0.11*0.11*3.14/4=0.37м3.                                                        (К отн.упл.=1,1)</t>
  </si>
  <si>
    <t>1.5</t>
  </si>
  <si>
    <t>Уплотнение пневматическими трамбовками</t>
  </si>
  <si>
    <t xml:space="preserve">Выправка существующих путей, примыкающих к вновь устраиваемым путям и стрелкам </t>
  </si>
  <si>
    <t xml:space="preserve"> п. 4,7,11,13</t>
  </si>
  <si>
    <t>2.1</t>
  </si>
  <si>
    <t>Выправка ж.д. путей в плане и профиле, шпалы железобетонные</t>
  </si>
  <si>
    <t>м пути</t>
  </si>
  <si>
    <t>Ремонт стрелочных переводов</t>
  </si>
  <si>
    <t xml:space="preserve"> п.5,6, 9, 10,15,22, 26</t>
  </si>
  <si>
    <t>3.1</t>
  </si>
  <si>
    <t xml:space="preserve">Ремонт тяги стрелочных переводов (обточка под размер существующих) </t>
  </si>
  <si>
    <t>шт/кг</t>
  </si>
  <si>
    <t>3.2</t>
  </si>
  <si>
    <t>Монтаж проушин металлических для замка (запирание стрелочного перевода)</t>
  </si>
  <si>
    <r>
      <t>компл/</t>
    </r>
    <r>
      <rPr>
        <sz val="11"/>
        <color rgb="FF7030A0"/>
        <rFont val="Times New Roman"/>
        <family val="1"/>
        <charset val="204"/>
      </rPr>
      <t>т</t>
    </r>
  </si>
  <si>
    <t>2/0,01</t>
  </si>
  <si>
    <t>2 компл, 10 кг</t>
  </si>
  <si>
    <t xml:space="preserve">Монтаж стяжек рельсовой колеи (давальческий материал) </t>
  </si>
  <si>
    <t>4/36,4</t>
  </si>
  <si>
    <t>п 8,14</t>
  </si>
  <si>
    <t xml:space="preserve">Временные рельсовые вставки </t>
  </si>
  <si>
    <t xml:space="preserve"> </t>
  </si>
  <si>
    <t>п.12,16,17,19,21</t>
  </si>
  <si>
    <t>5.1</t>
  </si>
  <si>
    <t>Замена РШР рельс Р50 на деревянной шпале, материал старогодний</t>
  </si>
  <si>
    <t>участок/м.п. пути</t>
  </si>
  <si>
    <t>5/20,5</t>
  </si>
  <si>
    <t xml:space="preserve">Бетонные покрытия </t>
  </si>
  <si>
    <t>п.23,24,25</t>
  </si>
  <si>
    <t>6.1</t>
  </si>
  <si>
    <t>Демонтаж плит покрытия бетонных, вручную</t>
  </si>
  <si>
    <t>шт/м2/м3</t>
  </si>
  <si>
    <t>6/1,5/0,06</t>
  </si>
  <si>
    <t>0,5х0,5х0,04 , 6 плит.</t>
  </si>
  <si>
    <t>6.2</t>
  </si>
  <si>
    <t>Демонтаж щебёночного основания, вручную</t>
  </si>
  <si>
    <t>0.5*0.5*0,1*6=0.15м3</t>
  </si>
  <si>
    <t>6.3</t>
  </si>
  <si>
    <t>Устройство щебёночного основания, вручную</t>
  </si>
  <si>
    <t>6.4</t>
  </si>
  <si>
    <t>Монтаж плит покрытия бетонных (раннее демонтируемых)</t>
  </si>
  <si>
    <t>6.5</t>
  </si>
  <si>
    <t>Демонтаж бетонного покрытия отбойными молотками</t>
  </si>
  <si>
    <t>марка бетона М300</t>
  </si>
  <si>
    <t>6.6</t>
  </si>
  <si>
    <t>Погрузка механизированная и перевозка на расстояние до 2 км.</t>
  </si>
  <si>
    <t>(0.4+0.15)*1.4+2.32*2.4=6,338т (щебень, плиты)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</si>
  <si>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</si>
  <si>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</si>
  <si>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ПОДПИСЬ!!!</t>
  </si>
  <si>
    <t>Монтаж мелких металлоконструкций массой до 10 кг/ применит.  Монтаж стяжек рельсовой колеи (4шт/36,4кг)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</si>
</sst>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"/>
    <numFmt numFmtId="168" formatCode="0.0000000"/>
    <numFmt numFmtId="169" formatCode="0.000000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i/>
      <sz val="10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2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3" fillId="0" borderId="0" xfId="1" applyFont="1"/>
    <xf numFmtId="0" fontId="11" fillId="0" borderId="0" xfId="1"/>
    <xf numFmtId="49" fontId="15" fillId="0" borderId="0" xfId="1" applyNumberFormat="1" applyFont="1"/>
    <xf numFmtId="0" fontId="15" fillId="0" borderId="0" xfId="1" applyFont="1"/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49" fontId="15" fillId="0" borderId="18" xfId="1" applyNumberFormat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17" xfId="1" applyFont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1" fillId="0" borderId="0" xfId="1" applyAlignment="1">
      <alignment horizontal="center"/>
    </xf>
    <xf numFmtId="49" fontId="15" fillId="3" borderId="18" xfId="1" applyNumberFormat="1" applyFont="1" applyFill="1" applyBorder="1" applyAlignment="1">
      <alignment horizontal="center" vertical="center" wrapText="1"/>
    </xf>
    <xf numFmtId="0" fontId="15" fillId="3" borderId="4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horizontal="left" vertical="center" wrapText="1"/>
    </xf>
    <xf numFmtId="0" fontId="15" fillId="3" borderId="17" xfId="1" applyFont="1" applyFill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center" vertical="center" wrapText="1"/>
    </xf>
    <xf numFmtId="164" fontId="16" fillId="0" borderId="4" xfId="1" applyNumberFormat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left" vertical="center" wrapText="1"/>
    </xf>
    <xf numFmtId="0" fontId="16" fillId="0" borderId="4" xfId="1" applyFont="1" applyBorder="1" applyAlignment="1">
      <alignment horizontal="left" vertical="center" wrapText="1"/>
    </xf>
    <xf numFmtId="165" fontId="15" fillId="0" borderId="4" xfId="1" applyNumberFormat="1" applyFont="1" applyBorder="1" applyAlignment="1">
      <alignment horizontal="center" vertical="center" wrapText="1"/>
    </xf>
    <xf numFmtId="2" fontId="15" fillId="0" borderId="4" xfId="1" applyNumberFormat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49" fontId="16" fillId="0" borderId="18" xfId="1" applyNumberFormat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2" fontId="16" fillId="0" borderId="4" xfId="1" applyNumberFormat="1" applyFont="1" applyBorder="1" applyAlignment="1">
      <alignment horizontal="center" vertical="center" wrapText="1"/>
    </xf>
    <xf numFmtId="0" fontId="17" fillId="3" borderId="17" xfId="1" applyFont="1" applyFill="1" applyBorder="1" applyAlignment="1">
      <alignment horizontal="left" vertical="center" wrapText="1"/>
    </xf>
    <xf numFmtId="49" fontId="16" fillId="2" borderId="18" xfId="1" applyNumberFormat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horizontal="left" vertical="center" wrapText="1"/>
    </xf>
    <xf numFmtId="1" fontId="16" fillId="2" borderId="4" xfId="1" applyNumberFormat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left" vertical="center" wrapText="1"/>
    </xf>
    <xf numFmtId="0" fontId="13" fillId="4" borderId="0" xfId="1" applyFont="1" applyFill="1"/>
    <xf numFmtId="1" fontId="15" fillId="0" borderId="4" xfId="1" applyNumberFormat="1" applyFont="1" applyBorder="1" applyAlignment="1">
      <alignment horizontal="center" vertical="center" wrapText="1"/>
    </xf>
    <xf numFmtId="0" fontId="15" fillId="0" borderId="19" xfId="1" applyFont="1" applyBorder="1" applyAlignment="1">
      <alignment horizontal="left"/>
    </xf>
    <xf numFmtId="49" fontId="15" fillId="2" borderId="18" xfId="1" applyNumberFormat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left" vertical="center" wrapText="1"/>
    </xf>
    <xf numFmtId="1" fontId="15" fillId="2" borderId="4" xfId="1" applyNumberFormat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left" vertical="center" wrapText="1"/>
    </xf>
    <xf numFmtId="0" fontId="22" fillId="0" borderId="17" xfId="1" applyFont="1" applyBorder="1" applyAlignment="1">
      <alignment horizontal="left" vertical="center" wrapText="1"/>
    </xf>
    <xf numFmtId="0" fontId="23" fillId="0" borderId="0" xfId="1" applyFont="1"/>
    <xf numFmtId="0" fontId="24" fillId="0" borderId="0" xfId="1" applyFont="1"/>
    <xf numFmtId="0" fontId="17" fillId="0" borderId="4" xfId="1" applyFont="1" applyBorder="1" applyAlignment="1">
      <alignment horizontal="center" vertical="center" wrapText="1"/>
    </xf>
    <xf numFmtId="0" fontId="20" fillId="0" borderId="17" xfId="1" applyFont="1" applyBorder="1" applyAlignment="1">
      <alignment horizontal="left" vertical="center" wrapText="1"/>
    </xf>
    <xf numFmtId="49" fontId="15" fillId="0" borderId="20" xfId="1" applyNumberFormat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center" vertical="center" wrapText="1"/>
    </xf>
    <xf numFmtId="0" fontId="15" fillId="0" borderId="21" xfId="1" applyFont="1" applyBorder="1" applyAlignment="1">
      <alignment horizontal="left" vertical="center" wrapText="1"/>
    </xf>
    <xf numFmtId="165" fontId="15" fillId="0" borderId="21" xfId="1" applyNumberFormat="1" applyFont="1" applyBorder="1" applyAlignment="1">
      <alignment horizontal="center" vertical="center" wrapText="1"/>
    </xf>
    <xf numFmtId="0" fontId="20" fillId="0" borderId="22" xfId="1" applyFont="1" applyBorder="1" applyAlignment="1">
      <alignment horizontal="left" vertical="center" wrapText="1"/>
    </xf>
    <xf numFmtId="0" fontId="13" fillId="2" borderId="0" xfId="1" applyFont="1" applyFill="1"/>
    <xf numFmtId="0" fontId="11" fillId="2" borderId="0" xfId="1" applyFill="1"/>
    <xf numFmtId="0" fontId="15" fillId="0" borderId="0" xfId="1" applyFont="1" applyAlignment="1">
      <alignment horizontal="left"/>
    </xf>
    <xf numFmtId="0" fontId="25" fillId="0" borderId="0" xfId="1" applyFont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2" fillId="2" borderId="0" xfId="1" applyFont="1" applyFill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/>
    </xf>
    <xf numFmtId="49" fontId="14" fillId="0" borderId="11" xfId="1" applyNumberFormat="1" applyFont="1" applyBorder="1" applyAlignment="1">
      <alignment horizontal="center" vertical="center" wrapText="1"/>
    </xf>
    <xf numFmtId="49" fontId="14" fillId="0" borderId="15" xfId="1" applyNumberFormat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2">
    <cellStyle name="Обычный" xfId="0" builtinId="0"/>
    <cellStyle name="Обычный 2" xfId="1" xr:uid="{3EB727B5-B64F-4064-AF0A-7345A1701A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41B1-BB88-45E6-BBDE-07A52BA44913}">
  <dimension ref="A3:H35"/>
  <sheetViews>
    <sheetView tabSelected="1" zoomScale="110" zoomScaleNormal="110" workbookViewId="0">
      <selection activeCell="I33" sqref="I33"/>
    </sheetView>
  </sheetViews>
  <sheetFormatPr defaultColWidth="9.140625" defaultRowHeight="15" x14ac:dyDescent="0.25"/>
  <cols>
    <col min="1" max="1" width="9.140625" style="132"/>
    <col min="2" max="2" width="8.7109375" style="133" bestFit="1" customWidth="1"/>
    <col min="3" max="3" width="51.140625" style="134" customWidth="1"/>
    <col min="4" max="4" width="14.42578125" style="135" customWidth="1"/>
    <col min="5" max="5" width="11.28515625" style="135" customWidth="1"/>
    <col min="6" max="6" width="28.5703125" style="133" customWidth="1"/>
    <col min="7" max="7" width="52.5703125" style="182" customWidth="1"/>
    <col min="8" max="8" width="10.7109375" style="130" bestFit="1" customWidth="1"/>
    <col min="9" max="9" width="118.28515625" style="131" customWidth="1"/>
    <col min="10" max="16384" width="9.140625" style="131"/>
  </cols>
  <sheetData>
    <row r="3" spans="1:8" ht="20.25" customHeight="1" x14ac:dyDescent="0.25">
      <c r="A3" s="186" t="s">
        <v>253</v>
      </c>
      <c r="B3" s="186"/>
      <c r="C3" s="186"/>
      <c r="D3" s="186"/>
      <c r="E3" s="186"/>
      <c r="F3" s="186"/>
      <c r="G3" s="186"/>
    </row>
    <row r="4" spans="1:8" ht="27" customHeight="1" x14ac:dyDescent="0.25">
      <c r="A4" s="187" t="s">
        <v>254</v>
      </c>
      <c r="B4" s="187"/>
      <c r="C4" s="187"/>
      <c r="D4" s="187"/>
      <c r="E4" s="187"/>
      <c r="F4" s="187"/>
      <c r="G4" s="187"/>
      <c r="H4" s="183" t="s">
        <v>331</v>
      </c>
    </row>
    <row r="5" spans="1:8" ht="15.75" thickBot="1" x14ac:dyDescent="0.3">
      <c r="G5" s="131"/>
    </row>
    <row r="6" spans="1:8" x14ac:dyDescent="0.25">
      <c r="A6" s="188" t="s">
        <v>255</v>
      </c>
      <c r="B6" s="190" t="s">
        <v>256</v>
      </c>
      <c r="C6" s="190" t="s">
        <v>257</v>
      </c>
      <c r="D6" s="192" t="s">
        <v>258</v>
      </c>
      <c r="E6" s="190" t="s">
        <v>259</v>
      </c>
      <c r="F6" s="190" t="s">
        <v>260</v>
      </c>
      <c r="G6" s="194" t="s">
        <v>261</v>
      </c>
    </row>
    <row r="7" spans="1:8" ht="48.75" customHeight="1" x14ac:dyDescent="0.25">
      <c r="A7" s="189"/>
      <c r="B7" s="191"/>
      <c r="C7" s="191"/>
      <c r="D7" s="193"/>
      <c r="E7" s="191"/>
      <c r="F7" s="191"/>
      <c r="G7" s="195"/>
    </row>
    <row r="8" spans="1:8" s="140" customFormat="1" x14ac:dyDescent="0.25">
      <c r="A8" s="136">
        <v>1</v>
      </c>
      <c r="B8" s="137">
        <v>2</v>
      </c>
      <c r="C8" s="137">
        <v>3</v>
      </c>
      <c r="D8" s="137">
        <v>4</v>
      </c>
      <c r="E8" s="137">
        <v>5</v>
      </c>
      <c r="F8" s="137">
        <v>6</v>
      </c>
      <c r="G8" s="138">
        <v>7</v>
      </c>
      <c r="H8" s="139"/>
    </row>
    <row r="9" spans="1:8" ht="29.25" customHeight="1" x14ac:dyDescent="0.25">
      <c r="A9" s="141">
        <v>1</v>
      </c>
      <c r="B9" s="142"/>
      <c r="C9" s="143" t="s">
        <v>262</v>
      </c>
      <c r="D9" s="142"/>
      <c r="E9" s="142"/>
      <c r="F9" s="142" t="s">
        <v>263</v>
      </c>
      <c r="G9" s="144"/>
    </row>
    <row r="10" spans="1:8" ht="30.75" customHeight="1" x14ac:dyDescent="0.25">
      <c r="A10" s="136" t="s">
        <v>264</v>
      </c>
      <c r="B10" s="137"/>
      <c r="C10" s="145" t="s">
        <v>265</v>
      </c>
      <c r="D10" s="146" t="s">
        <v>266</v>
      </c>
      <c r="E10" s="147" t="s">
        <v>267</v>
      </c>
      <c r="F10" s="137"/>
      <c r="G10" s="148"/>
    </row>
    <row r="11" spans="1:8" ht="41.25" customHeight="1" x14ac:dyDescent="0.25">
      <c r="A11" s="136" t="s">
        <v>268</v>
      </c>
      <c r="B11" s="137"/>
      <c r="C11" s="149" t="s">
        <v>269</v>
      </c>
      <c r="D11" s="137" t="s">
        <v>109</v>
      </c>
      <c r="E11" s="150">
        <f>0.3*0.3*4.5</f>
        <v>0.40499999999999997</v>
      </c>
      <c r="F11" s="137"/>
      <c r="G11" s="148" t="s">
        <v>270</v>
      </c>
    </row>
    <row r="12" spans="1:8" ht="41.25" customHeight="1" x14ac:dyDescent="0.25">
      <c r="A12" s="136"/>
      <c r="B12" s="137"/>
      <c r="C12" s="149" t="s">
        <v>271</v>
      </c>
      <c r="D12" s="137" t="s">
        <v>272</v>
      </c>
      <c r="E12" s="150" t="s">
        <v>273</v>
      </c>
      <c r="F12" s="137"/>
      <c r="G12" s="148" t="s">
        <v>274</v>
      </c>
    </row>
    <row r="13" spans="1:8" ht="45" x14ac:dyDescent="0.25">
      <c r="A13" s="136" t="s">
        <v>275</v>
      </c>
      <c r="B13" s="137"/>
      <c r="C13" s="149" t="s">
        <v>276</v>
      </c>
      <c r="D13" s="137" t="s">
        <v>277</v>
      </c>
      <c r="E13" s="151">
        <v>3.95</v>
      </c>
      <c r="F13" s="137"/>
      <c r="G13" s="148" t="s">
        <v>278</v>
      </c>
    </row>
    <row r="14" spans="1:8" ht="30" customHeight="1" x14ac:dyDescent="0.25">
      <c r="A14" s="136" t="s">
        <v>279</v>
      </c>
      <c r="B14" s="152"/>
      <c r="C14" s="149" t="s">
        <v>280</v>
      </c>
      <c r="D14" s="137" t="s">
        <v>109</v>
      </c>
      <c r="E14" s="151">
        <v>0.37</v>
      </c>
      <c r="F14" s="137"/>
      <c r="G14" s="148" t="s">
        <v>281</v>
      </c>
    </row>
    <row r="15" spans="1:8" ht="30" customHeight="1" x14ac:dyDescent="0.25">
      <c r="A15" s="153" t="s">
        <v>282</v>
      </c>
      <c r="B15" s="154"/>
      <c r="C15" s="149" t="s">
        <v>283</v>
      </c>
      <c r="D15" s="146" t="s">
        <v>109</v>
      </c>
      <c r="E15" s="155">
        <v>0.37</v>
      </c>
      <c r="F15" s="154"/>
      <c r="G15" s="148"/>
    </row>
    <row r="16" spans="1:8" ht="28.5" x14ac:dyDescent="0.25">
      <c r="A16" s="141">
        <v>2</v>
      </c>
      <c r="B16" s="142"/>
      <c r="C16" s="143" t="s">
        <v>284</v>
      </c>
      <c r="D16" s="142"/>
      <c r="E16" s="142"/>
      <c r="F16" s="142" t="s">
        <v>285</v>
      </c>
      <c r="G16" s="156"/>
    </row>
    <row r="17" spans="1:8" ht="30" customHeight="1" x14ac:dyDescent="0.25">
      <c r="A17" s="157" t="s">
        <v>286</v>
      </c>
      <c r="B17" s="158"/>
      <c r="C17" s="159" t="s">
        <v>287</v>
      </c>
      <c r="D17" s="158" t="s">
        <v>288</v>
      </c>
      <c r="E17" s="160">
        <v>19</v>
      </c>
      <c r="F17" s="158"/>
      <c r="G17" s="161"/>
      <c r="H17" s="162"/>
    </row>
    <row r="18" spans="1:8" x14ac:dyDescent="0.25">
      <c r="A18" s="141" t="s">
        <v>85</v>
      </c>
      <c r="B18" s="142"/>
      <c r="C18" s="143" t="s">
        <v>289</v>
      </c>
      <c r="D18" s="142"/>
      <c r="E18" s="142"/>
      <c r="F18" s="142" t="s">
        <v>290</v>
      </c>
      <c r="G18" s="156"/>
    </row>
    <row r="19" spans="1:8" ht="30" customHeight="1" x14ac:dyDescent="0.25">
      <c r="A19" s="136" t="s">
        <v>291</v>
      </c>
      <c r="B19" s="137"/>
      <c r="C19" s="145" t="s">
        <v>292</v>
      </c>
      <c r="D19" s="137" t="s">
        <v>293</v>
      </c>
      <c r="E19" s="163">
        <v>6</v>
      </c>
      <c r="F19" s="137"/>
      <c r="G19" s="164"/>
    </row>
    <row r="20" spans="1:8" ht="57.75" customHeight="1" x14ac:dyDescent="0.25">
      <c r="A20" s="165" t="s">
        <v>294</v>
      </c>
      <c r="B20" s="166"/>
      <c r="C20" s="167" t="s">
        <v>295</v>
      </c>
      <c r="D20" s="166" t="s">
        <v>296</v>
      </c>
      <c r="E20" s="168" t="s">
        <v>297</v>
      </c>
      <c r="F20" s="166"/>
      <c r="G20" s="169" t="s">
        <v>298</v>
      </c>
    </row>
    <row r="21" spans="1:8" s="172" customFormat="1" ht="30" customHeight="1" x14ac:dyDescent="0.2">
      <c r="A21" s="141" t="s">
        <v>96</v>
      </c>
      <c r="B21" s="142"/>
      <c r="C21" s="143" t="s">
        <v>299</v>
      </c>
      <c r="D21" s="142" t="s">
        <v>293</v>
      </c>
      <c r="E21" s="142" t="s">
        <v>300</v>
      </c>
      <c r="F21" s="142" t="s">
        <v>301</v>
      </c>
      <c r="G21" s="156"/>
      <c r="H21" s="171"/>
    </row>
    <row r="22" spans="1:8" s="172" customFormat="1" ht="30" customHeight="1" x14ac:dyDescent="0.2">
      <c r="A22" s="141" t="s">
        <v>106</v>
      </c>
      <c r="B22" s="142"/>
      <c r="C22" s="143" t="s">
        <v>302</v>
      </c>
      <c r="D22" s="142" t="s">
        <v>303</v>
      </c>
      <c r="E22" s="142" t="s">
        <v>303</v>
      </c>
      <c r="F22" s="142" t="s">
        <v>304</v>
      </c>
      <c r="G22" s="156"/>
      <c r="H22" s="171"/>
    </row>
    <row r="23" spans="1:8" s="172" customFormat="1" ht="30" customHeight="1" x14ac:dyDescent="0.2">
      <c r="A23" s="136" t="s">
        <v>305</v>
      </c>
      <c r="B23" s="137"/>
      <c r="C23" s="149" t="s">
        <v>306</v>
      </c>
      <c r="D23" s="137" t="s">
        <v>307</v>
      </c>
      <c r="E23" s="163" t="s">
        <v>308</v>
      </c>
      <c r="F23" s="173"/>
      <c r="G23" s="169"/>
      <c r="H23" s="171"/>
    </row>
    <row r="24" spans="1:8" s="172" customFormat="1" ht="30" customHeight="1" x14ac:dyDescent="0.2">
      <c r="A24" s="141" t="s">
        <v>113</v>
      </c>
      <c r="B24" s="142"/>
      <c r="C24" s="143" t="s">
        <v>309</v>
      </c>
      <c r="D24" s="142" t="s">
        <v>303</v>
      </c>
      <c r="E24" s="142" t="s">
        <v>303</v>
      </c>
      <c r="F24" s="142" t="s">
        <v>310</v>
      </c>
      <c r="G24" s="156"/>
      <c r="H24" s="171"/>
    </row>
    <row r="25" spans="1:8" ht="24" customHeight="1" x14ac:dyDescent="0.25">
      <c r="A25" s="136" t="s">
        <v>311</v>
      </c>
      <c r="B25" s="137"/>
      <c r="C25" s="145" t="s">
        <v>312</v>
      </c>
      <c r="D25" s="137" t="s">
        <v>313</v>
      </c>
      <c r="E25" s="155" t="s">
        <v>314</v>
      </c>
      <c r="F25" s="137"/>
      <c r="G25" s="174" t="s">
        <v>315</v>
      </c>
    </row>
    <row r="26" spans="1:8" ht="30" customHeight="1" x14ac:dyDescent="0.25">
      <c r="A26" s="136" t="s">
        <v>316</v>
      </c>
      <c r="B26" s="137"/>
      <c r="C26" s="145" t="s">
        <v>317</v>
      </c>
      <c r="D26" s="137" t="s">
        <v>109</v>
      </c>
      <c r="E26" s="155">
        <f>0.5*0.5*0.1*6</f>
        <v>0.15000000000000002</v>
      </c>
      <c r="F26" s="137"/>
      <c r="G26" s="174" t="s">
        <v>318</v>
      </c>
    </row>
    <row r="27" spans="1:8" s="172" customFormat="1" ht="30" customHeight="1" x14ac:dyDescent="0.2">
      <c r="A27" s="136" t="s">
        <v>319</v>
      </c>
      <c r="B27" s="152"/>
      <c r="C27" s="145" t="s">
        <v>320</v>
      </c>
      <c r="D27" s="137" t="s">
        <v>109</v>
      </c>
      <c r="E27" s="151">
        <v>0.15</v>
      </c>
      <c r="F27" s="137"/>
      <c r="G27" s="170"/>
      <c r="H27" s="171"/>
    </row>
    <row r="28" spans="1:8" ht="30" customHeight="1" x14ac:dyDescent="0.25">
      <c r="A28" s="136" t="s">
        <v>321</v>
      </c>
      <c r="B28" s="137"/>
      <c r="C28" s="145" t="s">
        <v>322</v>
      </c>
      <c r="D28" s="137" t="s">
        <v>109</v>
      </c>
      <c r="E28" s="151">
        <v>0.15</v>
      </c>
      <c r="F28" s="173"/>
      <c r="G28" s="170"/>
      <c r="H28" s="171"/>
    </row>
    <row r="29" spans="1:8" ht="30" customHeight="1" x14ac:dyDescent="0.25">
      <c r="A29" s="136" t="s">
        <v>323</v>
      </c>
      <c r="B29" s="137"/>
      <c r="C29" s="145" t="s">
        <v>324</v>
      </c>
      <c r="D29" s="137" t="s">
        <v>109</v>
      </c>
      <c r="E29" s="151">
        <v>2.3199999999999998</v>
      </c>
      <c r="F29" s="137"/>
      <c r="G29" s="174" t="s">
        <v>325</v>
      </c>
    </row>
    <row r="30" spans="1:8" s="181" customFormat="1" ht="30" customHeight="1" thickBot="1" x14ac:dyDescent="0.3">
      <c r="A30" s="175" t="s">
        <v>326</v>
      </c>
      <c r="B30" s="176"/>
      <c r="C30" s="177" t="s">
        <v>327</v>
      </c>
      <c r="D30" s="176" t="s">
        <v>132</v>
      </c>
      <c r="E30" s="178">
        <v>6.3380000000000001</v>
      </c>
      <c r="F30" s="176"/>
      <c r="G30" s="179" t="s">
        <v>328</v>
      </c>
      <c r="H30" s="180"/>
    </row>
    <row r="32" spans="1:8" ht="26.25" customHeight="1" x14ac:dyDescent="0.25">
      <c r="B32" s="184" t="s">
        <v>329</v>
      </c>
      <c r="C32" s="184"/>
      <c r="D32" s="184"/>
      <c r="E32" s="184"/>
      <c r="F32" s="184"/>
    </row>
    <row r="33" spans="2:8" ht="52.5" customHeight="1" x14ac:dyDescent="0.25">
      <c r="B33" s="185" t="s">
        <v>330</v>
      </c>
      <c r="C33" s="185"/>
      <c r="D33" s="185"/>
      <c r="E33" s="185"/>
      <c r="F33" s="185"/>
    </row>
    <row r="35" spans="2:8" x14ac:dyDescent="0.25">
      <c r="H35" s="183" t="s">
        <v>331</v>
      </c>
    </row>
  </sheetData>
  <autoFilter ref="A8:H33" xr:uid="{00000000-0001-0000-0100-000000000000}"/>
  <mergeCells count="11">
    <mergeCell ref="B32:F32"/>
    <mergeCell ref="B33:F33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A310"/>
  <sheetViews>
    <sheetView topLeftCell="A141" workbookViewId="0">
      <selection activeCell="C152" sqref="C152:N15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95.85546875" style="4" hidden="1" customWidth="1"/>
    <col min="167" max="167" width="159" style="7" hidden="1" customWidth="1"/>
    <col min="168" max="168" width="130" style="4" hidden="1" customWidth="1"/>
    <col min="169" max="173" width="95.85546875" style="4" hidden="1" customWidth="1"/>
    <col min="174" max="178" width="53.42578125" style="8" hidden="1" customWidth="1"/>
    <col min="179" max="183" width="55.42578125" style="9" hidden="1" customWidth="1"/>
    <col min="184" max="188" width="53.42578125" style="8" hidden="1" customWidth="1"/>
    <col min="189" max="193" width="55.42578125" style="9" hidden="1" customWidth="1"/>
    <col min="194" max="235" width="159" style="4" hidden="1" customWidth="1"/>
    <col min="236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219" t="s">
        <v>3</v>
      </c>
      <c r="H5" s="219"/>
      <c r="I5" s="219"/>
      <c r="J5" s="219"/>
      <c r="K5" s="219"/>
      <c r="L5" s="219"/>
      <c r="M5" s="219"/>
      <c r="N5" s="219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225" t="s">
        <v>6</v>
      </c>
      <c r="H6" s="225"/>
      <c r="I6" s="225"/>
      <c r="J6" s="225"/>
      <c r="K6" s="225"/>
      <c r="L6" s="225"/>
      <c r="M6" s="225"/>
      <c r="N6" s="225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224" t="s">
        <v>7</v>
      </c>
      <c r="B7" s="224"/>
      <c r="C7" s="224"/>
      <c r="D7" s="224"/>
      <c r="E7" s="224"/>
      <c r="F7" s="224"/>
      <c r="G7" s="225" t="s">
        <v>8</v>
      </c>
      <c r="H7" s="225"/>
      <c r="I7" s="225"/>
      <c r="J7" s="225"/>
      <c r="K7" s="225"/>
      <c r="L7" s="225"/>
      <c r="M7" s="225"/>
      <c r="N7" s="225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227" t="s">
        <v>9</v>
      </c>
      <c r="B8" s="227"/>
      <c r="C8" s="227"/>
      <c r="D8" s="227"/>
      <c r="E8" s="227"/>
      <c r="F8" s="227"/>
      <c r="G8" s="225"/>
      <c r="H8" s="225"/>
      <c r="I8" s="225"/>
      <c r="J8" s="225"/>
      <c r="K8" s="225"/>
      <c r="L8" s="225"/>
      <c r="M8" s="225"/>
      <c r="N8" s="225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224" t="s">
        <v>10</v>
      </c>
      <c r="B9" s="224"/>
      <c r="C9" s="224"/>
      <c r="D9" s="224"/>
      <c r="E9" s="224"/>
      <c r="F9" s="224"/>
      <c r="G9" s="225"/>
      <c r="H9" s="225"/>
      <c r="I9" s="225"/>
      <c r="J9" s="225"/>
      <c r="K9" s="225"/>
      <c r="L9" s="225"/>
      <c r="M9" s="225"/>
      <c r="N9" s="225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226" t="s">
        <v>11</v>
      </c>
      <c r="B10" s="226"/>
      <c r="C10" s="226"/>
      <c r="D10" s="226"/>
      <c r="E10" s="226"/>
      <c r="F10" s="226"/>
      <c r="G10" s="225" t="s">
        <v>12</v>
      </c>
      <c r="H10" s="225"/>
      <c r="I10" s="225"/>
      <c r="J10" s="225"/>
      <c r="K10" s="225"/>
      <c r="L10" s="225"/>
      <c r="M10" s="225"/>
      <c r="N10" s="225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226" t="s">
        <v>13</v>
      </c>
      <c r="B11" s="226"/>
      <c r="C11" s="226"/>
      <c r="D11" s="226"/>
      <c r="E11" s="226"/>
      <c r="F11" s="226"/>
      <c r="G11" s="225"/>
      <c r="H11" s="225"/>
      <c r="I11" s="225"/>
      <c r="J11" s="225"/>
      <c r="K11" s="225"/>
      <c r="L11" s="225"/>
      <c r="M11" s="225"/>
      <c r="N11" s="225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22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DG13" s="22" t="s">
        <v>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218" t="s">
        <v>14</v>
      </c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18"/>
      <c r="N14" s="218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222" t="s">
        <v>15</v>
      </c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DU16" s="22" t="s">
        <v>15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218" t="s">
        <v>16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</row>
    <row r="18" spans="1:155" customFormat="1" ht="24" customHeight="1" x14ac:dyDescent="0.25">
      <c r="A18" s="223" t="s">
        <v>250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217" t="s">
        <v>252</v>
      </c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EI20" s="22" t="s">
        <v>15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218" t="s">
        <v>17</v>
      </c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18"/>
      <c r="N21" s="218"/>
    </row>
    <row r="22" spans="1:155" customFormat="1" ht="15" customHeight="1" x14ac:dyDescent="0.25">
      <c r="A22" s="11" t="s">
        <v>18</v>
      </c>
      <c r="B22" s="25" t="s">
        <v>19</v>
      </c>
      <c r="C22" s="1" t="s">
        <v>20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21</v>
      </c>
      <c r="B23" s="219" t="s">
        <v>22</v>
      </c>
      <c r="C23" s="219"/>
      <c r="D23" s="219"/>
      <c r="E23" s="219"/>
      <c r="F23" s="219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220" t="s">
        <v>23</v>
      </c>
      <c r="C24" s="220"/>
      <c r="D24" s="220"/>
      <c r="E24" s="220"/>
      <c r="F24" s="220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24</v>
      </c>
      <c r="B26" s="11"/>
      <c r="C26" s="11"/>
      <c r="D26" s="221" t="s">
        <v>251</v>
      </c>
      <c r="E26" s="221"/>
      <c r="F26" s="221"/>
      <c r="G26" s="30"/>
      <c r="H26" s="30"/>
      <c r="I26" s="30"/>
      <c r="J26" s="30"/>
      <c r="K26" s="30"/>
      <c r="L26" s="30"/>
      <c r="M26" s="30"/>
      <c r="N26" s="30"/>
      <c r="EW26" s="18" t="s">
        <v>25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26</v>
      </c>
      <c r="B28" s="31"/>
      <c r="C28" s="33">
        <v>526.02</v>
      </c>
      <c r="D28" s="34" t="s">
        <v>27</v>
      </c>
      <c r="E28" s="35" t="s">
        <v>28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29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30</v>
      </c>
      <c r="C30" s="33">
        <v>422.68</v>
      </c>
      <c r="D30" s="34" t="s">
        <v>31</v>
      </c>
      <c r="E30" s="35" t="s">
        <v>28</v>
      </c>
      <c r="G30" s="31" t="s">
        <v>32</v>
      </c>
      <c r="I30" s="31"/>
      <c r="J30" s="31"/>
      <c r="K30" s="31"/>
      <c r="L30" s="33">
        <v>128.27000000000001</v>
      </c>
      <c r="M30" s="41" t="s">
        <v>33</v>
      </c>
      <c r="N30" s="35" t="s">
        <v>28</v>
      </c>
    </row>
    <row r="31" spans="1:155" customFormat="1" ht="12.75" customHeight="1" x14ac:dyDescent="0.25">
      <c r="A31" s="11"/>
      <c r="B31" s="40" t="s">
        <v>34</v>
      </c>
      <c r="C31" s="33">
        <v>0.37</v>
      </c>
      <c r="D31" s="42" t="s">
        <v>35</v>
      </c>
      <c r="E31" s="35" t="s">
        <v>28</v>
      </c>
      <c r="G31" s="31" t="s">
        <v>36</v>
      </c>
      <c r="I31" s="31"/>
      <c r="J31" s="31"/>
      <c r="K31" s="31"/>
      <c r="L31" s="214">
        <v>265.2</v>
      </c>
      <c r="M31" s="214"/>
      <c r="N31" s="35" t="s">
        <v>37</v>
      </c>
    </row>
    <row r="32" spans="1:155" customFormat="1" ht="12.75" customHeight="1" x14ac:dyDescent="0.25">
      <c r="A32" s="11"/>
      <c r="B32" s="40" t="s">
        <v>38</v>
      </c>
      <c r="C32" s="33">
        <v>0</v>
      </c>
      <c r="D32" s="42" t="s">
        <v>39</v>
      </c>
      <c r="E32" s="35" t="s">
        <v>28</v>
      </c>
      <c r="G32" s="31" t="s">
        <v>40</v>
      </c>
      <c r="I32" s="31"/>
      <c r="J32" s="31"/>
      <c r="K32" s="31"/>
      <c r="L32" s="214">
        <v>7.69</v>
      </c>
      <c r="M32" s="214"/>
      <c r="N32" s="35" t="s">
        <v>37</v>
      </c>
    </row>
    <row r="33" spans="1:164" customFormat="1" ht="12.75" customHeight="1" x14ac:dyDescent="0.25">
      <c r="A33" s="11"/>
      <c r="B33" s="40" t="s">
        <v>41</v>
      </c>
      <c r="C33" s="33">
        <v>0</v>
      </c>
      <c r="D33" s="34" t="s">
        <v>39</v>
      </c>
      <c r="E33" s="35" t="s">
        <v>28</v>
      </c>
      <c r="G33" s="31"/>
      <c r="H33" s="31"/>
      <c r="I33" s="31"/>
      <c r="J33" s="31"/>
      <c r="K33" s="31"/>
      <c r="L33" s="215" t="s">
        <v>42</v>
      </c>
      <c r="M33" s="215"/>
      <c r="N33" s="31"/>
    </row>
    <row r="34" spans="1:164" customFormat="1" ht="9.75" customHeight="1" x14ac:dyDescent="0.25">
      <c r="A34" s="43"/>
    </row>
    <row r="35" spans="1:164" customFormat="1" ht="36" customHeight="1" x14ac:dyDescent="0.25">
      <c r="A35" s="216" t="s">
        <v>43</v>
      </c>
      <c r="B35" s="212" t="s">
        <v>44</v>
      </c>
      <c r="C35" s="212" t="s">
        <v>45</v>
      </c>
      <c r="D35" s="212"/>
      <c r="E35" s="212"/>
      <c r="F35" s="212" t="s">
        <v>46</v>
      </c>
      <c r="G35" s="212" t="s">
        <v>47</v>
      </c>
      <c r="H35" s="212"/>
      <c r="I35" s="212"/>
      <c r="J35" s="212" t="s">
        <v>48</v>
      </c>
      <c r="K35" s="212"/>
      <c r="L35" s="212"/>
      <c r="M35" s="212" t="s">
        <v>49</v>
      </c>
      <c r="N35" s="212" t="s">
        <v>50</v>
      </c>
    </row>
    <row r="36" spans="1:164" customFormat="1" ht="11.25" customHeight="1" x14ac:dyDescent="0.25">
      <c r="A36" s="216"/>
      <c r="B36" s="212"/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</row>
    <row r="37" spans="1:164" customFormat="1" ht="34.5" customHeight="1" x14ac:dyDescent="0.25">
      <c r="A37" s="216"/>
      <c r="B37" s="212"/>
      <c r="C37" s="212"/>
      <c r="D37" s="212"/>
      <c r="E37" s="212"/>
      <c r="F37" s="212"/>
      <c r="G37" s="44" t="s">
        <v>51</v>
      </c>
      <c r="H37" s="44" t="s">
        <v>52</v>
      </c>
      <c r="I37" s="44" t="s">
        <v>53</v>
      </c>
      <c r="J37" s="44" t="s">
        <v>51</v>
      </c>
      <c r="K37" s="44" t="s">
        <v>52</v>
      </c>
      <c r="L37" s="44" t="s">
        <v>54</v>
      </c>
      <c r="M37" s="212"/>
      <c r="N37" s="212"/>
    </row>
    <row r="38" spans="1:164" customFormat="1" ht="15" x14ac:dyDescent="0.25">
      <c r="A38" s="45">
        <v>1</v>
      </c>
      <c r="B38" s="46">
        <v>2</v>
      </c>
      <c r="C38" s="213">
        <v>3</v>
      </c>
      <c r="D38" s="213"/>
      <c r="E38" s="21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4" customFormat="1" ht="15" x14ac:dyDescent="0.25">
      <c r="A39" s="203" t="s">
        <v>55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5"/>
      <c r="EZ39" s="48" t="s">
        <v>55</v>
      </c>
    </row>
    <row r="40" spans="1:164" customFormat="1" ht="33.75" x14ac:dyDescent="0.25">
      <c r="A40" s="49" t="s">
        <v>56</v>
      </c>
      <c r="B40" s="50" t="s">
        <v>57</v>
      </c>
      <c r="C40" s="201" t="s">
        <v>58</v>
      </c>
      <c r="D40" s="201"/>
      <c r="E40" s="201"/>
      <c r="F40" s="51" t="s">
        <v>59</v>
      </c>
      <c r="G40" s="52">
        <v>0.1</v>
      </c>
      <c r="H40" s="53">
        <v>1</v>
      </c>
      <c r="I40" s="54">
        <v>0.1</v>
      </c>
      <c r="J40" s="55"/>
      <c r="K40" s="52"/>
      <c r="L40" s="55"/>
      <c r="M40" s="52"/>
      <c r="N40" s="56"/>
      <c r="EZ40" s="48"/>
      <c r="FA40" s="57" t="s">
        <v>58</v>
      </c>
      <c r="FB40" s="57" t="s">
        <v>4</v>
      </c>
      <c r="FC40" s="57" t="s">
        <v>4</v>
      </c>
    </row>
    <row r="41" spans="1:164" customFormat="1" ht="15" x14ac:dyDescent="0.25">
      <c r="A41" s="58"/>
      <c r="B41" s="59"/>
      <c r="C41" s="199" t="s">
        <v>60</v>
      </c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202"/>
      <c r="EZ41" s="48"/>
      <c r="FA41" s="57"/>
      <c r="FB41" s="57"/>
      <c r="FC41" s="57"/>
      <c r="FD41" s="4" t="s">
        <v>60</v>
      </c>
    </row>
    <row r="42" spans="1:164" customFormat="1" ht="67.5" x14ac:dyDescent="0.25">
      <c r="A42" s="60"/>
      <c r="B42" s="61" t="s">
        <v>61</v>
      </c>
      <c r="C42" s="207" t="s">
        <v>62</v>
      </c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8"/>
      <c r="EZ42" s="48"/>
      <c r="FA42" s="57"/>
      <c r="FB42" s="57"/>
      <c r="FC42" s="57"/>
      <c r="FE42" s="4" t="s">
        <v>62</v>
      </c>
    </row>
    <row r="43" spans="1:164" customFormat="1" ht="15" x14ac:dyDescent="0.25">
      <c r="A43" s="62"/>
      <c r="B43" s="61" t="s">
        <v>56</v>
      </c>
      <c r="C43" s="199" t="s">
        <v>63</v>
      </c>
      <c r="D43" s="199"/>
      <c r="E43" s="199"/>
      <c r="F43" s="63"/>
      <c r="G43" s="64"/>
      <c r="H43" s="64"/>
      <c r="I43" s="64"/>
      <c r="J43" s="65">
        <v>2046.2</v>
      </c>
      <c r="K43" s="66">
        <v>1.1499999999999999</v>
      </c>
      <c r="L43" s="67">
        <v>235.31</v>
      </c>
      <c r="M43" s="66">
        <v>56.02</v>
      </c>
      <c r="N43" s="68">
        <v>13182.07</v>
      </c>
      <c r="EZ43" s="48"/>
      <c r="FA43" s="57"/>
      <c r="FB43" s="57"/>
      <c r="FC43" s="57"/>
      <c r="FF43" s="4" t="s">
        <v>63</v>
      </c>
    </row>
    <row r="44" spans="1:164" customFormat="1" ht="15" x14ac:dyDescent="0.25">
      <c r="A44" s="69"/>
      <c r="B44" s="61"/>
      <c r="C44" s="199" t="s">
        <v>64</v>
      </c>
      <c r="D44" s="199"/>
      <c r="E44" s="199"/>
      <c r="F44" s="63" t="s">
        <v>65</v>
      </c>
      <c r="G44" s="70">
        <v>260</v>
      </c>
      <c r="H44" s="66">
        <v>1.1499999999999999</v>
      </c>
      <c r="I44" s="71">
        <v>29.9</v>
      </c>
      <c r="J44" s="9"/>
      <c r="K44" s="64"/>
      <c r="L44" s="9"/>
      <c r="M44" s="64"/>
      <c r="N44" s="72"/>
      <c r="EZ44" s="48"/>
      <c r="FA44" s="57"/>
      <c r="FB44" s="57"/>
      <c r="FC44" s="57"/>
      <c r="FG44" s="4" t="s">
        <v>64</v>
      </c>
    </row>
    <row r="45" spans="1:164" customFormat="1" ht="15" x14ac:dyDescent="0.25">
      <c r="A45" s="58"/>
      <c r="B45" s="61"/>
      <c r="C45" s="206" t="s">
        <v>66</v>
      </c>
      <c r="D45" s="206"/>
      <c r="E45" s="206"/>
      <c r="F45" s="73"/>
      <c r="G45" s="74"/>
      <c r="H45" s="74"/>
      <c r="I45" s="74"/>
      <c r="J45" s="75">
        <v>2046.2</v>
      </c>
      <c r="K45" s="74"/>
      <c r="L45" s="76">
        <v>235.31</v>
      </c>
      <c r="M45" s="74"/>
      <c r="N45" s="77">
        <v>13182.07</v>
      </c>
      <c r="EZ45" s="48"/>
      <c r="FA45" s="57"/>
      <c r="FB45" s="57"/>
      <c r="FC45" s="57"/>
      <c r="FH45" s="4" t="s">
        <v>66</v>
      </c>
    </row>
    <row r="46" spans="1:164" customFormat="1" ht="15" x14ac:dyDescent="0.25">
      <c r="A46" s="69"/>
      <c r="B46" s="61"/>
      <c r="C46" s="199" t="s">
        <v>67</v>
      </c>
      <c r="D46" s="199"/>
      <c r="E46" s="199"/>
      <c r="F46" s="63"/>
      <c r="G46" s="64"/>
      <c r="H46" s="64"/>
      <c r="I46" s="64"/>
      <c r="J46" s="9"/>
      <c r="K46" s="64"/>
      <c r="L46" s="67">
        <v>235.31</v>
      </c>
      <c r="M46" s="64"/>
      <c r="N46" s="68">
        <v>13182.07</v>
      </c>
      <c r="EZ46" s="48"/>
      <c r="FA46" s="57"/>
      <c r="FB46" s="57"/>
      <c r="FC46" s="57"/>
      <c r="FG46" s="4" t="s">
        <v>67</v>
      </c>
    </row>
    <row r="47" spans="1:164" customFormat="1" ht="33.75" x14ac:dyDescent="0.25">
      <c r="A47" s="69"/>
      <c r="B47" s="61" t="s">
        <v>68</v>
      </c>
      <c r="C47" s="199" t="s">
        <v>69</v>
      </c>
      <c r="D47" s="199"/>
      <c r="E47" s="199"/>
      <c r="F47" s="63" t="s">
        <v>70</v>
      </c>
      <c r="G47" s="70">
        <v>87</v>
      </c>
      <c r="H47" s="64"/>
      <c r="I47" s="70">
        <v>87</v>
      </c>
      <c r="J47" s="9"/>
      <c r="K47" s="64"/>
      <c r="L47" s="67">
        <v>204.72</v>
      </c>
      <c r="M47" s="64"/>
      <c r="N47" s="68">
        <v>11468.4</v>
      </c>
      <c r="EZ47" s="48"/>
      <c r="FA47" s="57"/>
      <c r="FB47" s="57"/>
      <c r="FC47" s="57"/>
      <c r="FG47" s="4" t="s">
        <v>69</v>
      </c>
    </row>
    <row r="48" spans="1:164" customFormat="1" ht="33.75" x14ac:dyDescent="0.25">
      <c r="A48" s="69"/>
      <c r="B48" s="61" t="s">
        <v>71</v>
      </c>
      <c r="C48" s="199" t="s">
        <v>72</v>
      </c>
      <c r="D48" s="199"/>
      <c r="E48" s="199"/>
      <c r="F48" s="63" t="s">
        <v>70</v>
      </c>
      <c r="G48" s="70">
        <v>40</v>
      </c>
      <c r="H48" s="64"/>
      <c r="I48" s="70">
        <v>40</v>
      </c>
      <c r="J48" s="9"/>
      <c r="K48" s="64"/>
      <c r="L48" s="67">
        <v>94.12</v>
      </c>
      <c r="M48" s="64"/>
      <c r="N48" s="68">
        <v>5272.83</v>
      </c>
      <c r="EZ48" s="48"/>
      <c r="FA48" s="57"/>
      <c r="FB48" s="57"/>
      <c r="FC48" s="57"/>
      <c r="FG48" s="4" t="s">
        <v>72</v>
      </c>
    </row>
    <row r="49" spans="1:165" customFormat="1" ht="15" x14ac:dyDescent="0.25">
      <c r="A49" s="78"/>
      <c r="B49" s="79"/>
      <c r="C49" s="201" t="s">
        <v>73</v>
      </c>
      <c r="D49" s="201"/>
      <c r="E49" s="201"/>
      <c r="F49" s="51"/>
      <c r="G49" s="52"/>
      <c r="H49" s="52"/>
      <c r="I49" s="52"/>
      <c r="J49" s="55"/>
      <c r="K49" s="52"/>
      <c r="L49" s="80">
        <v>534.15</v>
      </c>
      <c r="M49" s="74"/>
      <c r="N49" s="81">
        <v>29923.3</v>
      </c>
      <c r="EZ49" s="48"/>
      <c r="FA49" s="57"/>
      <c r="FB49" s="57"/>
      <c r="FC49" s="57"/>
      <c r="FI49" s="57" t="s">
        <v>73</v>
      </c>
    </row>
    <row r="50" spans="1:165" customFormat="1" ht="45" x14ac:dyDescent="0.25">
      <c r="A50" s="49" t="s">
        <v>74</v>
      </c>
      <c r="B50" s="50" t="s">
        <v>75</v>
      </c>
      <c r="C50" s="201" t="s">
        <v>76</v>
      </c>
      <c r="D50" s="201"/>
      <c r="E50" s="201"/>
      <c r="F50" s="51" t="s">
        <v>77</v>
      </c>
      <c r="G50" s="52">
        <v>4.0000000000000001E-3</v>
      </c>
      <c r="H50" s="53">
        <v>1</v>
      </c>
      <c r="I50" s="82">
        <v>4.0000000000000001E-3</v>
      </c>
      <c r="J50" s="55"/>
      <c r="K50" s="52"/>
      <c r="L50" s="55"/>
      <c r="M50" s="52"/>
      <c r="N50" s="56"/>
      <c r="EZ50" s="48"/>
      <c r="FA50" s="57" t="s">
        <v>76</v>
      </c>
      <c r="FB50" s="57" t="s">
        <v>4</v>
      </c>
      <c r="FC50" s="57" t="s">
        <v>4</v>
      </c>
      <c r="FI50" s="57"/>
    </row>
    <row r="51" spans="1:165" customFormat="1" ht="15" x14ac:dyDescent="0.25">
      <c r="A51" s="58"/>
      <c r="B51" s="59"/>
      <c r="C51" s="199" t="s">
        <v>78</v>
      </c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202"/>
      <c r="EZ51" s="48"/>
      <c r="FA51" s="57"/>
      <c r="FB51" s="57"/>
      <c r="FC51" s="57"/>
      <c r="FD51" s="4" t="s">
        <v>78</v>
      </c>
      <c r="FI51" s="57"/>
    </row>
    <row r="52" spans="1:165" customFormat="1" ht="22.5" x14ac:dyDescent="0.25">
      <c r="A52" s="60"/>
      <c r="B52" s="61" t="s">
        <v>79</v>
      </c>
      <c r="C52" s="207" t="s">
        <v>80</v>
      </c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8"/>
      <c r="EZ52" s="48"/>
      <c r="FA52" s="57"/>
      <c r="FB52" s="57"/>
      <c r="FC52" s="57"/>
      <c r="FE52" s="4" t="s">
        <v>80</v>
      </c>
      <c r="FI52" s="57"/>
    </row>
    <row r="53" spans="1:165" customFormat="1" ht="67.5" x14ac:dyDescent="0.25">
      <c r="A53" s="60"/>
      <c r="B53" s="61" t="s">
        <v>61</v>
      </c>
      <c r="C53" s="207" t="s">
        <v>62</v>
      </c>
      <c r="D53" s="207"/>
      <c r="E53" s="207"/>
      <c r="F53" s="207"/>
      <c r="G53" s="207"/>
      <c r="H53" s="207"/>
      <c r="I53" s="207"/>
      <c r="J53" s="207"/>
      <c r="K53" s="207"/>
      <c r="L53" s="207"/>
      <c r="M53" s="207"/>
      <c r="N53" s="208"/>
      <c r="EZ53" s="48"/>
      <c r="FA53" s="57"/>
      <c r="FB53" s="57"/>
      <c r="FC53" s="57"/>
      <c r="FE53" s="4" t="s">
        <v>62</v>
      </c>
      <c r="FI53" s="57"/>
    </row>
    <row r="54" spans="1:165" customFormat="1" ht="15" x14ac:dyDescent="0.25">
      <c r="A54" s="62"/>
      <c r="B54" s="61" t="s">
        <v>56</v>
      </c>
      <c r="C54" s="199" t="s">
        <v>63</v>
      </c>
      <c r="D54" s="199"/>
      <c r="E54" s="199"/>
      <c r="F54" s="63"/>
      <c r="G54" s="64"/>
      <c r="H54" s="64"/>
      <c r="I54" s="64"/>
      <c r="J54" s="65">
        <v>1934.4</v>
      </c>
      <c r="K54" s="83">
        <v>1.3225</v>
      </c>
      <c r="L54" s="67">
        <v>10.23</v>
      </c>
      <c r="M54" s="66">
        <v>56.02</v>
      </c>
      <c r="N54" s="84">
        <v>573.08000000000004</v>
      </c>
      <c r="EZ54" s="48"/>
      <c r="FA54" s="57"/>
      <c r="FB54" s="57"/>
      <c r="FC54" s="57"/>
      <c r="FF54" s="4" t="s">
        <v>63</v>
      </c>
      <c r="FI54" s="57"/>
    </row>
    <row r="55" spans="1:165" customFormat="1" ht="15" x14ac:dyDescent="0.25">
      <c r="A55" s="69"/>
      <c r="B55" s="61"/>
      <c r="C55" s="199" t="s">
        <v>64</v>
      </c>
      <c r="D55" s="199"/>
      <c r="E55" s="199"/>
      <c r="F55" s="63" t="s">
        <v>65</v>
      </c>
      <c r="G55" s="70">
        <v>248</v>
      </c>
      <c r="H55" s="83">
        <v>1.3225</v>
      </c>
      <c r="I55" s="85">
        <v>1.31192</v>
      </c>
      <c r="J55" s="9"/>
      <c r="K55" s="64"/>
      <c r="L55" s="9"/>
      <c r="M55" s="64"/>
      <c r="N55" s="72"/>
      <c r="EZ55" s="48"/>
      <c r="FA55" s="57"/>
      <c r="FB55" s="57"/>
      <c r="FC55" s="57"/>
      <c r="FG55" s="4" t="s">
        <v>64</v>
      </c>
      <c r="FI55" s="57"/>
    </row>
    <row r="56" spans="1:165" customFormat="1" ht="15" x14ac:dyDescent="0.25">
      <c r="A56" s="58"/>
      <c r="B56" s="61"/>
      <c r="C56" s="206" t="s">
        <v>66</v>
      </c>
      <c r="D56" s="206"/>
      <c r="E56" s="206"/>
      <c r="F56" s="73"/>
      <c r="G56" s="74"/>
      <c r="H56" s="74"/>
      <c r="I56" s="74"/>
      <c r="J56" s="75">
        <v>1934.4</v>
      </c>
      <c r="K56" s="74"/>
      <c r="L56" s="76">
        <v>10.23</v>
      </c>
      <c r="M56" s="74"/>
      <c r="N56" s="86">
        <v>573.08000000000004</v>
      </c>
      <c r="EZ56" s="48"/>
      <c r="FA56" s="57"/>
      <c r="FB56" s="57"/>
      <c r="FC56" s="57"/>
      <c r="FH56" s="4" t="s">
        <v>66</v>
      </c>
      <c r="FI56" s="57"/>
    </row>
    <row r="57" spans="1:165" customFormat="1" ht="15" x14ac:dyDescent="0.25">
      <c r="A57" s="69"/>
      <c r="B57" s="61"/>
      <c r="C57" s="199" t="s">
        <v>67</v>
      </c>
      <c r="D57" s="199"/>
      <c r="E57" s="199"/>
      <c r="F57" s="63"/>
      <c r="G57" s="64"/>
      <c r="H57" s="64"/>
      <c r="I57" s="64"/>
      <c r="J57" s="9"/>
      <c r="K57" s="64"/>
      <c r="L57" s="67">
        <v>10.23</v>
      </c>
      <c r="M57" s="64"/>
      <c r="N57" s="84">
        <v>573.08000000000004</v>
      </c>
      <c r="EZ57" s="48"/>
      <c r="FA57" s="57"/>
      <c r="FB57" s="57"/>
      <c r="FC57" s="57"/>
      <c r="FG57" s="4" t="s">
        <v>67</v>
      </c>
      <c r="FI57" s="57"/>
    </row>
    <row r="58" spans="1:165" customFormat="1" ht="22.5" x14ac:dyDescent="0.25">
      <c r="A58" s="69"/>
      <c r="B58" s="61" t="s">
        <v>81</v>
      </c>
      <c r="C58" s="199" t="s">
        <v>82</v>
      </c>
      <c r="D58" s="199"/>
      <c r="E58" s="199"/>
      <c r="F58" s="63" t="s">
        <v>70</v>
      </c>
      <c r="G58" s="70">
        <v>89</v>
      </c>
      <c r="H58" s="64"/>
      <c r="I58" s="70">
        <v>89</v>
      </c>
      <c r="J58" s="9"/>
      <c r="K58" s="64"/>
      <c r="L58" s="67">
        <v>9.1</v>
      </c>
      <c r="M58" s="64"/>
      <c r="N58" s="84">
        <v>510.04</v>
      </c>
      <c r="EZ58" s="48"/>
      <c r="FA58" s="57"/>
      <c r="FB58" s="57"/>
      <c r="FC58" s="57"/>
      <c r="FG58" s="4" t="s">
        <v>82</v>
      </c>
      <c r="FI58" s="57"/>
    </row>
    <row r="59" spans="1:165" customFormat="1" ht="45" x14ac:dyDescent="0.25">
      <c r="A59" s="69"/>
      <c r="B59" s="61" t="s">
        <v>83</v>
      </c>
      <c r="C59" s="199" t="s">
        <v>84</v>
      </c>
      <c r="D59" s="199"/>
      <c r="E59" s="199"/>
      <c r="F59" s="63" t="s">
        <v>70</v>
      </c>
      <c r="G59" s="70">
        <v>40</v>
      </c>
      <c r="H59" s="66">
        <v>0.85</v>
      </c>
      <c r="I59" s="70">
        <v>34</v>
      </c>
      <c r="J59" s="9"/>
      <c r="K59" s="64"/>
      <c r="L59" s="67">
        <v>3.48</v>
      </c>
      <c r="M59" s="64"/>
      <c r="N59" s="84">
        <v>194.85</v>
      </c>
      <c r="EZ59" s="48"/>
      <c r="FA59" s="57"/>
      <c r="FB59" s="57"/>
      <c r="FC59" s="57"/>
      <c r="FG59" s="4" t="s">
        <v>84</v>
      </c>
      <c r="FI59" s="57"/>
    </row>
    <row r="60" spans="1:165" customFormat="1" ht="15" x14ac:dyDescent="0.25">
      <c r="A60" s="78"/>
      <c r="B60" s="79"/>
      <c r="C60" s="201" t="s">
        <v>73</v>
      </c>
      <c r="D60" s="201"/>
      <c r="E60" s="201"/>
      <c r="F60" s="51"/>
      <c r="G60" s="52"/>
      <c r="H60" s="52"/>
      <c r="I60" s="52"/>
      <c r="J60" s="55"/>
      <c r="K60" s="52"/>
      <c r="L60" s="80">
        <v>22.81</v>
      </c>
      <c r="M60" s="74"/>
      <c r="N60" s="81">
        <v>1277.97</v>
      </c>
      <c r="EZ60" s="48"/>
      <c r="FA60" s="57"/>
      <c r="FB60" s="57"/>
      <c r="FC60" s="57"/>
      <c r="FI60" s="57" t="s">
        <v>73</v>
      </c>
    </row>
    <row r="61" spans="1:165" customFormat="1" ht="22.5" x14ac:dyDescent="0.25">
      <c r="A61" s="49" t="s">
        <v>85</v>
      </c>
      <c r="B61" s="50" t="s">
        <v>86</v>
      </c>
      <c r="C61" s="201" t="s">
        <v>87</v>
      </c>
      <c r="D61" s="201"/>
      <c r="E61" s="201"/>
      <c r="F61" s="51" t="s">
        <v>77</v>
      </c>
      <c r="G61" s="52">
        <v>4.0000000000000001E-3</v>
      </c>
      <c r="H61" s="53">
        <v>1</v>
      </c>
      <c r="I61" s="82">
        <v>4.0000000000000001E-3</v>
      </c>
      <c r="J61" s="55"/>
      <c r="K61" s="52"/>
      <c r="L61" s="55"/>
      <c r="M61" s="52"/>
      <c r="N61" s="56"/>
      <c r="EZ61" s="48"/>
      <c r="FA61" s="57" t="s">
        <v>87</v>
      </c>
      <c r="FB61" s="57" t="s">
        <v>4</v>
      </c>
      <c r="FC61" s="57" t="s">
        <v>4</v>
      </c>
      <c r="FI61" s="57"/>
    </row>
    <row r="62" spans="1:165" customFormat="1" ht="15" x14ac:dyDescent="0.25">
      <c r="A62" s="58"/>
      <c r="B62" s="59"/>
      <c r="C62" s="199" t="s">
        <v>88</v>
      </c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202"/>
      <c r="EZ62" s="48"/>
      <c r="FA62" s="57"/>
      <c r="FB62" s="57"/>
      <c r="FC62" s="57"/>
      <c r="FD62" s="4" t="s">
        <v>88</v>
      </c>
      <c r="FI62" s="57"/>
    </row>
    <row r="63" spans="1:165" customFormat="1" ht="22.5" x14ac:dyDescent="0.25">
      <c r="A63" s="60"/>
      <c r="B63" s="61" t="s">
        <v>79</v>
      </c>
      <c r="C63" s="207" t="s">
        <v>80</v>
      </c>
      <c r="D63" s="207"/>
      <c r="E63" s="207"/>
      <c r="F63" s="207"/>
      <c r="G63" s="207"/>
      <c r="H63" s="207"/>
      <c r="I63" s="207"/>
      <c r="J63" s="207"/>
      <c r="K63" s="207"/>
      <c r="L63" s="207"/>
      <c r="M63" s="207"/>
      <c r="N63" s="208"/>
      <c r="EZ63" s="48"/>
      <c r="FA63" s="57"/>
      <c r="FB63" s="57"/>
      <c r="FC63" s="57"/>
      <c r="FE63" s="4" t="s">
        <v>80</v>
      </c>
      <c r="FI63" s="57"/>
    </row>
    <row r="64" spans="1:165" customFormat="1" ht="67.5" x14ac:dyDescent="0.25">
      <c r="A64" s="60"/>
      <c r="B64" s="61" t="s">
        <v>61</v>
      </c>
      <c r="C64" s="207" t="s">
        <v>62</v>
      </c>
      <c r="D64" s="207"/>
      <c r="E64" s="207"/>
      <c r="F64" s="207"/>
      <c r="G64" s="207"/>
      <c r="H64" s="207"/>
      <c r="I64" s="207"/>
      <c r="J64" s="207"/>
      <c r="K64" s="207"/>
      <c r="L64" s="207"/>
      <c r="M64" s="207"/>
      <c r="N64" s="208"/>
      <c r="EZ64" s="48"/>
      <c r="FA64" s="57"/>
      <c r="FB64" s="57"/>
      <c r="FC64" s="57"/>
      <c r="FE64" s="4" t="s">
        <v>62</v>
      </c>
      <c r="FI64" s="57"/>
    </row>
    <row r="65" spans="1:165" customFormat="1" ht="15" x14ac:dyDescent="0.25">
      <c r="A65" s="62"/>
      <c r="B65" s="61" t="s">
        <v>56</v>
      </c>
      <c r="C65" s="199" t="s">
        <v>63</v>
      </c>
      <c r="D65" s="199"/>
      <c r="E65" s="199"/>
      <c r="F65" s="63"/>
      <c r="G65" s="64"/>
      <c r="H65" s="64"/>
      <c r="I65" s="64"/>
      <c r="J65" s="67">
        <v>103.12</v>
      </c>
      <c r="K65" s="83">
        <v>1.3225</v>
      </c>
      <c r="L65" s="67">
        <v>0.55000000000000004</v>
      </c>
      <c r="M65" s="66">
        <v>56.02</v>
      </c>
      <c r="N65" s="84">
        <v>30.81</v>
      </c>
      <c r="EZ65" s="48"/>
      <c r="FA65" s="57"/>
      <c r="FB65" s="57"/>
      <c r="FC65" s="57"/>
      <c r="FF65" s="4" t="s">
        <v>63</v>
      </c>
      <c r="FI65" s="57"/>
    </row>
    <row r="66" spans="1:165" customFormat="1" ht="15" x14ac:dyDescent="0.25">
      <c r="A66" s="62"/>
      <c r="B66" s="61" t="s">
        <v>74</v>
      </c>
      <c r="C66" s="199" t="s">
        <v>89</v>
      </c>
      <c r="D66" s="199"/>
      <c r="E66" s="199"/>
      <c r="F66" s="63"/>
      <c r="G66" s="64"/>
      <c r="H66" s="64"/>
      <c r="I66" s="64"/>
      <c r="J66" s="67">
        <v>407.65</v>
      </c>
      <c r="K66" s="83">
        <v>1.4375</v>
      </c>
      <c r="L66" s="67">
        <v>2.34</v>
      </c>
      <c r="M66" s="66">
        <v>16.79</v>
      </c>
      <c r="N66" s="84">
        <v>39.29</v>
      </c>
      <c r="EZ66" s="48"/>
      <c r="FA66" s="57"/>
      <c r="FB66" s="57"/>
      <c r="FC66" s="57"/>
      <c r="FF66" s="4" t="s">
        <v>89</v>
      </c>
      <c r="FI66" s="57"/>
    </row>
    <row r="67" spans="1:165" customFormat="1" ht="15" x14ac:dyDescent="0.25">
      <c r="A67" s="62"/>
      <c r="B67" s="61" t="s">
        <v>85</v>
      </c>
      <c r="C67" s="199" t="s">
        <v>90</v>
      </c>
      <c r="D67" s="199"/>
      <c r="E67" s="199"/>
      <c r="F67" s="63"/>
      <c r="G67" s="64"/>
      <c r="H67" s="64"/>
      <c r="I67" s="64"/>
      <c r="J67" s="67">
        <v>50.3</v>
      </c>
      <c r="K67" s="83">
        <v>1.4375</v>
      </c>
      <c r="L67" s="67">
        <v>0.28999999999999998</v>
      </c>
      <c r="M67" s="66">
        <v>56.02</v>
      </c>
      <c r="N67" s="84">
        <v>16.25</v>
      </c>
      <c r="EZ67" s="48"/>
      <c r="FA67" s="57"/>
      <c r="FB67" s="57"/>
      <c r="FC67" s="57"/>
      <c r="FF67" s="4" t="s">
        <v>90</v>
      </c>
      <c r="FI67" s="57"/>
    </row>
    <row r="68" spans="1:165" customFormat="1" ht="15" x14ac:dyDescent="0.25">
      <c r="A68" s="69"/>
      <c r="B68" s="61"/>
      <c r="C68" s="199" t="s">
        <v>64</v>
      </c>
      <c r="D68" s="199"/>
      <c r="E68" s="199"/>
      <c r="F68" s="63" t="s">
        <v>65</v>
      </c>
      <c r="G68" s="66">
        <v>13.22</v>
      </c>
      <c r="H68" s="83">
        <v>1.3225</v>
      </c>
      <c r="I68" s="87">
        <v>6.9933800000000004E-2</v>
      </c>
      <c r="J68" s="9"/>
      <c r="K68" s="64"/>
      <c r="L68" s="9"/>
      <c r="M68" s="64"/>
      <c r="N68" s="72"/>
      <c r="EZ68" s="48"/>
      <c r="FA68" s="57"/>
      <c r="FB68" s="57"/>
      <c r="FC68" s="57"/>
      <c r="FG68" s="4" t="s">
        <v>64</v>
      </c>
      <c r="FI68" s="57"/>
    </row>
    <row r="69" spans="1:165" customFormat="1" ht="15" x14ac:dyDescent="0.25">
      <c r="A69" s="69"/>
      <c r="B69" s="61"/>
      <c r="C69" s="199" t="s">
        <v>91</v>
      </c>
      <c r="D69" s="199"/>
      <c r="E69" s="199"/>
      <c r="F69" s="63" t="s">
        <v>65</v>
      </c>
      <c r="G69" s="66">
        <v>3.79</v>
      </c>
      <c r="H69" s="83">
        <v>1.4375</v>
      </c>
      <c r="I69" s="87">
        <v>2.1792499999999999E-2</v>
      </c>
      <c r="J69" s="9"/>
      <c r="K69" s="64"/>
      <c r="L69" s="9"/>
      <c r="M69" s="64"/>
      <c r="N69" s="72"/>
      <c r="EZ69" s="48"/>
      <c r="FA69" s="57"/>
      <c r="FB69" s="57"/>
      <c r="FC69" s="57"/>
      <c r="FG69" s="4" t="s">
        <v>91</v>
      </c>
      <c r="FI69" s="57"/>
    </row>
    <row r="70" spans="1:165" customFormat="1" ht="15" x14ac:dyDescent="0.25">
      <c r="A70" s="58"/>
      <c r="B70" s="61"/>
      <c r="C70" s="206" t="s">
        <v>66</v>
      </c>
      <c r="D70" s="206"/>
      <c r="E70" s="206"/>
      <c r="F70" s="73"/>
      <c r="G70" s="74"/>
      <c r="H70" s="74"/>
      <c r="I70" s="74"/>
      <c r="J70" s="76">
        <v>510.77</v>
      </c>
      <c r="K70" s="74"/>
      <c r="L70" s="76">
        <v>2.89</v>
      </c>
      <c r="M70" s="74"/>
      <c r="N70" s="86">
        <v>70.099999999999994</v>
      </c>
      <c r="EZ70" s="48"/>
      <c r="FA70" s="57"/>
      <c r="FB70" s="57"/>
      <c r="FC70" s="57"/>
      <c r="FH70" s="4" t="s">
        <v>66</v>
      </c>
      <c r="FI70" s="57"/>
    </row>
    <row r="71" spans="1:165" customFormat="1" ht="15" x14ac:dyDescent="0.25">
      <c r="A71" s="69"/>
      <c r="B71" s="61"/>
      <c r="C71" s="199" t="s">
        <v>67</v>
      </c>
      <c r="D71" s="199"/>
      <c r="E71" s="199"/>
      <c r="F71" s="63"/>
      <c r="G71" s="64"/>
      <c r="H71" s="64"/>
      <c r="I71" s="64"/>
      <c r="J71" s="9"/>
      <c r="K71" s="64"/>
      <c r="L71" s="67">
        <v>0.84</v>
      </c>
      <c r="M71" s="64"/>
      <c r="N71" s="84">
        <v>47.06</v>
      </c>
      <c r="EZ71" s="48"/>
      <c r="FA71" s="57"/>
      <c r="FB71" s="57"/>
      <c r="FC71" s="57"/>
      <c r="FG71" s="4" t="s">
        <v>67</v>
      </c>
      <c r="FI71" s="57"/>
    </row>
    <row r="72" spans="1:165" customFormat="1" ht="45" x14ac:dyDescent="0.25">
      <c r="A72" s="69"/>
      <c r="B72" s="61" t="s">
        <v>92</v>
      </c>
      <c r="C72" s="199" t="s">
        <v>93</v>
      </c>
      <c r="D72" s="199"/>
      <c r="E72" s="199"/>
      <c r="F72" s="63" t="s">
        <v>70</v>
      </c>
      <c r="G72" s="70">
        <v>147</v>
      </c>
      <c r="H72" s="64"/>
      <c r="I72" s="70">
        <v>147</v>
      </c>
      <c r="J72" s="9"/>
      <c r="K72" s="64"/>
      <c r="L72" s="67">
        <v>1.23</v>
      </c>
      <c r="M72" s="64"/>
      <c r="N72" s="84">
        <v>69.180000000000007</v>
      </c>
      <c r="EZ72" s="48"/>
      <c r="FA72" s="57"/>
      <c r="FB72" s="57"/>
      <c r="FC72" s="57"/>
      <c r="FG72" s="4" t="s">
        <v>93</v>
      </c>
      <c r="FI72" s="57"/>
    </row>
    <row r="73" spans="1:165" customFormat="1" ht="56.25" x14ac:dyDescent="0.25">
      <c r="A73" s="69"/>
      <c r="B73" s="61" t="s">
        <v>94</v>
      </c>
      <c r="C73" s="199" t="s">
        <v>95</v>
      </c>
      <c r="D73" s="199"/>
      <c r="E73" s="199"/>
      <c r="F73" s="63" t="s">
        <v>70</v>
      </c>
      <c r="G73" s="70">
        <v>134</v>
      </c>
      <c r="H73" s="66">
        <v>0.85</v>
      </c>
      <c r="I73" s="71">
        <v>113.9</v>
      </c>
      <c r="J73" s="9"/>
      <c r="K73" s="64"/>
      <c r="L73" s="67">
        <v>0.96</v>
      </c>
      <c r="M73" s="64"/>
      <c r="N73" s="84">
        <v>53.6</v>
      </c>
      <c r="EZ73" s="48"/>
      <c r="FA73" s="57"/>
      <c r="FB73" s="57"/>
      <c r="FC73" s="57"/>
      <c r="FG73" s="4" t="s">
        <v>95</v>
      </c>
      <c r="FI73" s="57"/>
    </row>
    <row r="74" spans="1:165" customFormat="1" ht="15" x14ac:dyDescent="0.25">
      <c r="A74" s="78"/>
      <c r="B74" s="79"/>
      <c r="C74" s="201" t="s">
        <v>73</v>
      </c>
      <c r="D74" s="201"/>
      <c r="E74" s="201"/>
      <c r="F74" s="51"/>
      <c r="G74" s="52"/>
      <c r="H74" s="52"/>
      <c r="I74" s="52"/>
      <c r="J74" s="55"/>
      <c r="K74" s="52"/>
      <c r="L74" s="80">
        <v>5.08</v>
      </c>
      <c r="M74" s="74"/>
      <c r="N74" s="88">
        <v>192.88</v>
      </c>
      <c r="EZ74" s="48"/>
      <c r="FA74" s="57"/>
      <c r="FB74" s="57"/>
      <c r="FC74" s="57"/>
      <c r="FI74" s="57" t="s">
        <v>73</v>
      </c>
    </row>
    <row r="75" spans="1:165" customFormat="1" ht="33.75" x14ac:dyDescent="0.25">
      <c r="A75" s="49" t="s">
        <v>96</v>
      </c>
      <c r="B75" s="50" t="s">
        <v>97</v>
      </c>
      <c r="C75" s="201" t="s">
        <v>98</v>
      </c>
      <c r="D75" s="201"/>
      <c r="E75" s="201"/>
      <c r="F75" s="51" t="s">
        <v>99</v>
      </c>
      <c r="G75" s="52">
        <v>3.95E-2</v>
      </c>
      <c r="H75" s="53">
        <v>1</v>
      </c>
      <c r="I75" s="89">
        <v>3.95E-2</v>
      </c>
      <c r="J75" s="55"/>
      <c r="K75" s="52"/>
      <c r="L75" s="55"/>
      <c r="M75" s="52"/>
      <c r="N75" s="56"/>
      <c r="EZ75" s="48"/>
      <c r="FA75" s="57" t="s">
        <v>98</v>
      </c>
      <c r="FB75" s="57" t="s">
        <v>4</v>
      </c>
      <c r="FC75" s="57" t="s">
        <v>4</v>
      </c>
      <c r="FI75" s="57"/>
    </row>
    <row r="76" spans="1:165" customFormat="1" ht="15" x14ac:dyDescent="0.25">
      <c r="A76" s="58"/>
      <c r="B76" s="59"/>
      <c r="C76" s="199" t="s">
        <v>100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202"/>
      <c r="EZ76" s="48"/>
      <c r="FA76" s="57"/>
      <c r="FB76" s="57"/>
      <c r="FC76" s="57"/>
      <c r="FD76" s="4" t="s">
        <v>100</v>
      </c>
      <c r="FI76" s="57"/>
    </row>
    <row r="77" spans="1:165" customFormat="1" ht="22.5" x14ac:dyDescent="0.25">
      <c r="A77" s="60"/>
      <c r="B77" s="61" t="s">
        <v>79</v>
      </c>
      <c r="C77" s="207" t="s">
        <v>80</v>
      </c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8"/>
      <c r="EZ77" s="48"/>
      <c r="FA77" s="57"/>
      <c r="FB77" s="57"/>
      <c r="FC77" s="57"/>
      <c r="FE77" s="4" t="s">
        <v>80</v>
      </c>
      <c r="FI77" s="57"/>
    </row>
    <row r="78" spans="1:165" customFormat="1" ht="67.5" x14ac:dyDescent="0.25">
      <c r="A78" s="60"/>
      <c r="B78" s="61" t="s">
        <v>61</v>
      </c>
      <c r="C78" s="207" t="s">
        <v>62</v>
      </c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8"/>
      <c r="EZ78" s="48"/>
      <c r="FA78" s="57"/>
      <c r="FB78" s="57"/>
      <c r="FC78" s="57"/>
      <c r="FE78" s="4" t="s">
        <v>62</v>
      </c>
      <c r="FI78" s="57"/>
    </row>
    <row r="79" spans="1:165" customFormat="1" ht="15" x14ac:dyDescent="0.25">
      <c r="A79" s="62"/>
      <c r="B79" s="61" t="s">
        <v>56</v>
      </c>
      <c r="C79" s="199" t="s">
        <v>63</v>
      </c>
      <c r="D79" s="199"/>
      <c r="E79" s="199"/>
      <c r="F79" s="63"/>
      <c r="G79" s="64"/>
      <c r="H79" s="64"/>
      <c r="I79" s="64"/>
      <c r="J79" s="67">
        <v>49.46</v>
      </c>
      <c r="K79" s="83">
        <v>1.3225</v>
      </c>
      <c r="L79" s="67">
        <v>2.58</v>
      </c>
      <c r="M79" s="66">
        <v>56.02</v>
      </c>
      <c r="N79" s="84">
        <v>144.53</v>
      </c>
      <c r="EZ79" s="48"/>
      <c r="FA79" s="57"/>
      <c r="FB79" s="57"/>
      <c r="FC79" s="57"/>
      <c r="FF79" s="4" t="s">
        <v>63</v>
      </c>
      <c r="FI79" s="57"/>
    </row>
    <row r="80" spans="1:165" customFormat="1" ht="15" x14ac:dyDescent="0.25">
      <c r="A80" s="62"/>
      <c r="B80" s="61" t="s">
        <v>74</v>
      </c>
      <c r="C80" s="199" t="s">
        <v>89</v>
      </c>
      <c r="D80" s="199"/>
      <c r="E80" s="199"/>
      <c r="F80" s="63"/>
      <c r="G80" s="64"/>
      <c r="H80" s="64"/>
      <c r="I80" s="64"/>
      <c r="J80" s="67">
        <v>3.94</v>
      </c>
      <c r="K80" s="83">
        <v>1.4375</v>
      </c>
      <c r="L80" s="67">
        <v>0.22</v>
      </c>
      <c r="M80" s="66">
        <v>16.79</v>
      </c>
      <c r="N80" s="84">
        <v>3.69</v>
      </c>
      <c r="EZ80" s="48"/>
      <c r="FA80" s="57"/>
      <c r="FB80" s="57"/>
      <c r="FC80" s="57"/>
      <c r="FF80" s="4" t="s">
        <v>89</v>
      </c>
      <c r="FI80" s="57"/>
    </row>
    <row r="81" spans="1:166" customFormat="1" ht="15" x14ac:dyDescent="0.25">
      <c r="A81" s="62"/>
      <c r="B81" s="61" t="s">
        <v>85</v>
      </c>
      <c r="C81" s="199" t="s">
        <v>90</v>
      </c>
      <c r="D81" s="199"/>
      <c r="E81" s="199"/>
      <c r="F81" s="63"/>
      <c r="G81" s="64"/>
      <c r="H81" s="64"/>
      <c r="I81" s="64"/>
      <c r="J81" s="67">
        <v>0.7</v>
      </c>
      <c r="K81" s="83">
        <v>1.4375</v>
      </c>
      <c r="L81" s="67">
        <v>0.04</v>
      </c>
      <c r="M81" s="66">
        <v>56.02</v>
      </c>
      <c r="N81" s="84">
        <v>2.2400000000000002</v>
      </c>
      <c r="EZ81" s="48"/>
      <c r="FA81" s="57"/>
      <c r="FB81" s="57"/>
      <c r="FC81" s="57"/>
      <c r="FF81" s="4" t="s">
        <v>90</v>
      </c>
      <c r="FI81" s="57"/>
    </row>
    <row r="82" spans="1:166" customFormat="1" ht="15" x14ac:dyDescent="0.25">
      <c r="A82" s="62"/>
      <c r="B82" s="61" t="s">
        <v>96</v>
      </c>
      <c r="C82" s="199" t="s">
        <v>101</v>
      </c>
      <c r="D82" s="199"/>
      <c r="E82" s="199"/>
      <c r="F82" s="63"/>
      <c r="G82" s="64"/>
      <c r="H82" s="64"/>
      <c r="I82" s="64"/>
      <c r="J82" s="67">
        <v>0.99</v>
      </c>
      <c r="K82" s="64"/>
      <c r="L82" s="67">
        <v>0.04</v>
      </c>
      <c r="M82" s="66">
        <v>9.51</v>
      </c>
      <c r="N82" s="84">
        <v>0.38</v>
      </c>
      <c r="EZ82" s="48"/>
      <c r="FA82" s="57"/>
      <c r="FB82" s="57"/>
      <c r="FC82" s="57"/>
      <c r="FF82" s="4" t="s">
        <v>101</v>
      </c>
      <c r="FI82" s="57"/>
    </row>
    <row r="83" spans="1:166" customFormat="1" ht="15" x14ac:dyDescent="0.25">
      <c r="A83" s="69"/>
      <c r="B83" s="61"/>
      <c r="C83" s="199" t="s">
        <v>64</v>
      </c>
      <c r="D83" s="199"/>
      <c r="E83" s="199"/>
      <c r="F83" s="63" t="s">
        <v>65</v>
      </c>
      <c r="G83" s="66">
        <v>6.44</v>
      </c>
      <c r="H83" s="83">
        <v>1.3225</v>
      </c>
      <c r="I83" s="87">
        <v>0.33641759999999998</v>
      </c>
      <c r="J83" s="9"/>
      <c r="K83" s="64"/>
      <c r="L83" s="9"/>
      <c r="M83" s="64"/>
      <c r="N83" s="72"/>
      <c r="EZ83" s="48"/>
      <c r="FA83" s="57"/>
      <c r="FB83" s="57"/>
      <c r="FC83" s="57"/>
      <c r="FG83" s="4" t="s">
        <v>64</v>
      </c>
      <c r="FI83" s="57"/>
    </row>
    <row r="84" spans="1:166" customFormat="1" ht="15" x14ac:dyDescent="0.25">
      <c r="A84" s="69"/>
      <c r="B84" s="61"/>
      <c r="C84" s="199" t="s">
        <v>91</v>
      </c>
      <c r="D84" s="199"/>
      <c r="E84" s="199"/>
      <c r="F84" s="63" t="s">
        <v>65</v>
      </c>
      <c r="G84" s="66">
        <v>0.06</v>
      </c>
      <c r="H84" s="83">
        <v>1.4375</v>
      </c>
      <c r="I84" s="87">
        <v>3.4069E-3</v>
      </c>
      <c r="J84" s="9"/>
      <c r="K84" s="64"/>
      <c r="L84" s="9"/>
      <c r="M84" s="64"/>
      <c r="N84" s="72"/>
      <c r="EZ84" s="48"/>
      <c r="FA84" s="57"/>
      <c r="FB84" s="57"/>
      <c r="FC84" s="57"/>
      <c r="FG84" s="4" t="s">
        <v>91</v>
      </c>
      <c r="FI84" s="57"/>
    </row>
    <row r="85" spans="1:166" customFormat="1" ht="15" x14ac:dyDescent="0.25">
      <c r="A85" s="58"/>
      <c r="B85" s="61"/>
      <c r="C85" s="206" t="s">
        <v>66</v>
      </c>
      <c r="D85" s="206"/>
      <c r="E85" s="206"/>
      <c r="F85" s="73"/>
      <c r="G85" s="74"/>
      <c r="H85" s="74"/>
      <c r="I85" s="74"/>
      <c r="J85" s="76">
        <v>54.39</v>
      </c>
      <c r="K85" s="74"/>
      <c r="L85" s="76">
        <v>2.84</v>
      </c>
      <c r="M85" s="74"/>
      <c r="N85" s="86">
        <v>148.6</v>
      </c>
      <c r="EZ85" s="48"/>
      <c r="FA85" s="57"/>
      <c r="FB85" s="57"/>
      <c r="FC85" s="57"/>
      <c r="FH85" s="4" t="s">
        <v>66</v>
      </c>
      <c r="FI85" s="57"/>
    </row>
    <row r="86" spans="1:166" customFormat="1" ht="15" x14ac:dyDescent="0.25">
      <c r="A86" s="69"/>
      <c r="B86" s="61"/>
      <c r="C86" s="199" t="s">
        <v>67</v>
      </c>
      <c r="D86" s="199"/>
      <c r="E86" s="199"/>
      <c r="F86" s="63"/>
      <c r="G86" s="64"/>
      <c r="H86" s="64"/>
      <c r="I86" s="64"/>
      <c r="J86" s="9"/>
      <c r="K86" s="64"/>
      <c r="L86" s="67">
        <v>2.62</v>
      </c>
      <c r="M86" s="64"/>
      <c r="N86" s="84">
        <v>146.77000000000001</v>
      </c>
      <c r="EZ86" s="48"/>
      <c r="FA86" s="57"/>
      <c r="FB86" s="57"/>
      <c r="FC86" s="57"/>
      <c r="FG86" s="4" t="s">
        <v>67</v>
      </c>
      <c r="FI86" s="57"/>
    </row>
    <row r="87" spans="1:166" customFormat="1" ht="22.5" x14ac:dyDescent="0.25">
      <c r="A87" s="69"/>
      <c r="B87" s="61" t="s">
        <v>102</v>
      </c>
      <c r="C87" s="199" t="s">
        <v>103</v>
      </c>
      <c r="D87" s="199"/>
      <c r="E87" s="199"/>
      <c r="F87" s="63" t="s">
        <v>70</v>
      </c>
      <c r="G87" s="70">
        <v>97</v>
      </c>
      <c r="H87" s="64"/>
      <c r="I87" s="70">
        <v>97</v>
      </c>
      <c r="J87" s="9"/>
      <c r="K87" s="64"/>
      <c r="L87" s="67">
        <v>2.54</v>
      </c>
      <c r="M87" s="64"/>
      <c r="N87" s="84">
        <v>142.37</v>
      </c>
      <c r="EZ87" s="48"/>
      <c r="FA87" s="57"/>
      <c r="FB87" s="57"/>
      <c r="FC87" s="57"/>
      <c r="FG87" s="4" t="s">
        <v>103</v>
      </c>
      <c r="FI87" s="57"/>
    </row>
    <row r="88" spans="1:166" customFormat="1" ht="22.5" x14ac:dyDescent="0.25">
      <c r="A88" s="69"/>
      <c r="B88" s="61" t="s">
        <v>104</v>
      </c>
      <c r="C88" s="199" t="s">
        <v>105</v>
      </c>
      <c r="D88" s="199"/>
      <c r="E88" s="199"/>
      <c r="F88" s="63" t="s">
        <v>70</v>
      </c>
      <c r="G88" s="70">
        <v>51</v>
      </c>
      <c r="H88" s="64"/>
      <c r="I88" s="70">
        <v>51</v>
      </c>
      <c r="J88" s="9"/>
      <c r="K88" s="64"/>
      <c r="L88" s="67">
        <v>1.34</v>
      </c>
      <c r="M88" s="64"/>
      <c r="N88" s="84">
        <v>74.849999999999994</v>
      </c>
      <c r="EZ88" s="48"/>
      <c r="FA88" s="57"/>
      <c r="FB88" s="57"/>
      <c r="FC88" s="57"/>
      <c r="FG88" s="4" t="s">
        <v>105</v>
      </c>
      <c r="FI88" s="57"/>
    </row>
    <row r="89" spans="1:166" customFormat="1" ht="15" x14ac:dyDescent="0.25">
      <c r="A89" s="78"/>
      <c r="B89" s="79"/>
      <c r="C89" s="201" t="s">
        <v>73</v>
      </c>
      <c r="D89" s="201"/>
      <c r="E89" s="201"/>
      <c r="F89" s="51"/>
      <c r="G89" s="52"/>
      <c r="H89" s="52"/>
      <c r="I89" s="52"/>
      <c r="J89" s="55"/>
      <c r="K89" s="52"/>
      <c r="L89" s="80">
        <v>6.72</v>
      </c>
      <c r="M89" s="74"/>
      <c r="N89" s="88">
        <v>365.82</v>
      </c>
      <c r="EZ89" s="48"/>
      <c r="FA89" s="57"/>
      <c r="FB89" s="57"/>
      <c r="FC89" s="57"/>
      <c r="FI89" s="57" t="s">
        <v>73</v>
      </c>
    </row>
    <row r="90" spans="1:166" customFormat="1" ht="22.5" x14ac:dyDescent="0.25">
      <c r="A90" s="49" t="s">
        <v>106</v>
      </c>
      <c r="B90" s="50" t="s">
        <v>107</v>
      </c>
      <c r="C90" s="201" t="s">
        <v>108</v>
      </c>
      <c r="D90" s="201"/>
      <c r="E90" s="201"/>
      <c r="F90" s="51" t="s">
        <v>109</v>
      </c>
      <c r="G90" s="52">
        <v>0.40699999999999997</v>
      </c>
      <c r="H90" s="53">
        <v>1</v>
      </c>
      <c r="I90" s="82">
        <v>0.40699999999999997</v>
      </c>
      <c r="J90" s="80">
        <v>70.599999999999994</v>
      </c>
      <c r="K90" s="52"/>
      <c r="L90" s="80">
        <v>28.73</v>
      </c>
      <c r="M90" s="90">
        <v>9.51</v>
      </c>
      <c r="N90" s="88">
        <v>273.22000000000003</v>
      </c>
      <c r="EZ90" s="48"/>
      <c r="FA90" s="57" t="s">
        <v>108</v>
      </c>
      <c r="FB90" s="57" t="s">
        <v>4</v>
      </c>
      <c r="FC90" s="57" t="s">
        <v>4</v>
      </c>
      <c r="FI90" s="57"/>
    </row>
    <row r="91" spans="1:166" customFormat="1" ht="15" x14ac:dyDescent="0.25">
      <c r="A91" s="58"/>
      <c r="B91" s="59"/>
      <c r="C91" s="199" t="s">
        <v>110</v>
      </c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202"/>
      <c r="EZ91" s="48"/>
      <c r="FA91" s="57"/>
      <c r="FB91" s="57"/>
      <c r="FC91" s="57"/>
      <c r="FD91" s="4" t="s">
        <v>110</v>
      </c>
      <c r="FI91" s="57"/>
    </row>
    <row r="92" spans="1:166" customFormat="1" ht="15" x14ac:dyDescent="0.25">
      <c r="A92" s="78"/>
      <c r="B92" s="79"/>
      <c r="C92" s="201" t="s">
        <v>73</v>
      </c>
      <c r="D92" s="201"/>
      <c r="E92" s="201"/>
      <c r="F92" s="51"/>
      <c r="G92" s="52"/>
      <c r="H92" s="52"/>
      <c r="I92" s="52"/>
      <c r="J92" s="55"/>
      <c r="K92" s="52"/>
      <c r="L92" s="80">
        <v>28.73</v>
      </c>
      <c r="M92" s="74"/>
      <c r="N92" s="88">
        <v>273.22000000000003</v>
      </c>
      <c r="EZ92" s="48"/>
      <c r="FA92" s="57"/>
      <c r="FB92" s="57"/>
      <c r="FC92" s="57"/>
      <c r="FI92" s="57" t="s">
        <v>73</v>
      </c>
    </row>
    <row r="93" spans="1:166" customFormat="1" ht="0" hidden="1" customHeight="1" x14ac:dyDescent="0.25">
      <c r="A93" s="91"/>
      <c r="B93" s="57"/>
      <c r="C93" s="57"/>
      <c r="D93" s="57"/>
      <c r="E93" s="57"/>
      <c r="F93" s="92"/>
      <c r="G93" s="92"/>
      <c r="H93" s="92"/>
      <c r="I93" s="92"/>
      <c r="J93" s="93"/>
      <c r="K93" s="92"/>
      <c r="L93" s="93"/>
      <c r="M93" s="64"/>
      <c r="N93" s="93"/>
      <c r="EZ93" s="48"/>
      <c r="FA93" s="57"/>
      <c r="FB93" s="57"/>
      <c r="FC93" s="57"/>
      <c r="FI93" s="57"/>
    </row>
    <row r="94" spans="1:166" customFormat="1" ht="15" x14ac:dyDescent="0.25">
      <c r="A94" s="94"/>
      <c r="B94" s="95"/>
      <c r="C94" s="201" t="s">
        <v>111</v>
      </c>
      <c r="D94" s="201"/>
      <c r="E94" s="201"/>
      <c r="F94" s="201"/>
      <c r="G94" s="201"/>
      <c r="H94" s="201"/>
      <c r="I94" s="201"/>
      <c r="J94" s="201"/>
      <c r="K94" s="201"/>
      <c r="L94" s="96">
        <v>597.49</v>
      </c>
      <c r="M94" s="97"/>
      <c r="N94" s="98"/>
      <c r="EZ94" s="48"/>
      <c r="FA94" s="57"/>
      <c r="FB94" s="57"/>
      <c r="FC94" s="57"/>
      <c r="FI94" s="57"/>
      <c r="FJ94" s="57" t="s">
        <v>111</v>
      </c>
    </row>
    <row r="95" spans="1:166" customFormat="1" ht="15" x14ac:dyDescent="0.25">
      <c r="A95" s="203" t="s">
        <v>112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5"/>
      <c r="EZ95" s="48" t="s">
        <v>112</v>
      </c>
      <c r="FA95" s="57"/>
      <c r="FB95" s="57"/>
      <c r="FC95" s="57"/>
      <c r="FI95" s="57"/>
      <c r="FJ95" s="57"/>
    </row>
    <row r="96" spans="1:166" customFormat="1" ht="67.5" x14ac:dyDescent="0.25">
      <c r="A96" s="49" t="s">
        <v>113</v>
      </c>
      <c r="B96" s="50" t="s">
        <v>114</v>
      </c>
      <c r="C96" s="201" t="s">
        <v>115</v>
      </c>
      <c r="D96" s="201"/>
      <c r="E96" s="201"/>
      <c r="F96" s="51" t="s">
        <v>116</v>
      </c>
      <c r="G96" s="52">
        <v>1.9E-2</v>
      </c>
      <c r="H96" s="53">
        <v>1</v>
      </c>
      <c r="I96" s="82">
        <v>1.9E-2</v>
      </c>
      <c r="J96" s="55"/>
      <c r="K96" s="52"/>
      <c r="L96" s="55"/>
      <c r="M96" s="52"/>
      <c r="N96" s="56"/>
      <c r="EZ96" s="48"/>
      <c r="FA96" s="57" t="s">
        <v>115</v>
      </c>
      <c r="FB96" s="57" t="s">
        <v>4</v>
      </c>
      <c r="FC96" s="57" t="s">
        <v>4</v>
      </c>
      <c r="FI96" s="57"/>
      <c r="FJ96" s="57"/>
    </row>
    <row r="97" spans="1:166" customFormat="1" ht="15" x14ac:dyDescent="0.25">
      <c r="A97" s="58"/>
      <c r="B97" s="59"/>
      <c r="C97" s="199" t="s">
        <v>117</v>
      </c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202"/>
      <c r="EZ97" s="48"/>
      <c r="FA97" s="57"/>
      <c r="FB97" s="57"/>
      <c r="FC97" s="57"/>
      <c r="FD97" s="4" t="s">
        <v>117</v>
      </c>
      <c r="FI97" s="57"/>
      <c r="FJ97" s="57"/>
    </row>
    <row r="98" spans="1:166" customFormat="1" ht="22.5" x14ac:dyDescent="0.25">
      <c r="A98" s="60"/>
      <c r="B98" s="61" t="s">
        <v>79</v>
      </c>
      <c r="C98" s="207" t="s">
        <v>80</v>
      </c>
      <c r="D98" s="207"/>
      <c r="E98" s="207"/>
      <c r="F98" s="207"/>
      <c r="G98" s="207"/>
      <c r="H98" s="207"/>
      <c r="I98" s="207"/>
      <c r="J98" s="207"/>
      <c r="K98" s="207"/>
      <c r="L98" s="207"/>
      <c r="M98" s="207"/>
      <c r="N98" s="208"/>
      <c r="EZ98" s="48"/>
      <c r="FA98" s="57"/>
      <c r="FB98" s="57"/>
      <c r="FC98" s="57"/>
      <c r="FE98" s="4" t="s">
        <v>80</v>
      </c>
      <c r="FI98" s="57"/>
      <c r="FJ98" s="57"/>
    </row>
    <row r="99" spans="1:166" customFormat="1" ht="67.5" x14ac:dyDescent="0.25">
      <c r="A99" s="60"/>
      <c r="B99" s="61" t="s">
        <v>61</v>
      </c>
      <c r="C99" s="207" t="s">
        <v>62</v>
      </c>
      <c r="D99" s="207"/>
      <c r="E99" s="207"/>
      <c r="F99" s="207"/>
      <c r="G99" s="207"/>
      <c r="H99" s="207"/>
      <c r="I99" s="207"/>
      <c r="J99" s="207"/>
      <c r="K99" s="207"/>
      <c r="L99" s="207"/>
      <c r="M99" s="207"/>
      <c r="N99" s="208"/>
      <c r="EZ99" s="48"/>
      <c r="FA99" s="57"/>
      <c r="FB99" s="57"/>
      <c r="FC99" s="57"/>
      <c r="FE99" s="4" t="s">
        <v>62</v>
      </c>
      <c r="FI99" s="57"/>
      <c r="FJ99" s="57"/>
    </row>
    <row r="100" spans="1:166" customFormat="1" ht="15" x14ac:dyDescent="0.25">
      <c r="A100" s="62"/>
      <c r="B100" s="61" t="s">
        <v>56</v>
      </c>
      <c r="C100" s="199" t="s">
        <v>63</v>
      </c>
      <c r="D100" s="199"/>
      <c r="E100" s="199"/>
      <c r="F100" s="63"/>
      <c r="G100" s="64"/>
      <c r="H100" s="64"/>
      <c r="I100" s="64"/>
      <c r="J100" s="67">
        <v>991.03</v>
      </c>
      <c r="K100" s="83">
        <v>1.3225</v>
      </c>
      <c r="L100" s="67">
        <v>24.9</v>
      </c>
      <c r="M100" s="66">
        <v>56.02</v>
      </c>
      <c r="N100" s="68">
        <v>1394.9</v>
      </c>
      <c r="EZ100" s="48"/>
      <c r="FA100" s="57"/>
      <c r="FB100" s="57"/>
      <c r="FC100" s="57"/>
      <c r="FF100" s="4" t="s">
        <v>63</v>
      </c>
      <c r="FI100" s="57"/>
      <c r="FJ100" s="57"/>
    </row>
    <row r="101" spans="1:166" customFormat="1" ht="15" x14ac:dyDescent="0.25">
      <c r="A101" s="62"/>
      <c r="B101" s="61" t="s">
        <v>74</v>
      </c>
      <c r="C101" s="199" t="s">
        <v>89</v>
      </c>
      <c r="D101" s="199"/>
      <c r="E101" s="199"/>
      <c r="F101" s="63"/>
      <c r="G101" s="64"/>
      <c r="H101" s="64"/>
      <c r="I101" s="64"/>
      <c r="J101" s="65">
        <v>9818.43</v>
      </c>
      <c r="K101" s="83">
        <v>1.4375</v>
      </c>
      <c r="L101" s="67">
        <v>268.17</v>
      </c>
      <c r="M101" s="66">
        <v>16.79</v>
      </c>
      <c r="N101" s="68">
        <v>4502.57</v>
      </c>
      <c r="EZ101" s="48"/>
      <c r="FA101" s="57"/>
      <c r="FB101" s="57"/>
      <c r="FC101" s="57"/>
      <c r="FF101" s="4" t="s">
        <v>89</v>
      </c>
      <c r="FI101" s="57"/>
      <c r="FJ101" s="57"/>
    </row>
    <row r="102" spans="1:166" customFormat="1" ht="15" x14ac:dyDescent="0.25">
      <c r="A102" s="62"/>
      <c r="B102" s="61" t="s">
        <v>85</v>
      </c>
      <c r="C102" s="199" t="s">
        <v>90</v>
      </c>
      <c r="D102" s="199"/>
      <c r="E102" s="199"/>
      <c r="F102" s="63"/>
      <c r="G102" s="64"/>
      <c r="H102" s="64"/>
      <c r="I102" s="64"/>
      <c r="J102" s="67">
        <v>554.48</v>
      </c>
      <c r="K102" s="83">
        <v>1.4375</v>
      </c>
      <c r="L102" s="67">
        <v>15.14</v>
      </c>
      <c r="M102" s="66">
        <v>56.02</v>
      </c>
      <c r="N102" s="84">
        <v>848.14</v>
      </c>
      <c r="EZ102" s="48"/>
      <c r="FA102" s="57"/>
      <c r="FB102" s="57"/>
      <c r="FC102" s="57"/>
      <c r="FF102" s="4" t="s">
        <v>90</v>
      </c>
      <c r="FI102" s="57"/>
      <c r="FJ102" s="57"/>
    </row>
    <row r="103" spans="1:166" customFormat="1" ht="15" x14ac:dyDescent="0.25">
      <c r="A103" s="69"/>
      <c r="B103" s="61"/>
      <c r="C103" s="199" t="s">
        <v>64</v>
      </c>
      <c r="D103" s="199"/>
      <c r="E103" s="199"/>
      <c r="F103" s="63" t="s">
        <v>65</v>
      </c>
      <c r="G103" s="71">
        <v>122.5</v>
      </c>
      <c r="H103" s="83">
        <v>1.3225</v>
      </c>
      <c r="I103" s="87">
        <v>3.0781187999999999</v>
      </c>
      <c r="J103" s="9"/>
      <c r="K103" s="64"/>
      <c r="L103" s="9"/>
      <c r="M103" s="64"/>
      <c r="N103" s="72"/>
      <c r="EZ103" s="48"/>
      <c r="FA103" s="57"/>
      <c r="FB103" s="57"/>
      <c r="FC103" s="57"/>
      <c r="FG103" s="4" t="s">
        <v>64</v>
      </c>
      <c r="FI103" s="57"/>
      <c r="FJ103" s="57"/>
    </row>
    <row r="104" spans="1:166" customFormat="1" ht="15" x14ac:dyDescent="0.25">
      <c r="A104" s="69"/>
      <c r="B104" s="61"/>
      <c r="C104" s="199" t="s">
        <v>91</v>
      </c>
      <c r="D104" s="199"/>
      <c r="E104" s="199"/>
      <c r="F104" s="63" t="s">
        <v>65</v>
      </c>
      <c r="G104" s="66">
        <v>39.049999999999997</v>
      </c>
      <c r="H104" s="83">
        <v>1.4375</v>
      </c>
      <c r="I104" s="87">
        <v>1.0665530999999999</v>
      </c>
      <c r="J104" s="9"/>
      <c r="K104" s="64"/>
      <c r="L104" s="9"/>
      <c r="M104" s="64"/>
      <c r="N104" s="72"/>
      <c r="EZ104" s="48"/>
      <c r="FA104" s="57"/>
      <c r="FB104" s="57"/>
      <c r="FC104" s="57"/>
      <c r="FG104" s="4" t="s">
        <v>91</v>
      </c>
      <c r="FI104" s="57"/>
      <c r="FJ104" s="57"/>
    </row>
    <row r="105" spans="1:166" customFormat="1" ht="15" x14ac:dyDescent="0.25">
      <c r="A105" s="58"/>
      <c r="B105" s="61"/>
      <c r="C105" s="206" t="s">
        <v>66</v>
      </c>
      <c r="D105" s="206"/>
      <c r="E105" s="206"/>
      <c r="F105" s="73"/>
      <c r="G105" s="74"/>
      <c r="H105" s="74"/>
      <c r="I105" s="74"/>
      <c r="J105" s="75">
        <v>10809.46</v>
      </c>
      <c r="K105" s="74"/>
      <c r="L105" s="76">
        <v>293.07</v>
      </c>
      <c r="M105" s="74"/>
      <c r="N105" s="77">
        <v>5897.47</v>
      </c>
      <c r="EZ105" s="48"/>
      <c r="FA105" s="57"/>
      <c r="FB105" s="57"/>
      <c r="FC105" s="57"/>
      <c r="FH105" s="4" t="s">
        <v>66</v>
      </c>
      <c r="FI105" s="57"/>
      <c r="FJ105" s="57"/>
    </row>
    <row r="106" spans="1:166" customFormat="1" ht="15" x14ac:dyDescent="0.25">
      <c r="A106" s="69"/>
      <c r="B106" s="61"/>
      <c r="C106" s="199" t="s">
        <v>67</v>
      </c>
      <c r="D106" s="199"/>
      <c r="E106" s="199"/>
      <c r="F106" s="63"/>
      <c r="G106" s="64"/>
      <c r="H106" s="64"/>
      <c r="I106" s="64"/>
      <c r="J106" s="9"/>
      <c r="K106" s="64"/>
      <c r="L106" s="67">
        <v>40.04</v>
      </c>
      <c r="M106" s="64"/>
      <c r="N106" s="68">
        <v>2243.04</v>
      </c>
      <c r="EZ106" s="48"/>
      <c r="FA106" s="57"/>
      <c r="FB106" s="57"/>
      <c r="FC106" s="57"/>
      <c r="FG106" s="4" t="s">
        <v>67</v>
      </c>
      <c r="FI106" s="57"/>
      <c r="FJ106" s="57"/>
    </row>
    <row r="107" spans="1:166" customFormat="1" ht="22.5" x14ac:dyDescent="0.25">
      <c r="A107" s="69"/>
      <c r="B107" s="61" t="s">
        <v>118</v>
      </c>
      <c r="C107" s="199" t="s">
        <v>119</v>
      </c>
      <c r="D107" s="199"/>
      <c r="E107" s="199"/>
      <c r="F107" s="63" t="s">
        <v>70</v>
      </c>
      <c r="G107" s="70">
        <v>109</v>
      </c>
      <c r="H107" s="64"/>
      <c r="I107" s="70">
        <v>109</v>
      </c>
      <c r="J107" s="9"/>
      <c r="K107" s="64"/>
      <c r="L107" s="67">
        <v>43.64</v>
      </c>
      <c r="M107" s="64"/>
      <c r="N107" s="68">
        <v>2444.91</v>
      </c>
      <c r="EZ107" s="48"/>
      <c r="FA107" s="57"/>
      <c r="FB107" s="57"/>
      <c r="FC107" s="57"/>
      <c r="FG107" s="4" t="s">
        <v>119</v>
      </c>
      <c r="FI107" s="57"/>
      <c r="FJ107" s="57"/>
    </row>
    <row r="108" spans="1:166" customFormat="1" ht="45" x14ac:dyDescent="0.25">
      <c r="A108" s="69"/>
      <c r="B108" s="61" t="s">
        <v>120</v>
      </c>
      <c r="C108" s="199" t="s">
        <v>121</v>
      </c>
      <c r="D108" s="199"/>
      <c r="E108" s="199"/>
      <c r="F108" s="63" t="s">
        <v>70</v>
      </c>
      <c r="G108" s="70">
        <v>65</v>
      </c>
      <c r="H108" s="66">
        <v>0.85</v>
      </c>
      <c r="I108" s="66">
        <v>55.25</v>
      </c>
      <c r="J108" s="9"/>
      <c r="K108" s="64"/>
      <c r="L108" s="67">
        <v>22.12</v>
      </c>
      <c r="M108" s="64"/>
      <c r="N108" s="68">
        <v>1239.28</v>
      </c>
      <c r="EZ108" s="48"/>
      <c r="FA108" s="57"/>
      <c r="FB108" s="57"/>
      <c r="FC108" s="57"/>
      <c r="FG108" s="4" t="s">
        <v>121</v>
      </c>
      <c r="FI108" s="57"/>
      <c r="FJ108" s="57"/>
    </row>
    <row r="109" spans="1:166" customFormat="1" ht="15" x14ac:dyDescent="0.25">
      <c r="A109" s="78"/>
      <c r="B109" s="79"/>
      <c r="C109" s="201" t="s">
        <v>73</v>
      </c>
      <c r="D109" s="201"/>
      <c r="E109" s="201"/>
      <c r="F109" s="51"/>
      <c r="G109" s="52"/>
      <c r="H109" s="52"/>
      <c r="I109" s="52"/>
      <c r="J109" s="55"/>
      <c r="K109" s="52"/>
      <c r="L109" s="80">
        <v>358.83</v>
      </c>
      <c r="M109" s="74"/>
      <c r="N109" s="81">
        <v>9581.66</v>
      </c>
      <c r="EZ109" s="48"/>
      <c r="FA109" s="57"/>
      <c r="FB109" s="57"/>
      <c r="FC109" s="57"/>
      <c r="FI109" s="57" t="s">
        <v>73</v>
      </c>
      <c r="FJ109" s="57"/>
    </row>
    <row r="110" spans="1:166" customFormat="1" ht="0" hidden="1" customHeight="1" x14ac:dyDescent="0.25">
      <c r="A110" s="91"/>
      <c r="B110" s="57"/>
      <c r="C110" s="57"/>
      <c r="D110" s="57"/>
      <c r="E110" s="57"/>
      <c r="F110" s="92"/>
      <c r="G110" s="92"/>
      <c r="H110" s="92"/>
      <c r="I110" s="92"/>
      <c r="J110" s="93"/>
      <c r="K110" s="92"/>
      <c r="L110" s="93"/>
      <c r="M110" s="64"/>
      <c r="N110" s="93"/>
      <c r="EZ110" s="48"/>
      <c r="FA110" s="57"/>
      <c r="FB110" s="57"/>
      <c r="FC110" s="57"/>
      <c r="FI110" s="57"/>
      <c r="FJ110" s="57"/>
    </row>
    <row r="111" spans="1:166" customFormat="1" ht="15" x14ac:dyDescent="0.25">
      <c r="A111" s="94"/>
      <c r="B111" s="95"/>
      <c r="C111" s="201" t="s">
        <v>122</v>
      </c>
      <c r="D111" s="201"/>
      <c r="E111" s="201"/>
      <c r="F111" s="201"/>
      <c r="G111" s="201"/>
      <c r="H111" s="201"/>
      <c r="I111" s="201"/>
      <c r="J111" s="201"/>
      <c r="K111" s="201"/>
      <c r="L111" s="96">
        <v>358.83</v>
      </c>
      <c r="M111" s="97"/>
      <c r="N111" s="98"/>
      <c r="EZ111" s="48"/>
      <c r="FA111" s="57"/>
      <c r="FB111" s="57"/>
      <c r="FC111" s="57"/>
      <c r="FI111" s="57"/>
      <c r="FJ111" s="57" t="s">
        <v>122</v>
      </c>
    </row>
    <row r="112" spans="1:166" customFormat="1" ht="15" x14ac:dyDescent="0.25">
      <c r="A112" s="203" t="s">
        <v>123</v>
      </c>
      <c r="B112" s="204"/>
      <c r="C112" s="204"/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5"/>
      <c r="EZ112" s="48" t="s">
        <v>123</v>
      </c>
      <c r="FA112" s="57"/>
      <c r="FB112" s="57"/>
      <c r="FC112" s="57"/>
      <c r="FI112" s="57"/>
      <c r="FJ112" s="57"/>
    </row>
    <row r="113" spans="1:166" customFormat="1" ht="45" x14ac:dyDescent="0.25">
      <c r="A113" s="49" t="s">
        <v>124</v>
      </c>
      <c r="B113" s="50" t="s">
        <v>125</v>
      </c>
      <c r="C113" s="201" t="s">
        <v>126</v>
      </c>
      <c r="D113" s="201"/>
      <c r="E113" s="201"/>
      <c r="F113" s="51" t="s">
        <v>127</v>
      </c>
      <c r="G113" s="52">
        <v>0.3</v>
      </c>
      <c r="H113" s="53">
        <v>1</v>
      </c>
      <c r="I113" s="54">
        <v>0.3</v>
      </c>
      <c r="J113" s="55"/>
      <c r="K113" s="52"/>
      <c r="L113" s="55"/>
      <c r="M113" s="52"/>
      <c r="N113" s="56"/>
      <c r="EZ113" s="48"/>
      <c r="FA113" s="57" t="s">
        <v>126</v>
      </c>
      <c r="FB113" s="57" t="s">
        <v>4</v>
      </c>
      <c r="FC113" s="57" t="s">
        <v>4</v>
      </c>
      <c r="FI113" s="57"/>
      <c r="FJ113" s="57"/>
    </row>
    <row r="114" spans="1:166" customFormat="1" ht="15" x14ac:dyDescent="0.25">
      <c r="A114" s="58"/>
      <c r="B114" s="59"/>
      <c r="C114" s="199" t="s">
        <v>128</v>
      </c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202"/>
      <c r="EZ114" s="48"/>
      <c r="FA114" s="57"/>
      <c r="FB114" s="57"/>
      <c r="FC114" s="57"/>
      <c r="FD114" s="4" t="s">
        <v>128</v>
      </c>
      <c r="FI114" s="57"/>
      <c r="FJ114" s="57"/>
    </row>
    <row r="115" spans="1:166" customFormat="1" ht="22.5" x14ac:dyDescent="0.25">
      <c r="A115" s="60"/>
      <c r="B115" s="61" t="s">
        <v>79</v>
      </c>
      <c r="C115" s="207" t="s">
        <v>80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8"/>
      <c r="EZ115" s="48"/>
      <c r="FA115" s="57"/>
      <c r="FB115" s="57"/>
      <c r="FC115" s="57"/>
      <c r="FE115" s="4" t="s">
        <v>80</v>
      </c>
      <c r="FI115" s="57"/>
      <c r="FJ115" s="57"/>
    </row>
    <row r="116" spans="1:166" customFormat="1" ht="67.5" x14ac:dyDescent="0.25">
      <c r="A116" s="60"/>
      <c r="B116" s="61" t="s">
        <v>61</v>
      </c>
      <c r="C116" s="207" t="s">
        <v>62</v>
      </c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8"/>
      <c r="EZ116" s="48"/>
      <c r="FA116" s="57"/>
      <c r="FB116" s="57"/>
      <c r="FC116" s="57"/>
      <c r="FE116" s="4" t="s">
        <v>62</v>
      </c>
      <c r="FI116" s="57"/>
      <c r="FJ116" s="57"/>
    </row>
    <row r="117" spans="1:166" customFormat="1" ht="15" x14ac:dyDescent="0.25">
      <c r="A117" s="62"/>
      <c r="B117" s="61" t="s">
        <v>56</v>
      </c>
      <c r="C117" s="199" t="s">
        <v>63</v>
      </c>
      <c r="D117" s="199"/>
      <c r="E117" s="199"/>
      <c r="F117" s="63"/>
      <c r="G117" s="64"/>
      <c r="H117" s="64"/>
      <c r="I117" s="64"/>
      <c r="J117" s="65">
        <v>1913.77</v>
      </c>
      <c r="K117" s="83">
        <v>1.3225</v>
      </c>
      <c r="L117" s="67">
        <v>759.29</v>
      </c>
      <c r="M117" s="66">
        <v>56.02</v>
      </c>
      <c r="N117" s="68">
        <v>42535.43</v>
      </c>
      <c r="EZ117" s="48"/>
      <c r="FA117" s="57"/>
      <c r="FB117" s="57"/>
      <c r="FC117" s="57"/>
      <c r="FF117" s="4" t="s">
        <v>63</v>
      </c>
      <c r="FI117" s="57"/>
      <c r="FJ117" s="57"/>
    </row>
    <row r="118" spans="1:166" customFormat="1" ht="15" x14ac:dyDescent="0.25">
      <c r="A118" s="62"/>
      <c r="B118" s="61" t="s">
        <v>74</v>
      </c>
      <c r="C118" s="199" t="s">
        <v>89</v>
      </c>
      <c r="D118" s="199"/>
      <c r="E118" s="199"/>
      <c r="F118" s="63"/>
      <c r="G118" s="64"/>
      <c r="H118" s="64"/>
      <c r="I118" s="64"/>
      <c r="J118" s="65">
        <v>1116.74</v>
      </c>
      <c r="K118" s="83">
        <v>1.4375</v>
      </c>
      <c r="L118" s="67">
        <v>481.59</v>
      </c>
      <c r="M118" s="66">
        <v>16.79</v>
      </c>
      <c r="N118" s="68">
        <v>8085.9</v>
      </c>
      <c r="EZ118" s="48"/>
      <c r="FA118" s="57"/>
      <c r="FB118" s="57"/>
      <c r="FC118" s="57"/>
      <c r="FF118" s="4" t="s">
        <v>89</v>
      </c>
      <c r="FI118" s="57"/>
      <c r="FJ118" s="57"/>
    </row>
    <row r="119" spans="1:166" customFormat="1" ht="15" x14ac:dyDescent="0.25">
      <c r="A119" s="62"/>
      <c r="B119" s="61" t="s">
        <v>85</v>
      </c>
      <c r="C119" s="199" t="s">
        <v>90</v>
      </c>
      <c r="D119" s="199"/>
      <c r="E119" s="199"/>
      <c r="F119" s="63"/>
      <c r="G119" s="64"/>
      <c r="H119" s="64"/>
      <c r="I119" s="64"/>
      <c r="J119" s="67">
        <v>83.43</v>
      </c>
      <c r="K119" s="83">
        <v>1.4375</v>
      </c>
      <c r="L119" s="67">
        <v>35.979999999999997</v>
      </c>
      <c r="M119" s="66">
        <v>56.02</v>
      </c>
      <c r="N119" s="68">
        <v>2015.6</v>
      </c>
      <c r="EZ119" s="48"/>
      <c r="FA119" s="57"/>
      <c r="FB119" s="57"/>
      <c r="FC119" s="57"/>
      <c r="FF119" s="4" t="s">
        <v>90</v>
      </c>
      <c r="FI119" s="57"/>
      <c r="FJ119" s="57"/>
    </row>
    <row r="120" spans="1:166" customFormat="1" ht="15" x14ac:dyDescent="0.25">
      <c r="A120" s="62"/>
      <c r="B120" s="61" t="s">
        <v>96</v>
      </c>
      <c r="C120" s="199" t="s">
        <v>101</v>
      </c>
      <c r="D120" s="199"/>
      <c r="E120" s="199"/>
      <c r="F120" s="63"/>
      <c r="G120" s="64"/>
      <c r="H120" s="64"/>
      <c r="I120" s="64"/>
      <c r="J120" s="65">
        <v>51080.69</v>
      </c>
      <c r="K120" s="64"/>
      <c r="L120" s="65">
        <v>15324.21</v>
      </c>
      <c r="M120" s="66">
        <v>9.51</v>
      </c>
      <c r="N120" s="68">
        <v>145733.24</v>
      </c>
      <c r="EZ120" s="48"/>
      <c r="FA120" s="57"/>
      <c r="FB120" s="57"/>
      <c r="FC120" s="57"/>
      <c r="FF120" s="4" t="s">
        <v>101</v>
      </c>
      <c r="FI120" s="57"/>
      <c r="FJ120" s="57"/>
    </row>
    <row r="121" spans="1:166" customFormat="1" ht="15" x14ac:dyDescent="0.25">
      <c r="A121" s="69"/>
      <c r="B121" s="61"/>
      <c r="C121" s="199" t="s">
        <v>64</v>
      </c>
      <c r="D121" s="199"/>
      <c r="E121" s="199"/>
      <c r="F121" s="63" t="s">
        <v>65</v>
      </c>
      <c r="G121" s="70">
        <v>211</v>
      </c>
      <c r="H121" s="83">
        <v>1.3225</v>
      </c>
      <c r="I121" s="85">
        <v>83.714250000000007</v>
      </c>
      <c r="J121" s="9"/>
      <c r="K121" s="64"/>
      <c r="L121" s="9"/>
      <c r="M121" s="64"/>
      <c r="N121" s="72"/>
      <c r="EZ121" s="48"/>
      <c r="FA121" s="57"/>
      <c r="FB121" s="57"/>
      <c r="FC121" s="57"/>
      <c r="FG121" s="4" t="s">
        <v>64</v>
      </c>
      <c r="FI121" s="57"/>
      <c r="FJ121" s="57"/>
    </row>
    <row r="122" spans="1:166" customFormat="1" ht="15" x14ac:dyDescent="0.25">
      <c r="A122" s="69"/>
      <c r="B122" s="61"/>
      <c r="C122" s="199" t="s">
        <v>91</v>
      </c>
      <c r="D122" s="199"/>
      <c r="E122" s="199"/>
      <c r="F122" s="63" t="s">
        <v>65</v>
      </c>
      <c r="G122" s="66">
        <v>6.18</v>
      </c>
      <c r="H122" s="83">
        <v>1.4375</v>
      </c>
      <c r="I122" s="99">
        <v>2.6651250000000002</v>
      </c>
      <c r="J122" s="9"/>
      <c r="K122" s="64"/>
      <c r="L122" s="9"/>
      <c r="M122" s="64"/>
      <c r="N122" s="72"/>
      <c r="EZ122" s="48"/>
      <c r="FA122" s="57"/>
      <c r="FB122" s="57"/>
      <c r="FC122" s="57"/>
      <c r="FG122" s="4" t="s">
        <v>91</v>
      </c>
      <c r="FI122" s="57"/>
      <c r="FJ122" s="57"/>
    </row>
    <row r="123" spans="1:166" customFormat="1" ht="15" x14ac:dyDescent="0.25">
      <c r="A123" s="58"/>
      <c r="B123" s="61"/>
      <c r="C123" s="206" t="s">
        <v>66</v>
      </c>
      <c r="D123" s="206"/>
      <c r="E123" s="206"/>
      <c r="F123" s="73"/>
      <c r="G123" s="74"/>
      <c r="H123" s="74"/>
      <c r="I123" s="74"/>
      <c r="J123" s="75">
        <v>54111.199999999997</v>
      </c>
      <c r="K123" s="74"/>
      <c r="L123" s="75">
        <v>16565.09</v>
      </c>
      <c r="M123" s="74"/>
      <c r="N123" s="77">
        <v>196354.57</v>
      </c>
      <c r="EZ123" s="48"/>
      <c r="FA123" s="57"/>
      <c r="FB123" s="57"/>
      <c r="FC123" s="57"/>
      <c r="FH123" s="4" t="s">
        <v>66</v>
      </c>
      <c r="FI123" s="57"/>
      <c r="FJ123" s="57"/>
    </row>
    <row r="124" spans="1:166" customFormat="1" ht="15" x14ac:dyDescent="0.25">
      <c r="A124" s="69"/>
      <c r="B124" s="61"/>
      <c r="C124" s="199" t="s">
        <v>67</v>
      </c>
      <c r="D124" s="199"/>
      <c r="E124" s="199"/>
      <c r="F124" s="63"/>
      <c r="G124" s="64"/>
      <c r="H124" s="64"/>
      <c r="I124" s="64"/>
      <c r="J124" s="9"/>
      <c r="K124" s="64"/>
      <c r="L124" s="67">
        <v>795.27</v>
      </c>
      <c r="M124" s="64"/>
      <c r="N124" s="68">
        <v>44551.03</v>
      </c>
      <c r="EZ124" s="48"/>
      <c r="FA124" s="57"/>
      <c r="FB124" s="57"/>
      <c r="FC124" s="57"/>
      <c r="FG124" s="4" t="s">
        <v>67</v>
      </c>
      <c r="FI124" s="57"/>
      <c r="FJ124" s="57"/>
    </row>
    <row r="125" spans="1:166" customFormat="1" ht="22.5" x14ac:dyDescent="0.25">
      <c r="A125" s="69"/>
      <c r="B125" s="61" t="s">
        <v>118</v>
      </c>
      <c r="C125" s="199" t="s">
        <v>119</v>
      </c>
      <c r="D125" s="199"/>
      <c r="E125" s="199"/>
      <c r="F125" s="63" t="s">
        <v>70</v>
      </c>
      <c r="G125" s="70">
        <v>109</v>
      </c>
      <c r="H125" s="64"/>
      <c r="I125" s="70">
        <v>109</v>
      </c>
      <c r="J125" s="9"/>
      <c r="K125" s="64"/>
      <c r="L125" s="67">
        <v>866.84</v>
      </c>
      <c r="M125" s="64"/>
      <c r="N125" s="68">
        <v>48560.62</v>
      </c>
      <c r="EZ125" s="48"/>
      <c r="FA125" s="57"/>
      <c r="FB125" s="57"/>
      <c r="FC125" s="57"/>
      <c r="FG125" s="4" t="s">
        <v>119</v>
      </c>
      <c r="FI125" s="57"/>
      <c r="FJ125" s="57"/>
    </row>
    <row r="126" spans="1:166" customFormat="1" ht="45" x14ac:dyDescent="0.25">
      <c r="A126" s="69"/>
      <c r="B126" s="61" t="s">
        <v>120</v>
      </c>
      <c r="C126" s="199" t="s">
        <v>121</v>
      </c>
      <c r="D126" s="199"/>
      <c r="E126" s="199"/>
      <c r="F126" s="63" t="s">
        <v>70</v>
      </c>
      <c r="G126" s="70">
        <v>65</v>
      </c>
      <c r="H126" s="66">
        <v>0.85</v>
      </c>
      <c r="I126" s="66">
        <v>55.25</v>
      </c>
      <c r="J126" s="9"/>
      <c r="K126" s="64"/>
      <c r="L126" s="67">
        <v>439.39</v>
      </c>
      <c r="M126" s="64"/>
      <c r="N126" s="68">
        <v>24614.44</v>
      </c>
      <c r="EZ126" s="48"/>
      <c r="FA126" s="57"/>
      <c r="FB126" s="57"/>
      <c r="FC126" s="57"/>
      <c r="FG126" s="4" t="s">
        <v>121</v>
      </c>
      <c r="FI126" s="57"/>
      <c r="FJ126" s="57"/>
    </row>
    <row r="127" spans="1:166" customFormat="1" ht="15" x14ac:dyDescent="0.25">
      <c r="A127" s="78"/>
      <c r="B127" s="79"/>
      <c r="C127" s="201" t="s">
        <v>73</v>
      </c>
      <c r="D127" s="201"/>
      <c r="E127" s="201"/>
      <c r="F127" s="51"/>
      <c r="G127" s="52"/>
      <c r="H127" s="52"/>
      <c r="I127" s="52"/>
      <c r="J127" s="55"/>
      <c r="K127" s="52"/>
      <c r="L127" s="100">
        <v>17871.32</v>
      </c>
      <c r="M127" s="74"/>
      <c r="N127" s="81">
        <v>269529.63</v>
      </c>
      <c r="EZ127" s="48"/>
      <c r="FA127" s="57"/>
      <c r="FB127" s="57"/>
      <c r="FC127" s="57"/>
      <c r="FI127" s="57" t="s">
        <v>73</v>
      </c>
      <c r="FJ127" s="57"/>
    </row>
    <row r="128" spans="1:166" customFormat="1" ht="22.5" x14ac:dyDescent="0.25">
      <c r="A128" s="49" t="s">
        <v>129</v>
      </c>
      <c r="B128" s="50" t="s">
        <v>130</v>
      </c>
      <c r="C128" s="201" t="s">
        <v>131</v>
      </c>
      <c r="D128" s="201"/>
      <c r="E128" s="201"/>
      <c r="F128" s="51" t="s">
        <v>132</v>
      </c>
      <c r="G128" s="52">
        <v>-3.3000000000000002E-2</v>
      </c>
      <c r="H128" s="53">
        <v>1</v>
      </c>
      <c r="I128" s="82">
        <v>-3.3000000000000002E-2</v>
      </c>
      <c r="J128" s="100">
        <v>25542.66</v>
      </c>
      <c r="K128" s="52"/>
      <c r="L128" s="80">
        <v>-842.91</v>
      </c>
      <c r="M128" s="90">
        <v>9.51</v>
      </c>
      <c r="N128" s="81">
        <v>-8016.07</v>
      </c>
      <c r="EZ128" s="48"/>
      <c r="FA128" s="57" t="s">
        <v>131</v>
      </c>
      <c r="FB128" s="57" t="s">
        <v>4</v>
      </c>
      <c r="FC128" s="57" t="s">
        <v>4</v>
      </c>
      <c r="FI128" s="57"/>
      <c r="FJ128" s="57"/>
    </row>
    <row r="129" spans="1:166" customFormat="1" ht="15" x14ac:dyDescent="0.25">
      <c r="A129" s="78"/>
      <c r="B129" s="79"/>
      <c r="C129" s="201" t="s">
        <v>73</v>
      </c>
      <c r="D129" s="201"/>
      <c r="E129" s="201"/>
      <c r="F129" s="51"/>
      <c r="G129" s="52"/>
      <c r="H129" s="52"/>
      <c r="I129" s="52"/>
      <c r="J129" s="55"/>
      <c r="K129" s="52"/>
      <c r="L129" s="80">
        <v>-842.91</v>
      </c>
      <c r="M129" s="74"/>
      <c r="N129" s="81">
        <v>-8016.07</v>
      </c>
      <c r="EZ129" s="48"/>
      <c r="FA129" s="57"/>
      <c r="FB129" s="57"/>
      <c r="FC129" s="57"/>
      <c r="FI129" s="57" t="s">
        <v>73</v>
      </c>
      <c r="FJ129" s="57"/>
    </row>
    <row r="130" spans="1:166" customFormat="1" ht="22.5" x14ac:dyDescent="0.25">
      <c r="A130" s="49" t="s">
        <v>133</v>
      </c>
      <c r="B130" s="50" t="s">
        <v>134</v>
      </c>
      <c r="C130" s="201" t="s">
        <v>135</v>
      </c>
      <c r="D130" s="201"/>
      <c r="E130" s="201"/>
      <c r="F130" s="51" t="s">
        <v>136</v>
      </c>
      <c r="G130" s="52">
        <v>-6</v>
      </c>
      <c r="H130" s="53">
        <v>1</v>
      </c>
      <c r="I130" s="53">
        <v>-6</v>
      </c>
      <c r="J130" s="80">
        <v>259.7</v>
      </c>
      <c r="K130" s="52"/>
      <c r="L130" s="100">
        <v>-1558.2</v>
      </c>
      <c r="M130" s="90">
        <v>9.51</v>
      </c>
      <c r="N130" s="81">
        <v>-14818.48</v>
      </c>
      <c r="EZ130" s="48"/>
      <c r="FA130" s="57" t="s">
        <v>135</v>
      </c>
      <c r="FB130" s="57" t="s">
        <v>4</v>
      </c>
      <c r="FC130" s="57" t="s">
        <v>4</v>
      </c>
      <c r="FI130" s="57"/>
      <c r="FJ130" s="57"/>
    </row>
    <row r="131" spans="1:166" customFormat="1" ht="15" x14ac:dyDescent="0.25">
      <c r="A131" s="78"/>
      <c r="B131" s="79"/>
      <c r="C131" s="201" t="s">
        <v>73</v>
      </c>
      <c r="D131" s="201"/>
      <c r="E131" s="201"/>
      <c r="F131" s="51"/>
      <c r="G131" s="52"/>
      <c r="H131" s="52"/>
      <c r="I131" s="52"/>
      <c r="J131" s="55"/>
      <c r="K131" s="52"/>
      <c r="L131" s="100">
        <v>-1558.2</v>
      </c>
      <c r="M131" s="74"/>
      <c r="N131" s="81">
        <v>-14818.48</v>
      </c>
      <c r="EZ131" s="48"/>
      <c r="FA131" s="57"/>
      <c r="FB131" s="57"/>
      <c r="FC131" s="57"/>
      <c r="FI131" s="57" t="s">
        <v>73</v>
      </c>
      <c r="FJ131" s="57"/>
    </row>
    <row r="132" spans="1:166" customFormat="1" ht="15" x14ac:dyDescent="0.25">
      <c r="A132" s="49" t="s">
        <v>137</v>
      </c>
      <c r="B132" s="50" t="s">
        <v>138</v>
      </c>
      <c r="C132" s="201" t="s">
        <v>139</v>
      </c>
      <c r="D132" s="201"/>
      <c r="E132" s="201"/>
      <c r="F132" s="51" t="s">
        <v>140</v>
      </c>
      <c r="G132" s="52">
        <v>-6</v>
      </c>
      <c r="H132" s="53">
        <v>1</v>
      </c>
      <c r="I132" s="53">
        <v>-6</v>
      </c>
      <c r="J132" s="100">
        <v>2153.85</v>
      </c>
      <c r="K132" s="52"/>
      <c r="L132" s="100">
        <v>-12923.1</v>
      </c>
      <c r="M132" s="90">
        <v>9.51</v>
      </c>
      <c r="N132" s="81">
        <v>-122898.68</v>
      </c>
      <c r="EZ132" s="48"/>
      <c r="FA132" s="57" t="s">
        <v>139</v>
      </c>
      <c r="FB132" s="57" t="s">
        <v>4</v>
      </c>
      <c r="FC132" s="57" t="s">
        <v>4</v>
      </c>
      <c r="FI132" s="57"/>
      <c r="FJ132" s="57"/>
    </row>
    <row r="133" spans="1:166" customFormat="1" ht="15" x14ac:dyDescent="0.25">
      <c r="A133" s="78"/>
      <c r="B133" s="79"/>
      <c r="C133" s="201" t="s">
        <v>73</v>
      </c>
      <c r="D133" s="201"/>
      <c r="E133" s="201"/>
      <c r="F133" s="51"/>
      <c r="G133" s="52"/>
      <c r="H133" s="52"/>
      <c r="I133" s="52"/>
      <c r="J133" s="55"/>
      <c r="K133" s="52"/>
      <c r="L133" s="100">
        <v>-12923.1</v>
      </c>
      <c r="M133" s="74"/>
      <c r="N133" s="81">
        <v>-122898.68</v>
      </c>
      <c r="EZ133" s="48"/>
      <c r="FA133" s="57"/>
      <c r="FB133" s="57"/>
      <c r="FC133" s="57"/>
      <c r="FI133" s="57" t="s">
        <v>73</v>
      </c>
      <c r="FJ133" s="57"/>
    </row>
    <row r="134" spans="1:166" customFormat="1" ht="45" x14ac:dyDescent="0.25">
      <c r="A134" s="49" t="s">
        <v>141</v>
      </c>
      <c r="B134" s="50" t="s">
        <v>142</v>
      </c>
      <c r="C134" s="201" t="s">
        <v>143</v>
      </c>
      <c r="D134" s="201"/>
      <c r="E134" s="201"/>
      <c r="F134" s="51" t="s">
        <v>144</v>
      </c>
      <c r="G134" s="52">
        <v>0.01</v>
      </c>
      <c r="H134" s="53">
        <v>1</v>
      </c>
      <c r="I134" s="90">
        <v>0.01</v>
      </c>
      <c r="J134" s="55"/>
      <c r="K134" s="52"/>
      <c r="L134" s="55"/>
      <c r="M134" s="52"/>
      <c r="N134" s="56"/>
      <c r="EZ134" s="48"/>
      <c r="FA134" s="57" t="s">
        <v>143</v>
      </c>
      <c r="FB134" s="57" t="s">
        <v>4</v>
      </c>
      <c r="FC134" s="57" t="s">
        <v>4</v>
      </c>
      <c r="FI134" s="57"/>
      <c r="FJ134" s="57"/>
    </row>
    <row r="135" spans="1:166" customFormat="1" ht="15" x14ac:dyDescent="0.25">
      <c r="A135" s="58"/>
      <c r="B135" s="59"/>
      <c r="C135" s="199" t="s">
        <v>145</v>
      </c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202"/>
      <c r="EZ135" s="48"/>
      <c r="FA135" s="57"/>
      <c r="FB135" s="57"/>
      <c r="FC135" s="57"/>
      <c r="FD135" s="4" t="s">
        <v>145</v>
      </c>
      <c r="FI135" s="57"/>
      <c r="FJ135" s="57"/>
    </row>
    <row r="136" spans="1:166" customFormat="1" ht="67.5" x14ac:dyDescent="0.25">
      <c r="A136" s="60"/>
      <c r="B136" s="61" t="s">
        <v>61</v>
      </c>
      <c r="C136" s="207" t="s">
        <v>62</v>
      </c>
      <c r="D136" s="207"/>
      <c r="E136" s="207"/>
      <c r="F136" s="207"/>
      <c r="G136" s="207"/>
      <c r="H136" s="207"/>
      <c r="I136" s="207"/>
      <c r="J136" s="207"/>
      <c r="K136" s="207"/>
      <c r="L136" s="207"/>
      <c r="M136" s="207"/>
      <c r="N136" s="208"/>
      <c r="EZ136" s="48"/>
      <c r="FA136" s="57"/>
      <c r="FB136" s="57"/>
      <c r="FC136" s="57"/>
      <c r="FE136" s="4" t="s">
        <v>62</v>
      </c>
      <c r="FI136" s="57"/>
      <c r="FJ136" s="57"/>
    </row>
    <row r="137" spans="1:166" customFormat="1" ht="15" x14ac:dyDescent="0.25">
      <c r="A137" s="62"/>
      <c r="B137" s="61" t="s">
        <v>56</v>
      </c>
      <c r="C137" s="199" t="s">
        <v>63</v>
      </c>
      <c r="D137" s="199"/>
      <c r="E137" s="199"/>
      <c r="F137" s="63"/>
      <c r="G137" s="64"/>
      <c r="H137" s="64"/>
      <c r="I137" s="64"/>
      <c r="J137" s="67">
        <v>777.45</v>
      </c>
      <c r="K137" s="66">
        <v>1.1499999999999999</v>
      </c>
      <c r="L137" s="67">
        <v>8.94</v>
      </c>
      <c r="M137" s="66">
        <v>56.02</v>
      </c>
      <c r="N137" s="84">
        <v>500.82</v>
      </c>
      <c r="EZ137" s="48"/>
      <c r="FA137" s="57"/>
      <c r="FB137" s="57"/>
      <c r="FC137" s="57"/>
      <c r="FF137" s="4" t="s">
        <v>63</v>
      </c>
      <c r="FI137" s="57"/>
      <c r="FJ137" s="57"/>
    </row>
    <row r="138" spans="1:166" customFormat="1" ht="15" x14ac:dyDescent="0.25">
      <c r="A138" s="62"/>
      <c r="B138" s="61" t="s">
        <v>74</v>
      </c>
      <c r="C138" s="199" t="s">
        <v>89</v>
      </c>
      <c r="D138" s="199"/>
      <c r="E138" s="199"/>
      <c r="F138" s="63"/>
      <c r="G138" s="64"/>
      <c r="H138" s="64"/>
      <c r="I138" s="64"/>
      <c r="J138" s="67">
        <v>119.74</v>
      </c>
      <c r="K138" s="66">
        <v>1.1499999999999999</v>
      </c>
      <c r="L138" s="67">
        <v>1.38</v>
      </c>
      <c r="M138" s="66">
        <v>16.79</v>
      </c>
      <c r="N138" s="84">
        <v>23.17</v>
      </c>
      <c r="EZ138" s="48"/>
      <c r="FA138" s="57"/>
      <c r="FB138" s="57"/>
      <c r="FC138" s="57"/>
      <c r="FF138" s="4" t="s">
        <v>89</v>
      </c>
      <c r="FI138" s="57"/>
      <c r="FJ138" s="57"/>
    </row>
    <row r="139" spans="1:166" customFormat="1" ht="15" x14ac:dyDescent="0.25">
      <c r="A139" s="62"/>
      <c r="B139" s="61" t="s">
        <v>85</v>
      </c>
      <c r="C139" s="199" t="s">
        <v>90</v>
      </c>
      <c r="D139" s="199"/>
      <c r="E139" s="199"/>
      <c r="F139" s="63"/>
      <c r="G139" s="64"/>
      <c r="H139" s="64"/>
      <c r="I139" s="64"/>
      <c r="J139" s="67">
        <v>7.54</v>
      </c>
      <c r="K139" s="66">
        <v>1.1499999999999999</v>
      </c>
      <c r="L139" s="67">
        <v>0.09</v>
      </c>
      <c r="M139" s="66">
        <v>56.02</v>
      </c>
      <c r="N139" s="84">
        <v>5.04</v>
      </c>
      <c r="EZ139" s="48"/>
      <c r="FA139" s="57"/>
      <c r="FB139" s="57"/>
      <c r="FC139" s="57"/>
      <c r="FF139" s="4" t="s">
        <v>90</v>
      </c>
      <c r="FI139" s="57"/>
      <c r="FJ139" s="57"/>
    </row>
    <row r="140" spans="1:166" customFormat="1" ht="15" x14ac:dyDescent="0.25">
      <c r="A140" s="62"/>
      <c r="B140" s="61" t="s">
        <v>96</v>
      </c>
      <c r="C140" s="199" t="s">
        <v>101</v>
      </c>
      <c r="D140" s="199"/>
      <c r="E140" s="199"/>
      <c r="F140" s="63"/>
      <c r="G140" s="64"/>
      <c r="H140" s="64"/>
      <c r="I140" s="64"/>
      <c r="J140" s="67">
        <v>84</v>
      </c>
      <c r="K140" s="64"/>
      <c r="L140" s="67">
        <v>0.84</v>
      </c>
      <c r="M140" s="66">
        <v>9.51</v>
      </c>
      <c r="N140" s="84">
        <v>7.99</v>
      </c>
      <c r="EZ140" s="48"/>
      <c r="FA140" s="57"/>
      <c r="FB140" s="57"/>
      <c r="FC140" s="57"/>
      <c r="FF140" s="4" t="s">
        <v>101</v>
      </c>
      <c r="FI140" s="57"/>
      <c r="FJ140" s="57"/>
    </row>
    <row r="141" spans="1:166" customFormat="1" ht="15" x14ac:dyDescent="0.25">
      <c r="A141" s="69"/>
      <c r="B141" s="61"/>
      <c r="C141" s="199" t="s">
        <v>64</v>
      </c>
      <c r="D141" s="199"/>
      <c r="E141" s="199"/>
      <c r="F141" s="63" t="s">
        <v>65</v>
      </c>
      <c r="G141" s="66">
        <v>84.69</v>
      </c>
      <c r="H141" s="66">
        <v>1.1499999999999999</v>
      </c>
      <c r="I141" s="99">
        <v>0.973935</v>
      </c>
      <c r="J141" s="9"/>
      <c r="K141" s="64"/>
      <c r="L141" s="9"/>
      <c r="M141" s="64"/>
      <c r="N141" s="72"/>
      <c r="EZ141" s="48"/>
      <c r="FA141" s="57"/>
      <c r="FB141" s="57"/>
      <c r="FC141" s="57"/>
      <c r="FG141" s="4" t="s">
        <v>64</v>
      </c>
      <c r="FI141" s="57"/>
      <c r="FJ141" s="57"/>
    </row>
    <row r="142" spans="1:166" customFormat="1" ht="15" x14ac:dyDescent="0.25">
      <c r="A142" s="69"/>
      <c r="B142" s="61"/>
      <c r="C142" s="199" t="s">
        <v>91</v>
      </c>
      <c r="D142" s="199"/>
      <c r="E142" s="199"/>
      <c r="F142" s="63" t="s">
        <v>65</v>
      </c>
      <c r="G142" s="66">
        <v>0.65</v>
      </c>
      <c r="H142" s="66">
        <v>1.1499999999999999</v>
      </c>
      <c r="I142" s="99">
        <v>7.4749999999999999E-3</v>
      </c>
      <c r="J142" s="9"/>
      <c r="K142" s="64"/>
      <c r="L142" s="9"/>
      <c r="M142" s="64"/>
      <c r="N142" s="72"/>
      <c r="EZ142" s="48"/>
      <c r="FA142" s="57"/>
      <c r="FB142" s="57"/>
      <c r="FC142" s="57"/>
      <c r="FG142" s="4" t="s">
        <v>91</v>
      </c>
      <c r="FI142" s="57"/>
      <c r="FJ142" s="57"/>
    </row>
    <row r="143" spans="1:166" customFormat="1" ht="15" x14ac:dyDescent="0.25">
      <c r="A143" s="58"/>
      <c r="B143" s="61"/>
      <c r="C143" s="206" t="s">
        <v>66</v>
      </c>
      <c r="D143" s="206"/>
      <c r="E143" s="206"/>
      <c r="F143" s="73"/>
      <c r="G143" s="74"/>
      <c r="H143" s="74"/>
      <c r="I143" s="74"/>
      <c r="J143" s="76">
        <v>981.19</v>
      </c>
      <c r="K143" s="74"/>
      <c r="L143" s="76">
        <v>11.16</v>
      </c>
      <c r="M143" s="74"/>
      <c r="N143" s="86">
        <v>531.98</v>
      </c>
      <c r="EZ143" s="48"/>
      <c r="FA143" s="57"/>
      <c r="FB143" s="57"/>
      <c r="FC143" s="57"/>
      <c r="FH143" s="4" t="s">
        <v>66</v>
      </c>
      <c r="FI143" s="57"/>
      <c r="FJ143" s="57"/>
    </row>
    <row r="144" spans="1:166" customFormat="1" ht="15" x14ac:dyDescent="0.25">
      <c r="A144" s="69"/>
      <c r="B144" s="61"/>
      <c r="C144" s="199" t="s">
        <v>67</v>
      </c>
      <c r="D144" s="199"/>
      <c r="E144" s="199"/>
      <c r="F144" s="63"/>
      <c r="G144" s="64"/>
      <c r="H144" s="64"/>
      <c r="I144" s="64"/>
      <c r="J144" s="9"/>
      <c r="K144" s="64"/>
      <c r="L144" s="67">
        <v>9.0299999999999994</v>
      </c>
      <c r="M144" s="64"/>
      <c r="N144" s="84">
        <v>505.86</v>
      </c>
      <c r="EZ144" s="48"/>
      <c r="FA144" s="57"/>
      <c r="FB144" s="57"/>
      <c r="FC144" s="57"/>
      <c r="FG144" s="4" t="s">
        <v>67</v>
      </c>
      <c r="FI144" s="57"/>
      <c r="FJ144" s="57"/>
    </row>
    <row r="145" spans="1:166" customFormat="1" ht="45" x14ac:dyDescent="0.25">
      <c r="A145" s="69"/>
      <c r="B145" s="61" t="s">
        <v>146</v>
      </c>
      <c r="C145" s="199" t="s">
        <v>147</v>
      </c>
      <c r="D145" s="199"/>
      <c r="E145" s="199"/>
      <c r="F145" s="63" t="s">
        <v>70</v>
      </c>
      <c r="G145" s="70">
        <v>103</v>
      </c>
      <c r="H145" s="64"/>
      <c r="I145" s="70">
        <v>103</v>
      </c>
      <c r="J145" s="9"/>
      <c r="K145" s="64"/>
      <c r="L145" s="67">
        <v>9.3000000000000007</v>
      </c>
      <c r="M145" s="64"/>
      <c r="N145" s="84">
        <v>521.04</v>
      </c>
      <c r="EZ145" s="48"/>
      <c r="FA145" s="57"/>
      <c r="FB145" s="57"/>
      <c r="FC145" s="57"/>
      <c r="FG145" s="4" t="s">
        <v>147</v>
      </c>
      <c r="FI145" s="57"/>
      <c r="FJ145" s="57"/>
    </row>
    <row r="146" spans="1:166" customFormat="1" ht="45" x14ac:dyDescent="0.25">
      <c r="A146" s="69"/>
      <c r="B146" s="61" t="s">
        <v>148</v>
      </c>
      <c r="C146" s="199" t="s">
        <v>149</v>
      </c>
      <c r="D146" s="199"/>
      <c r="E146" s="199"/>
      <c r="F146" s="63" t="s">
        <v>70</v>
      </c>
      <c r="G146" s="70">
        <v>59</v>
      </c>
      <c r="H146" s="64"/>
      <c r="I146" s="70">
        <v>59</v>
      </c>
      <c r="J146" s="9"/>
      <c r="K146" s="64"/>
      <c r="L146" s="67">
        <v>5.33</v>
      </c>
      <c r="M146" s="64"/>
      <c r="N146" s="84">
        <v>298.45999999999998</v>
      </c>
      <c r="EZ146" s="48"/>
      <c r="FA146" s="57"/>
      <c r="FB146" s="57"/>
      <c r="FC146" s="57"/>
      <c r="FG146" s="4" t="s">
        <v>149</v>
      </c>
      <c r="FI146" s="57"/>
      <c r="FJ146" s="57"/>
    </row>
    <row r="147" spans="1:166" customFormat="1" ht="15" x14ac:dyDescent="0.25">
      <c r="A147" s="78"/>
      <c r="B147" s="79"/>
      <c r="C147" s="201" t="s">
        <v>73</v>
      </c>
      <c r="D147" s="201"/>
      <c r="E147" s="201"/>
      <c r="F147" s="51"/>
      <c r="G147" s="52"/>
      <c r="H147" s="52"/>
      <c r="I147" s="52"/>
      <c r="J147" s="55"/>
      <c r="K147" s="52"/>
      <c r="L147" s="80">
        <v>25.79</v>
      </c>
      <c r="M147" s="74"/>
      <c r="N147" s="81">
        <v>1351.48</v>
      </c>
      <c r="EZ147" s="48"/>
      <c r="FA147" s="57"/>
      <c r="FB147" s="57"/>
      <c r="FC147" s="57"/>
      <c r="FI147" s="57" t="s">
        <v>73</v>
      </c>
      <c r="FJ147" s="57"/>
    </row>
    <row r="148" spans="1:166" customFormat="1" ht="0" hidden="1" customHeight="1" x14ac:dyDescent="0.25">
      <c r="A148" s="91"/>
      <c r="B148" s="57"/>
      <c r="C148" s="57"/>
      <c r="D148" s="57"/>
      <c r="E148" s="57"/>
      <c r="F148" s="92"/>
      <c r="G148" s="92"/>
      <c r="H148" s="92"/>
      <c r="I148" s="92"/>
      <c r="J148" s="93"/>
      <c r="K148" s="92"/>
      <c r="L148" s="93"/>
      <c r="M148" s="64"/>
      <c r="N148" s="93"/>
      <c r="EZ148" s="48"/>
      <c r="FA148" s="57"/>
      <c r="FB148" s="57"/>
      <c r="FC148" s="57"/>
      <c r="FI148" s="57"/>
      <c r="FJ148" s="57"/>
    </row>
    <row r="149" spans="1:166" customFormat="1" ht="15" x14ac:dyDescent="0.25">
      <c r="A149" s="94"/>
      <c r="B149" s="95"/>
      <c r="C149" s="201" t="s">
        <v>150</v>
      </c>
      <c r="D149" s="201"/>
      <c r="E149" s="201"/>
      <c r="F149" s="201"/>
      <c r="G149" s="201"/>
      <c r="H149" s="201"/>
      <c r="I149" s="201"/>
      <c r="J149" s="201"/>
      <c r="K149" s="201"/>
      <c r="L149" s="101">
        <v>2572.9</v>
      </c>
      <c r="M149" s="97"/>
      <c r="N149" s="98"/>
      <c r="EZ149" s="48"/>
      <c r="FA149" s="57"/>
      <c r="FB149" s="57"/>
      <c r="FC149" s="57"/>
      <c r="FI149" s="57"/>
      <c r="FJ149" s="57" t="s">
        <v>150</v>
      </c>
    </row>
    <row r="150" spans="1:166" customFormat="1" ht="15" x14ac:dyDescent="0.25">
      <c r="A150" s="203" t="s">
        <v>151</v>
      </c>
      <c r="B150" s="204"/>
      <c r="C150" s="204"/>
      <c r="D150" s="204"/>
      <c r="E150" s="204"/>
      <c r="F150" s="204"/>
      <c r="G150" s="204"/>
      <c r="H150" s="204"/>
      <c r="I150" s="204"/>
      <c r="J150" s="204"/>
      <c r="K150" s="204"/>
      <c r="L150" s="204"/>
      <c r="M150" s="204"/>
      <c r="N150" s="205"/>
      <c r="EZ150" s="48" t="s">
        <v>151</v>
      </c>
      <c r="FA150" s="57"/>
      <c r="FB150" s="57"/>
      <c r="FC150" s="57"/>
      <c r="FI150" s="57"/>
      <c r="FJ150" s="57"/>
    </row>
    <row r="151" spans="1:166" customFormat="1" ht="45" x14ac:dyDescent="0.25">
      <c r="A151" s="49" t="s">
        <v>152</v>
      </c>
      <c r="B151" s="50" t="s">
        <v>142</v>
      </c>
      <c r="C151" s="201" t="s">
        <v>332</v>
      </c>
      <c r="D151" s="201"/>
      <c r="E151" s="201"/>
      <c r="F151" s="51" t="s">
        <v>144</v>
      </c>
      <c r="G151" s="52">
        <v>3.6400000000000002E-2</v>
      </c>
      <c r="H151" s="53">
        <v>1</v>
      </c>
      <c r="I151" s="89">
        <v>3.6400000000000002E-2</v>
      </c>
      <c r="J151" s="55"/>
      <c r="K151" s="52"/>
      <c r="L151" s="55"/>
      <c r="M151" s="52"/>
      <c r="N151" s="56"/>
      <c r="EZ151" s="48"/>
      <c r="FA151" s="57" t="s">
        <v>153</v>
      </c>
      <c r="FB151" s="57" t="s">
        <v>4</v>
      </c>
      <c r="FC151" s="57" t="s">
        <v>4</v>
      </c>
      <c r="FI151" s="57"/>
      <c r="FJ151" s="57"/>
    </row>
    <row r="152" spans="1:166" customFormat="1" ht="15" x14ac:dyDescent="0.25">
      <c r="A152" s="58"/>
      <c r="B152" s="59"/>
      <c r="C152" s="199" t="s">
        <v>154</v>
      </c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202"/>
      <c r="EZ152" s="48"/>
      <c r="FA152" s="57"/>
      <c r="FB152" s="57"/>
      <c r="FC152" s="57"/>
      <c r="FD152" s="4" t="s">
        <v>154</v>
      </c>
      <c r="FI152" s="57"/>
      <c r="FJ152" s="57"/>
    </row>
    <row r="153" spans="1:166" customFormat="1" ht="67.5" x14ac:dyDescent="0.25">
      <c r="A153" s="60"/>
      <c r="B153" s="61" t="s">
        <v>61</v>
      </c>
      <c r="C153" s="207" t="s">
        <v>62</v>
      </c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  <c r="N153" s="208"/>
      <c r="EZ153" s="48"/>
      <c r="FA153" s="57"/>
      <c r="FB153" s="57"/>
      <c r="FC153" s="57"/>
      <c r="FE153" s="4" t="s">
        <v>62</v>
      </c>
      <c r="FI153" s="57"/>
      <c r="FJ153" s="57"/>
    </row>
    <row r="154" spans="1:166" customFormat="1" ht="15" x14ac:dyDescent="0.25">
      <c r="A154" s="62"/>
      <c r="B154" s="61" t="s">
        <v>56</v>
      </c>
      <c r="C154" s="199" t="s">
        <v>63</v>
      </c>
      <c r="D154" s="199"/>
      <c r="E154" s="199"/>
      <c r="F154" s="63"/>
      <c r="G154" s="64"/>
      <c r="H154" s="64"/>
      <c r="I154" s="64"/>
      <c r="J154" s="67">
        <v>777.45</v>
      </c>
      <c r="K154" s="66">
        <v>1.1499999999999999</v>
      </c>
      <c r="L154" s="67">
        <v>32.54</v>
      </c>
      <c r="M154" s="66">
        <v>56.02</v>
      </c>
      <c r="N154" s="68">
        <v>1822.89</v>
      </c>
      <c r="EZ154" s="48"/>
      <c r="FA154" s="57"/>
      <c r="FB154" s="57"/>
      <c r="FC154" s="57"/>
      <c r="FF154" s="4" t="s">
        <v>63</v>
      </c>
      <c r="FI154" s="57"/>
      <c r="FJ154" s="57"/>
    </row>
    <row r="155" spans="1:166" customFormat="1" ht="15" x14ac:dyDescent="0.25">
      <c r="A155" s="62"/>
      <c r="B155" s="61" t="s">
        <v>74</v>
      </c>
      <c r="C155" s="199" t="s">
        <v>89</v>
      </c>
      <c r="D155" s="199"/>
      <c r="E155" s="199"/>
      <c r="F155" s="63"/>
      <c r="G155" s="64"/>
      <c r="H155" s="64"/>
      <c r="I155" s="64"/>
      <c r="J155" s="67">
        <v>119.74</v>
      </c>
      <c r="K155" s="66">
        <v>1.1499999999999999</v>
      </c>
      <c r="L155" s="67">
        <v>5.01</v>
      </c>
      <c r="M155" s="66">
        <v>16.79</v>
      </c>
      <c r="N155" s="84">
        <v>84.12</v>
      </c>
      <c r="EZ155" s="48"/>
      <c r="FA155" s="57"/>
      <c r="FB155" s="57"/>
      <c r="FC155" s="57"/>
      <c r="FF155" s="4" t="s">
        <v>89</v>
      </c>
      <c r="FI155" s="57"/>
      <c r="FJ155" s="57"/>
    </row>
    <row r="156" spans="1:166" customFormat="1" ht="15" x14ac:dyDescent="0.25">
      <c r="A156" s="62"/>
      <c r="B156" s="61" t="s">
        <v>85</v>
      </c>
      <c r="C156" s="199" t="s">
        <v>90</v>
      </c>
      <c r="D156" s="199"/>
      <c r="E156" s="199"/>
      <c r="F156" s="63"/>
      <c r="G156" s="64"/>
      <c r="H156" s="64"/>
      <c r="I156" s="64"/>
      <c r="J156" s="67">
        <v>7.54</v>
      </c>
      <c r="K156" s="66">
        <v>1.1499999999999999</v>
      </c>
      <c r="L156" s="67">
        <v>0.32</v>
      </c>
      <c r="M156" s="66">
        <v>56.02</v>
      </c>
      <c r="N156" s="84">
        <v>17.93</v>
      </c>
      <c r="EZ156" s="48"/>
      <c r="FA156" s="57"/>
      <c r="FB156" s="57"/>
      <c r="FC156" s="57"/>
      <c r="FF156" s="4" t="s">
        <v>90</v>
      </c>
      <c r="FI156" s="57"/>
      <c r="FJ156" s="57"/>
    </row>
    <row r="157" spans="1:166" customFormat="1" ht="15" x14ac:dyDescent="0.25">
      <c r="A157" s="62"/>
      <c r="B157" s="61" t="s">
        <v>96</v>
      </c>
      <c r="C157" s="199" t="s">
        <v>101</v>
      </c>
      <c r="D157" s="199"/>
      <c r="E157" s="199"/>
      <c r="F157" s="63"/>
      <c r="G157" s="64"/>
      <c r="H157" s="64"/>
      <c r="I157" s="64"/>
      <c r="J157" s="67">
        <v>84</v>
      </c>
      <c r="K157" s="64"/>
      <c r="L157" s="67">
        <v>3.06</v>
      </c>
      <c r="M157" s="66">
        <v>9.51</v>
      </c>
      <c r="N157" s="84">
        <v>29.1</v>
      </c>
      <c r="EZ157" s="48"/>
      <c r="FA157" s="57"/>
      <c r="FB157" s="57"/>
      <c r="FC157" s="57"/>
      <c r="FF157" s="4" t="s">
        <v>101</v>
      </c>
      <c r="FI157" s="57"/>
      <c r="FJ157" s="57"/>
    </row>
    <row r="158" spans="1:166" customFormat="1" ht="15" x14ac:dyDescent="0.25">
      <c r="A158" s="69"/>
      <c r="B158" s="61"/>
      <c r="C158" s="199" t="s">
        <v>64</v>
      </c>
      <c r="D158" s="199"/>
      <c r="E158" s="199"/>
      <c r="F158" s="63" t="s">
        <v>65</v>
      </c>
      <c r="G158" s="66">
        <v>84.69</v>
      </c>
      <c r="H158" s="66">
        <v>1.1499999999999999</v>
      </c>
      <c r="I158" s="87">
        <v>3.5451234</v>
      </c>
      <c r="J158" s="9"/>
      <c r="K158" s="64"/>
      <c r="L158" s="9"/>
      <c r="M158" s="64"/>
      <c r="N158" s="72"/>
      <c r="EZ158" s="48"/>
      <c r="FA158" s="57"/>
      <c r="FB158" s="57"/>
      <c r="FC158" s="57"/>
      <c r="FG158" s="4" t="s">
        <v>64</v>
      </c>
      <c r="FI158" s="57"/>
      <c r="FJ158" s="57"/>
    </row>
    <row r="159" spans="1:166" customFormat="1" ht="15" x14ac:dyDescent="0.25">
      <c r="A159" s="69"/>
      <c r="B159" s="61"/>
      <c r="C159" s="199" t="s">
        <v>91</v>
      </c>
      <c r="D159" s="199"/>
      <c r="E159" s="199"/>
      <c r="F159" s="63" t="s">
        <v>65</v>
      </c>
      <c r="G159" s="66">
        <v>0.65</v>
      </c>
      <c r="H159" s="66">
        <v>1.1499999999999999</v>
      </c>
      <c r="I159" s="99">
        <v>2.7209000000000001E-2</v>
      </c>
      <c r="J159" s="9"/>
      <c r="K159" s="64"/>
      <c r="L159" s="9"/>
      <c r="M159" s="64"/>
      <c r="N159" s="72"/>
      <c r="EZ159" s="48"/>
      <c r="FA159" s="57"/>
      <c r="FB159" s="57"/>
      <c r="FC159" s="57"/>
      <c r="FG159" s="4" t="s">
        <v>91</v>
      </c>
      <c r="FI159" s="57"/>
      <c r="FJ159" s="57"/>
    </row>
    <row r="160" spans="1:166" customFormat="1" ht="15" x14ac:dyDescent="0.25">
      <c r="A160" s="58"/>
      <c r="B160" s="61"/>
      <c r="C160" s="206" t="s">
        <v>66</v>
      </c>
      <c r="D160" s="206"/>
      <c r="E160" s="206"/>
      <c r="F160" s="73"/>
      <c r="G160" s="74"/>
      <c r="H160" s="74"/>
      <c r="I160" s="74"/>
      <c r="J160" s="76">
        <v>981.19</v>
      </c>
      <c r="K160" s="74"/>
      <c r="L160" s="76">
        <v>40.61</v>
      </c>
      <c r="M160" s="74"/>
      <c r="N160" s="77">
        <v>1936.11</v>
      </c>
      <c r="EZ160" s="48"/>
      <c r="FA160" s="57"/>
      <c r="FB160" s="57"/>
      <c r="FC160" s="57"/>
      <c r="FH160" s="4" t="s">
        <v>66</v>
      </c>
      <c r="FI160" s="57"/>
      <c r="FJ160" s="57"/>
    </row>
    <row r="161" spans="1:166" customFormat="1" ht="15" x14ac:dyDescent="0.25">
      <c r="A161" s="69"/>
      <c r="B161" s="61"/>
      <c r="C161" s="199" t="s">
        <v>67</v>
      </c>
      <c r="D161" s="199"/>
      <c r="E161" s="199"/>
      <c r="F161" s="63"/>
      <c r="G161" s="64"/>
      <c r="H161" s="64"/>
      <c r="I161" s="64"/>
      <c r="J161" s="9"/>
      <c r="K161" s="64"/>
      <c r="L161" s="67">
        <v>32.86</v>
      </c>
      <c r="M161" s="64"/>
      <c r="N161" s="68">
        <v>1840.82</v>
      </c>
      <c r="EZ161" s="48"/>
      <c r="FA161" s="57"/>
      <c r="FB161" s="57"/>
      <c r="FC161" s="57"/>
      <c r="FG161" s="4" t="s">
        <v>67</v>
      </c>
      <c r="FI161" s="57"/>
      <c r="FJ161" s="57"/>
    </row>
    <row r="162" spans="1:166" customFormat="1" ht="45" x14ac:dyDescent="0.25">
      <c r="A162" s="69"/>
      <c r="B162" s="61" t="s">
        <v>146</v>
      </c>
      <c r="C162" s="199" t="s">
        <v>147</v>
      </c>
      <c r="D162" s="199"/>
      <c r="E162" s="199"/>
      <c r="F162" s="63" t="s">
        <v>70</v>
      </c>
      <c r="G162" s="70">
        <v>103</v>
      </c>
      <c r="H162" s="64"/>
      <c r="I162" s="70">
        <v>103</v>
      </c>
      <c r="J162" s="9"/>
      <c r="K162" s="64"/>
      <c r="L162" s="67">
        <v>33.85</v>
      </c>
      <c r="M162" s="64"/>
      <c r="N162" s="68">
        <v>1896.04</v>
      </c>
      <c r="EZ162" s="48"/>
      <c r="FA162" s="57"/>
      <c r="FB162" s="57"/>
      <c r="FC162" s="57"/>
      <c r="FG162" s="4" t="s">
        <v>147</v>
      </c>
      <c r="FI162" s="57"/>
      <c r="FJ162" s="57"/>
    </row>
    <row r="163" spans="1:166" customFormat="1" ht="45" x14ac:dyDescent="0.25">
      <c r="A163" s="69"/>
      <c r="B163" s="61" t="s">
        <v>148</v>
      </c>
      <c r="C163" s="199" t="s">
        <v>149</v>
      </c>
      <c r="D163" s="199"/>
      <c r="E163" s="199"/>
      <c r="F163" s="63" t="s">
        <v>70</v>
      </c>
      <c r="G163" s="70">
        <v>59</v>
      </c>
      <c r="H163" s="64"/>
      <c r="I163" s="70">
        <v>59</v>
      </c>
      <c r="J163" s="9"/>
      <c r="K163" s="64"/>
      <c r="L163" s="67">
        <v>19.39</v>
      </c>
      <c r="M163" s="64"/>
      <c r="N163" s="68">
        <v>1086.08</v>
      </c>
      <c r="EZ163" s="48"/>
      <c r="FA163" s="57"/>
      <c r="FB163" s="57"/>
      <c r="FC163" s="57"/>
      <c r="FG163" s="4" t="s">
        <v>149</v>
      </c>
      <c r="FI163" s="57"/>
      <c r="FJ163" s="57"/>
    </row>
    <row r="164" spans="1:166" customFormat="1" ht="15" x14ac:dyDescent="0.25">
      <c r="A164" s="78"/>
      <c r="B164" s="79"/>
      <c r="C164" s="201" t="s">
        <v>73</v>
      </c>
      <c r="D164" s="201"/>
      <c r="E164" s="201"/>
      <c r="F164" s="51"/>
      <c r="G164" s="52"/>
      <c r="H164" s="52"/>
      <c r="I164" s="52"/>
      <c r="J164" s="55"/>
      <c r="K164" s="52"/>
      <c r="L164" s="80">
        <v>93.85</v>
      </c>
      <c r="M164" s="74"/>
      <c r="N164" s="81">
        <v>4918.2299999999996</v>
      </c>
      <c r="EZ164" s="48"/>
      <c r="FA164" s="57"/>
      <c r="FB164" s="57"/>
      <c r="FC164" s="57"/>
      <c r="FI164" s="57" t="s">
        <v>73</v>
      </c>
      <c r="FJ164" s="57"/>
    </row>
    <row r="165" spans="1:166" customFormat="1" ht="0" hidden="1" customHeight="1" x14ac:dyDescent="0.25">
      <c r="A165" s="91"/>
      <c r="B165" s="57"/>
      <c r="C165" s="57"/>
      <c r="D165" s="57"/>
      <c r="E165" s="57"/>
      <c r="F165" s="92"/>
      <c r="G165" s="92"/>
      <c r="H165" s="92"/>
      <c r="I165" s="92"/>
      <c r="J165" s="93"/>
      <c r="K165" s="92"/>
      <c r="L165" s="93"/>
      <c r="M165" s="64"/>
      <c r="N165" s="93"/>
      <c r="EZ165" s="48"/>
      <c r="FA165" s="57"/>
      <c r="FB165" s="57"/>
      <c r="FC165" s="57"/>
      <c r="FI165" s="57"/>
      <c r="FJ165" s="57"/>
    </row>
    <row r="166" spans="1:166" customFormat="1" ht="15" x14ac:dyDescent="0.25">
      <c r="A166" s="94"/>
      <c r="B166" s="95"/>
      <c r="C166" s="201" t="s">
        <v>155</v>
      </c>
      <c r="D166" s="201"/>
      <c r="E166" s="201"/>
      <c r="F166" s="201"/>
      <c r="G166" s="201"/>
      <c r="H166" s="201"/>
      <c r="I166" s="201"/>
      <c r="J166" s="201"/>
      <c r="K166" s="201"/>
      <c r="L166" s="96">
        <v>93.85</v>
      </c>
      <c r="M166" s="97"/>
      <c r="N166" s="98"/>
      <c r="EZ166" s="48"/>
      <c r="FA166" s="57"/>
      <c r="FB166" s="57"/>
      <c r="FC166" s="57"/>
      <c r="FI166" s="57"/>
      <c r="FJ166" s="57" t="s">
        <v>155</v>
      </c>
    </row>
    <row r="167" spans="1:166" customFormat="1" ht="15" x14ac:dyDescent="0.25">
      <c r="A167" s="203" t="s">
        <v>156</v>
      </c>
      <c r="B167" s="204"/>
      <c r="C167" s="204"/>
      <c r="D167" s="204"/>
      <c r="E167" s="204"/>
      <c r="F167" s="204"/>
      <c r="G167" s="204"/>
      <c r="H167" s="204"/>
      <c r="I167" s="204"/>
      <c r="J167" s="204"/>
      <c r="K167" s="204"/>
      <c r="L167" s="204"/>
      <c r="M167" s="204"/>
      <c r="N167" s="205"/>
      <c r="EZ167" s="48" t="s">
        <v>156</v>
      </c>
      <c r="FA167" s="57"/>
      <c r="FB167" s="57"/>
      <c r="FC167" s="57"/>
      <c r="FI167" s="57"/>
      <c r="FJ167" s="57"/>
    </row>
    <row r="168" spans="1:166" customFormat="1" ht="101.25" x14ac:dyDescent="0.25">
      <c r="A168" s="49" t="s">
        <v>157</v>
      </c>
      <c r="B168" s="50" t="s">
        <v>158</v>
      </c>
      <c r="C168" s="201" t="s">
        <v>159</v>
      </c>
      <c r="D168" s="201"/>
      <c r="E168" s="201"/>
      <c r="F168" s="51" t="s">
        <v>116</v>
      </c>
      <c r="G168" s="52">
        <v>2.0500000000000001E-2</v>
      </c>
      <c r="H168" s="53">
        <v>1</v>
      </c>
      <c r="I168" s="89">
        <v>2.0500000000000001E-2</v>
      </c>
      <c r="J168" s="55"/>
      <c r="K168" s="52"/>
      <c r="L168" s="55"/>
      <c r="M168" s="52"/>
      <c r="N168" s="56"/>
      <c r="EZ168" s="48"/>
      <c r="FA168" s="57" t="s">
        <v>159</v>
      </c>
      <c r="FB168" s="57" t="s">
        <v>4</v>
      </c>
      <c r="FC168" s="57" t="s">
        <v>4</v>
      </c>
      <c r="FI168" s="57"/>
      <c r="FJ168" s="57"/>
    </row>
    <row r="169" spans="1:166" customFormat="1" ht="22.5" x14ac:dyDescent="0.25">
      <c r="A169" s="60"/>
      <c r="B169" s="61" t="s">
        <v>79</v>
      </c>
      <c r="C169" s="207" t="s">
        <v>80</v>
      </c>
      <c r="D169" s="207"/>
      <c r="E169" s="207"/>
      <c r="F169" s="207"/>
      <c r="G169" s="207"/>
      <c r="H169" s="207"/>
      <c r="I169" s="207"/>
      <c r="J169" s="207"/>
      <c r="K169" s="207"/>
      <c r="L169" s="207"/>
      <c r="M169" s="207"/>
      <c r="N169" s="208"/>
      <c r="EZ169" s="48"/>
      <c r="FA169" s="57"/>
      <c r="FB169" s="57"/>
      <c r="FC169" s="57"/>
      <c r="FE169" s="4" t="s">
        <v>80</v>
      </c>
      <c r="FI169" s="57"/>
      <c r="FJ169" s="57"/>
    </row>
    <row r="170" spans="1:166" customFormat="1" ht="67.5" x14ac:dyDescent="0.25">
      <c r="A170" s="60"/>
      <c r="B170" s="61" t="s">
        <v>61</v>
      </c>
      <c r="C170" s="207" t="s">
        <v>62</v>
      </c>
      <c r="D170" s="207"/>
      <c r="E170" s="207"/>
      <c r="F170" s="207"/>
      <c r="G170" s="207"/>
      <c r="H170" s="207"/>
      <c r="I170" s="207"/>
      <c r="J170" s="207"/>
      <c r="K170" s="207"/>
      <c r="L170" s="207"/>
      <c r="M170" s="207"/>
      <c r="N170" s="208"/>
      <c r="EZ170" s="48"/>
      <c r="FA170" s="57"/>
      <c r="FB170" s="57"/>
      <c r="FC170" s="57"/>
      <c r="FE170" s="4" t="s">
        <v>62</v>
      </c>
      <c r="FI170" s="57"/>
      <c r="FJ170" s="57"/>
    </row>
    <row r="171" spans="1:166" customFormat="1" ht="15" x14ac:dyDescent="0.25">
      <c r="A171" s="62"/>
      <c r="B171" s="61" t="s">
        <v>56</v>
      </c>
      <c r="C171" s="199" t="s">
        <v>63</v>
      </c>
      <c r="D171" s="199"/>
      <c r="E171" s="199"/>
      <c r="F171" s="63"/>
      <c r="G171" s="64"/>
      <c r="H171" s="64"/>
      <c r="I171" s="64"/>
      <c r="J171" s="65">
        <v>2125.7800000000002</v>
      </c>
      <c r="K171" s="83">
        <v>1.3225</v>
      </c>
      <c r="L171" s="67">
        <v>57.63</v>
      </c>
      <c r="M171" s="66">
        <v>56.02</v>
      </c>
      <c r="N171" s="68">
        <v>3228.43</v>
      </c>
      <c r="EZ171" s="48"/>
      <c r="FA171" s="57"/>
      <c r="FB171" s="57"/>
      <c r="FC171" s="57"/>
      <c r="FF171" s="4" t="s">
        <v>63</v>
      </c>
      <c r="FI171" s="57"/>
      <c r="FJ171" s="57"/>
    </row>
    <row r="172" spans="1:166" customFormat="1" ht="15" x14ac:dyDescent="0.25">
      <c r="A172" s="62"/>
      <c r="B172" s="61" t="s">
        <v>74</v>
      </c>
      <c r="C172" s="199" t="s">
        <v>89</v>
      </c>
      <c r="D172" s="199"/>
      <c r="E172" s="199"/>
      <c r="F172" s="63"/>
      <c r="G172" s="64"/>
      <c r="H172" s="64"/>
      <c r="I172" s="64"/>
      <c r="J172" s="65">
        <v>40451.53</v>
      </c>
      <c r="K172" s="83">
        <v>1.4375</v>
      </c>
      <c r="L172" s="65">
        <v>1192.06</v>
      </c>
      <c r="M172" s="66">
        <v>16.79</v>
      </c>
      <c r="N172" s="68">
        <v>20014.689999999999</v>
      </c>
      <c r="EZ172" s="48"/>
      <c r="FA172" s="57"/>
      <c r="FB172" s="57"/>
      <c r="FC172" s="57"/>
      <c r="FF172" s="4" t="s">
        <v>89</v>
      </c>
      <c r="FI172" s="57"/>
      <c r="FJ172" s="57"/>
    </row>
    <row r="173" spans="1:166" customFormat="1" ht="15" x14ac:dyDescent="0.25">
      <c r="A173" s="62"/>
      <c r="B173" s="61" t="s">
        <v>85</v>
      </c>
      <c r="C173" s="199" t="s">
        <v>90</v>
      </c>
      <c r="D173" s="199"/>
      <c r="E173" s="199"/>
      <c r="F173" s="63"/>
      <c r="G173" s="64"/>
      <c r="H173" s="64"/>
      <c r="I173" s="64"/>
      <c r="J173" s="65">
        <v>1785.06</v>
      </c>
      <c r="K173" s="83">
        <v>1.4375</v>
      </c>
      <c r="L173" s="67">
        <v>52.6</v>
      </c>
      <c r="M173" s="66">
        <v>56.02</v>
      </c>
      <c r="N173" s="68">
        <v>2946.65</v>
      </c>
      <c r="EZ173" s="48"/>
      <c r="FA173" s="57"/>
      <c r="FB173" s="57"/>
      <c r="FC173" s="57"/>
      <c r="FF173" s="4" t="s">
        <v>90</v>
      </c>
      <c r="FI173" s="57"/>
      <c r="FJ173" s="57"/>
    </row>
    <row r="174" spans="1:166" customFormat="1" ht="15" x14ac:dyDescent="0.25">
      <c r="A174" s="69"/>
      <c r="B174" s="61"/>
      <c r="C174" s="199" t="s">
        <v>64</v>
      </c>
      <c r="D174" s="199"/>
      <c r="E174" s="199"/>
      <c r="F174" s="63" t="s">
        <v>65</v>
      </c>
      <c r="G174" s="66">
        <v>239.93</v>
      </c>
      <c r="H174" s="83">
        <v>1.3225</v>
      </c>
      <c r="I174" s="87">
        <v>6.5048022000000003</v>
      </c>
      <c r="J174" s="9"/>
      <c r="K174" s="64"/>
      <c r="L174" s="9"/>
      <c r="M174" s="64"/>
      <c r="N174" s="72"/>
      <c r="EZ174" s="48"/>
      <c r="FA174" s="57"/>
      <c r="FB174" s="57"/>
      <c r="FC174" s="57"/>
      <c r="FG174" s="4" t="s">
        <v>64</v>
      </c>
      <c r="FI174" s="57"/>
      <c r="FJ174" s="57"/>
    </row>
    <row r="175" spans="1:166" customFormat="1" ht="15" x14ac:dyDescent="0.25">
      <c r="A175" s="69"/>
      <c r="B175" s="61"/>
      <c r="C175" s="199" t="s">
        <v>91</v>
      </c>
      <c r="D175" s="199"/>
      <c r="E175" s="199"/>
      <c r="F175" s="63" t="s">
        <v>65</v>
      </c>
      <c r="G175" s="66">
        <v>124.75</v>
      </c>
      <c r="H175" s="83">
        <v>1.4375</v>
      </c>
      <c r="I175" s="87">
        <v>3.6762266000000001</v>
      </c>
      <c r="J175" s="9"/>
      <c r="K175" s="64"/>
      <c r="L175" s="9"/>
      <c r="M175" s="64"/>
      <c r="N175" s="72"/>
      <c r="EZ175" s="48"/>
      <c r="FA175" s="57"/>
      <c r="FB175" s="57"/>
      <c r="FC175" s="57"/>
      <c r="FG175" s="4" t="s">
        <v>91</v>
      </c>
      <c r="FI175" s="57"/>
      <c r="FJ175" s="57"/>
    </row>
    <row r="176" spans="1:166" customFormat="1" ht="15" x14ac:dyDescent="0.25">
      <c r="A176" s="58"/>
      <c r="B176" s="61"/>
      <c r="C176" s="206" t="s">
        <v>66</v>
      </c>
      <c r="D176" s="206"/>
      <c r="E176" s="206"/>
      <c r="F176" s="73"/>
      <c r="G176" s="74"/>
      <c r="H176" s="74"/>
      <c r="I176" s="74"/>
      <c r="J176" s="75">
        <v>42577.31</v>
      </c>
      <c r="K176" s="74"/>
      <c r="L176" s="75">
        <v>1249.69</v>
      </c>
      <c r="M176" s="74"/>
      <c r="N176" s="77">
        <v>23243.119999999999</v>
      </c>
      <c r="EZ176" s="48"/>
      <c r="FA176" s="57"/>
      <c r="FB176" s="57"/>
      <c r="FC176" s="57"/>
      <c r="FH176" s="4" t="s">
        <v>66</v>
      </c>
      <c r="FI176" s="57"/>
      <c r="FJ176" s="57"/>
    </row>
    <row r="177" spans="1:167" customFormat="1" ht="15" x14ac:dyDescent="0.25">
      <c r="A177" s="69"/>
      <c r="B177" s="61"/>
      <c r="C177" s="199" t="s">
        <v>67</v>
      </c>
      <c r="D177" s="199"/>
      <c r="E177" s="199"/>
      <c r="F177" s="63"/>
      <c r="G177" s="64"/>
      <c r="H177" s="64"/>
      <c r="I177" s="64"/>
      <c r="J177" s="9"/>
      <c r="K177" s="64"/>
      <c r="L177" s="67">
        <v>110.23</v>
      </c>
      <c r="M177" s="64"/>
      <c r="N177" s="68">
        <v>6175.08</v>
      </c>
      <c r="EZ177" s="48"/>
      <c r="FA177" s="57"/>
      <c r="FB177" s="57"/>
      <c r="FC177" s="57"/>
      <c r="FG177" s="4" t="s">
        <v>67</v>
      </c>
      <c r="FI177" s="57"/>
      <c r="FJ177" s="57"/>
    </row>
    <row r="178" spans="1:167" customFormat="1" ht="22.5" x14ac:dyDescent="0.25">
      <c r="A178" s="69"/>
      <c r="B178" s="61" t="s">
        <v>118</v>
      </c>
      <c r="C178" s="199" t="s">
        <v>119</v>
      </c>
      <c r="D178" s="199"/>
      <c r="E178" s="199"/>
      <c r="F178" s="63" t="s">
        <v>70</v>
      </c>
      <c r="G178" s="70">
        <v>109</v>
      </c>
      <c r="H178" s="64"/>
      <c r="I178" s="70">
        <v>109</v>
      </c>
      <c r="J178" s="9"/>
      <c r="K178" s="64"/>
      <c r="L178" s="67">
        <v>120.15</v>
      </c>
      <c r="M178" s="64"/>
      <c r="N178" s="68">
        <v>6730.84</v>
      </c>
      <c r="EZ178" s="48"/>
      <c r="FA178" s="57"/>
      <c r="FB178" s="57"/>
      <c r="FC178" s="57"/>
      <c r="FG178" s="4" t="s">
        <v>119</v>
      </c>
      <c r="FI178" s="57"/>
      <c r="FJ178" s="57"/>
    </row>
    <row r="179" spans="1:167" customFormat="1" ht="45" x14ac:dyDescent="0.25">
      <c r="A179" s="69"/>
      <c r="B179" s="61" t="s">
        <v>120</v>
      </c>
      <c r="C179" s="199" t="s">
        <v>121</v>
      </c>
      <c r="D179" s="199"/>
      <c r="E179" s="199"/>
      <c r="F179" s="63" t="s">
        <v>70</v>
      </c>
      <c r="G179" s="70">
        <v>65</v>
      </c>
      <c r="H179" s="66">
        <v>0.85</v>
      </c>
      <c r="I179" s="66">
        <v>55.25</v>
      </c>
      <c r="J179" s="9"/>
      <c r="K179" s="64"/>
      <c r="L179" s="67">
        <v>60.9</v>
      </c>
      <c r="M179" s="64"/>
      <c r="N179" s="68">
        <v>3411.73</v>
      </c>
      <c r="EZ179" s="48"/>
      <c r="FA179" s="57"/>
      <c r="FB179" s="57"/>
      <c r="FC179" s="57"/>
      <c r="FG179" s="4" t="s">
        <v>121</v>
      </c>
      <c r="FI179" s="57"/>
      <c r="FJ179" s="57"/>
    </row>
    <row r="180" spans="1:167" customFormat="1" ht="15" x14ac:dyDescent="0.25">
      <c r="A180" s="78"/>
      <c r="B180" s="79"/>
      <c r="C180" s="201" t="s">
        <v>73</v>
      </c>
      <c r="D180" s="201"/>
      <c r="E180" s="201"/>
      <c r="F180" s="51"/>
      <c r="G180" s="52"/>
      <c r="H180" s="52"/>
      <c r="I180" s="52"/>
      <c r="J180" s="55"/>
      <c r="K180" s="52"/>
      <c r="L180" s="100">
        <v>1430.74</v>
      </c>
      <c r="M180" s="74"/>
      <c r="N180" s="81">
        <v>33385.69</v>
      </c>
      <c r="EZ180" s="48"/>
      <c r="FA180" s="57"/>
      <c r="FB180" s="57"/>
      <c r="FC180" s="57"/>
      <c r="FI180" s="57" t="s">
        <v>73</v>
      </c>
      <c r="FJ180" s="57"/>
    </row>
    <row r="181" spans="1:167" customFormat="1" ht="0" hidden="1" customHeight="1" x14ac:dyDescent="0.25">
      <c r="A181" s="91"/>
      <c r="B181" s="57"/>
      <c r="C181" s="57"/>
      <c r="D181" s="57"/>
      <c r="E181" s="57"/>
      <c r="F181" s="92"/>
      <c r="G181" s="92"/>
      <c r="H181" s="92"/>
      <c r="I181" s="92"/>
      <c r="J181" s="93"/>
      <c r="K181" s="92"/>
      <c r="L181" s="93"/>
      <c r="M181" s="64"/>
      <c r="N181" s="93"/>
      <c r="EZ181" s="48"/>
      <c r="FA181" s="57"/>
      <c r="FB181" s="57"/>
      <c r="FC181" s="57"/>
      <c r="FI181" s="57"/>
      <c r="FJ181" s="57"/>
    </row>
    <row r="182" spans="1:167" customFormat="1" ht="15" x14ac:dyDescent="0.25">
      <c r="A182" s="94"/>
      <c r="B182" s="95"/>
      <c r="C182" s="201" t="s">
        <v>160</v>
      </c>
      <c r="D182" s="201"/>
      <c r="E182" s="201"/>
      <c r="F182" s="201"/>
      <c r="G182" s="201"/>
      <c r="H182" s="201"/>
      <c r="I182" s="201"/>
      <c r="J182" s="201"/>
      <c r="K182" s="201"/>
      <c r="L182" s="101">
        <v>1430.74</v>
      </c>
      <c r="M182" s="97"/>
      <c r="N182" s="98"/>
      <c r="EZ182" s="48"/>
      <c r="FA182" s="57"/>
      <c r="FB182" s="57"/>
      <c r="FC182" s="57"/>
      <c r="FI182" s="57"/>
      <c r="FJ182" s="57" t="s">
        <v>160</v>
      </c>
    </row>
    <row r="183" spans="1:167" customFormat="1" ht="15" x14ac:dyDescent="0.25">
      <c r="A183" s="203" t="s">
        <v>161</v>
      </c>
      <c r="B183" s="204"/>
      <c r="C183" s="204"/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5"/>
      <c r="EZ183" s="48" t="s">
        <v>161</v>
      </c>
      <c r="FA183" s="57"/>
      <c r="FB183" s="57"/>
      <c r="FC183" s="57"/>
      <c r="FI183" s="57"/>
      <c r="FJ183" s="57"/>
    </row>
    <row r="184" spans="1:167" customFormat="1" ht="15" x14ac:dyDescent="0.25">
      <c r="A184" s="209" t="s">
        <v>162</v>
      </c>
      <c r="B184" s="210"/>
      <c r="C184" s="210"/>
      <c r="D184" s="210"/>
      <c r="E184" s="210"/>
      <c r="F184" s="210"/>
      <c r="G184" s="210"/>
      <c r="H184" s="210"/>
      <c r="I184" s="210"/>
      <c r="J184" s="210"/>
      <c r="K184" s="210"/>
      <c r="L184" s="210"/>
      <c r="M184" s="210"/>
      <c r="N184" s="211"/>
      <c r="EZ184" s="48"/>
      <c r="FA184" s="57"/>
      <c r="FB184" s="57"/>
      <c r="FC184" s="57"/>
      <c r="FI184" s="57"/>
      <c r="FJ184" s="57"/>
      <c r="FK184" s="102" t="s">
        <v>162</v>
      </c>
    </row>
    <row r="185" spans="1:167" customFormat="1" ht="33.75" x14ac:dyDescent="0.25">
      <c r="A185" s="49" t="s">
        <v>163</v>
      </c>
      <c r="B185" s="50" t="s">
        <v>164</v>
      </c>
      <c r="C185" s="201" t="s">
        <v>165</v>
      </c>
      <c r="D185" s="201"/>
      <c r="E185" s="201"/>
      <c r="F185" s="51" t="s">
        <v>166</v>
      </c>
      <c r="G185" s="52">
        <v>1.4999999999999999E-2</v>
      </c>
      <c r="H185" s="53">
        <v>1</v>
      </c>
      <c r="I185" s="82">
        <v>1.4999999999999999E-2</v>
      </c>
      <c r="J185" s="55"/>
      <c r="K185" s="52"/>
      <c r="L185" s="55"/>
      <c r="M185" s="52"/>
      <c r="N185" s="56"/>
      <c r="EZ185" s="48"/>
      <c r="FA185" s="57" t="s">
        <v>165</v>
      </c>
      <c r="FB185" s="57" t="s">
        <v>4</v>
      </c>
      <c r="FC185" s="57" t="s">
        <v>4</v>
      </c>
      <c r="FI185" s="57"/>
      <c r="FJ185" s="57"/>
      <c r="FK185" s="102"/>
    </row>
    <row r="186" spans="1:167" customFormat="1" ht="15" x14ac:dyDescent="0.25">
      <c r="A186" s="58"/>
      <c r="B186" s="59"/>
      <c r="C186" s="199" t="s">
        <v>167</v>
      </c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202"/>
      <c r="EZ186" s="48"/>
      <c r="FA186" s="57"/>
      <c r="FB186" s="57"/>
      <c r="FC186" s="57"/>
      <c r="FD186" s="4" t="s">
        <v>167</v>
      </c>
      <c r="FI186" s="57"/>
      <c r="FJ186" s="57"/>
      <c r="FK186" s="102"/>
    </row>
    <row r="187" spans="1:167" customFormat="1" ht="67.5" x14ac:dyDescent="0.25">
      <c r="A187" s="60"/>
      <c r="B187" s="61" t="s">
        <v>61</v>
      </c>
      <c r="C187" s="207" t="s">
        <v>62</v>
      </c>
      <c r="D187" s="207"/>
      <c r="E187" s="207"/>
      <c r="F187" s="207"/>
      <c r="G187" s="207"/>
      <c r="H187" s="207"/>
      <c r="I187" s="207"/>
      <c r="J187" s="207"/>
      <c r="K187" s="207"/>
      <c r="L187" s="207"/>
      <c r="M187" s="207"/>
      <c r="N187" s="208"/>
      <c r="EZ187" s="48"/>
      <c r="FA187" s="57"/>
      <c r="FB187" s="57"/>
      <c r="FC187" s="57"/>
      <c r="FE187" s="4" t="s">
        <v>62</v>
      </c>
      <c r="FI187" s="57"/>
      <c r="FJ187" s="57"/>
      <c r="FK187" s="102"/>
    </row>
    <row r="188" spans="1:167" customFormat="1" ht="15" x14ac:dyDescent="0.25">
      <c r="A188" s="62"/>
      <c r="B188" s="61" t="s">
        <v>56</v>
      </c>
      <c r="C188" s="199" t="s">
        <v>63</v>
      </c>
      <c r="D188" s="199"/>
      <c r="E188" s="199"/>
      <c r="F188" s="63"/>
      <c r="G188" s="64"/>
      <c r="H188" s="64"/>
      <c r="I188" s="64"/>
      <c r="J188" s="67">
        <v>659.84</v>
      </c>
      <c r="K188" s="66">
        <v>1.1499999999999999</v>
      </c>
      <c r="L188" s="67">
        <v>11.38</v>
      </c>
      <c r="M188" s="66">
        <v>56.02</v>
      </c>
      <c r="N188" s="84">
        <v>637.51</v>
      </c>
      <c r="EZ188" s="48"/>
      <c r="FA188" s="57"/>
      <c r="FB188" s="57"/>
      <c r="FC188" s="57"/>
      <c r="FF188" s="4" t="s">
        <v>63</v>
      </c>
      <c r="FI188" s="57"/>
      <c r="FJ188" s="57"/>
      <c r="FK188" s="102"/>
    </row>
    <row r="189" spans="1:167" customFormat="1" ht="15" x14ac:dyDescent="0.25">
      <c r="A189" s="62"/>
      <c r="B189" s="61" t="s">
        <v>74</v>
      </c>
      <c r="C189" s="199" t="s">
        <v>89</v>
      </c>
      <c r="D189" s="199"/>
      <c r="E189" s="199"/>
      <c r="F189" s="63"/>
      <c r="G189" s="64"/>
      <c r="H189" s="64"/>
      <c r="I189" s="64"/>
      <c r="J189" s="67">
        <v>24.7</v>
      </c>
      <c r="K189" s="66">
        <v>1.1499999999999999</v>
      </c>
      <c r="L189" s="67">
        <v>0.43</v>
      </c>
      <c r="M189" s="66">
        <v>16.79</v>
      </c>
      <c r="N189" s="84">
        <v>7.22</v>
      </c>
      <c r="EZ189" s="48"/>
      <c r="FA189" s="57"/>
      <c r="FB189" s="57"/>
      <c r="FC189" s="57"/>
      <c r="FF189" s="4" t="s">
        <v>89</v>
      </c>
      <c r="FI189" s="57"/>
      <c r="FJ189" s="57"/>
      <c r="FK189" s="102"/>
    </row>
    <row r="190" spans="1:167" customFormat="1" ht="15" x14ac:dyDescent="0.25">
      <c r="A190" s="62"/>
      <c r="B190" s="61" t="s">
        <v>85</v>
      </c>
      <c r="C190" s="199" t="s">
        <v>90</v>
      </c>
      <c r="D190" s="199"/>
      <c r="E190" s="199"/>
      <c r="F190" s="63"/>
      <c r="G190" s="64"/>
      <c r="H190" s="64"/>
      <c r="I190" s="64"/>
      <c r="J190" s="67">
        <v>10.67</v>
      </c>
      <c r="K190" s="66">
        <v>1.1499999999999999</v>
      </c>
      <c r="L190" s="67">
        <v>0.18</v>
      </c>
      <c r="M190" s="66">
        <v>56.02</v>
      </c>
      <c r="N190" s="84">
        <v>10.08</v>
      </c>
      <c r="EZ190" s="48"/>
      <c r="FA190" s="57"/>
      <c r="FB190" s="57"/>
      <c r="FC190" s="57"/>
      <c r="FF190" s="4" t="s">
        <v>90</v>
      </c>
      <c r="FI190" s="57"/>
      <c r="FJ190" s="57"/>
      <c r="FK190" s="102"/>
    </row>
    <row r="191" spans="1:167" customFormat="1" ht="15" x14ac:dyDescent="0.25">
      <c r="A191" s="69"/>
      <c r="B191" s="61"/>
      <c r="C191" s="199" t="s">
        <v>64</v>
      </c>
      <c r="D191" s="199"/>
      <c r="E191" s="199"/>
      <c r="F191" s="63" t="s">
        <v>65</v>
      </c>
      <c r="G191" s="66">
        <v>78.739999999999995</v>
      </c>
      <c r="H191" s="66">
        <v>1.1499999999999999</v>
      </c>
      <c r="I191" s="99">
        <v>1.3582650000000001</v>
      </c>
      <c r="J191" s="9"/>
      <c r="K191" s="64"/>
      <c r="L191" s="9"/>
      <c r="M191" s="64"/>
      <c r="N191" s="72"/>
      <c r="EZ191" s="48"/>
      <c r="FA191" s="57"/>
      <c r="FB191" s="57"/>
      <c r="FC191" s="57"/>
      <c r="FG191" s="4" t="s">
        <v>64</v>
      </c>
      <c r="FI191" s="57"/>
      <c r="FJ191" s="57"/>
      <c r="FK191" s="102"/>
    </row>
    <row r="192" spans="1:167" customFormat="1" ht="15" x14ac:dyDescent="0.25">
      <c r="A192" s="69"/>
      <c r="B192" s="61"/>
      <c r="C192" s="199" t="s">
        <v>91</v>
      </c>
      <c r="D192" s="199"/>
      <c r="E192" s="199"/>
      <c r="F192" s="63" t="s">
        <v>65</v>
      </c>
      <c r="G192" s="66">
        <v>0.79</v>
      </c>
      <c r="H192" s="66">
        <v>1.1499999999999999</v>
      </c>
      <c r="I192" s="87">
        <v>1.3627500000000001E-2</v>
      </c>
      <c r="J192" s="9"/>
      <c r="K192" s="64"/>
      <c r="L192" s="9"/>
      <c r="M192" s="64"/>
      <c r="N192" s="72"/>
      <c r="EZ192" s="48"/>
      <c r="FA192" s="57"/>
      <c r="FB192" s="57"/>
      <c r="FC192" s="57"/>
      <c r="FG192" s="4" t="s">
        <v>91</v>
      </c>
      <c r="FI192" s="57"/>
      <c r="FJ192" s="57"/>
      <c r="FK192" s="102"/>
    </row>
    <row r="193" spans="1:167" customFormat="1" ht="15" x14ac:dyDescent="0.25">
      <c r="A193" s="58"/>
      <c r="B193" s="61"/>
      <c r="C193" s="206" t="s">
        <v>66</v>
      </c>
      <c r="D193" s="206"/>
      <c r="E193" s="206"/>
      <c r="F193" s="73"/>
      <c r="G193" s="74"/>
      <c r="H193" s="74"/>
      <c r="I193" s="74"/>
      <c r="J193" s="76">
        <v>684.54</v>
      </c>
      <c r="K193" s="74"/>
      <c r="L193" s="76">
        <v>11.81</v>
      </c>
      <c r="M193" s="74"/>
      <c r="N193" s="86">
        <v>644.73</v>
      </c>
      <c r="EZ193" s="48"/>
      <c r="FA193" s="57"/>
      <c r="FB193" s="57"/>
      <c r="FC193" s="57"/>
      <c r="FH193" s="4" t="s">
        <v>66</v>
      </c>
      <c r="FI193" s="57"/>
      <c r="FJ193" s="57"/>
      <c r="FK193" s="102"/>
    </row>
    <row r="194" spans="1:167" customFormat="1" ht="15" x14ac:dyDescent="0.25">
      <c r="A194" s="69"/>
      <c r="B194" s="61"/>
      <c r="C194" s="199" t="s">
        <v>67</v>
      </c>
      <c r="D194" s="199"/>
      <c r="E194" s="199"/>
      <c r="F194" s="63"/>
      <c r="G194" s="64"/>
      <c r="H194" s="64"/>
      <c r="I194" s="64"/>
      <c r="J194" s="9"/>
      <c r="K194" s="64"/>
      <c r="L194" s="67">
        <v>11.56</v>
      </c>
      <c r="M194" s="64"/>
      <c r="N194" s="84">
        <v>647.59</v>
      </c>
      <c r="EZ194" s="48"/>
      <c r="FA194" s="57"/>
      <c r="FB194" s="57"/>
      <c r="FC194" s="57"/>
      <c r="FG194" s="4" t="s">
        <v>67</v>
      </c>
      <c r="FI194" s="57"/>
      <c r="FJ194" s="57"/>
      <c r="FK194" s="102"/>
    </row>
    <row r="195" spans="1:167" customFormat="1" ht="15" x14ac:dyDescent="0.25">
      <c r="A195" s="69"/>
      <c r="B195" s="61" t="s">
        <v>168</v>
      </c>
      <c r="C195" s="199" t="s">
        <v>169</v>
      </c>
      <c r="D195" s="199"/>
      <c r="E195" s="199"/>
      <c r="F195" s="63" t="s">
        <v>70</v>
      </c>
      <c r="G195" s="70">
        <v>89</v>
      </c>
      <c r="H195" s="64"/>
      <c r="I195" s="70">
        <v>89</v>
      </c>
      <c r="J195" s="9"/>
      <c r="K195" s="64"/>
      <c r="L195" s="67">
        <v>10.29</v>
      </c>
      <c r="M195" s="64"/>
      <c r="N195" s="84">
        <v>576.36</v>
      </c>
      <c r="EZ195" s="48"/>
      <c r="FA195" s="57"/>
      <c r="FB195" s="57"/>
      <c r="FC195" s="57"/>
      <c r="FG195" s="4" t="s">
        <v>169</v>
      </c>
      <c r="FI195" s="57"/>
      <c r="FJ195" s="57"/>
      <c r="FK195" s="102"/>
    </row>
    <row r="196" spans="1:167" customFormat="1" ht="15" x14ac:dyDescent="0.25">
      <c r="A196" s="69"/>
      <c r="B196" s="61" t="s">
        <v>170</v>
      </c>
      <c r="C196" s="199" t="s">
        <v>171</v>
      </c>
      <c r="D196" s="199"/>
      <c r="E196" s="199"/>
      <c r="F196" s="63" t="s">
        <v>70</v>
      </c>
      <c r="G196" s="70">
        <v>49</v>
      </c>
      <c r="H196" s="64"/>
      <c r="I196" s="70">
        <v>49</v>
      </c>
      <c r="J196" s="9"/>
      <c r="K196" s="64"/>
      <c r="L196" s="67">
        <v>5.66</v>
      </c>
      <c r="M196" s="64"/>
      <c r="N196" s="84">
        <v>317.32</v>
      </c>
      <c r="EZ196" s="48"/>
      <c r="FA196" s="57"/>
      <c r="FB196" s="57"/>
      <c r="FC196" s="57"/>
      <c r="FG196" s="4" t="s">
        <v>171</v>
      </c>
      <c r="FI196" s="57"/>
      <c r="FJ196" s="57"/>
      <c r="FK196" s="102"/>
    </row>
    <row r="197" spans="1:167" customFormat="1" ht="15" x14ac:dyDescent="0.25">
      <c r="A197" s="78"/>
      <c r="B197" s="79"/>
      <c r="C197" s="201" t="s">
        <v>73</v>
      </c>
      <c r="D197" s="201"/>
      <c r="E197" s="201"/>
      <c r="F197" s="51"/>
      <c r="G197" s="52"/>
      <c r="H197" s="52"/>
      <c r="I197" s="52"/>
      <c r="J197" s="55"/>
      <c r="K197" s="52"/>
      <c r="L197" s="80">
        <v>27.76</v>
      </c>
      <c r="M197" s="74"/>
      <c r="N197" s="81">
        <v>1538.41</v>
      </c>
      <c r="EZ197" s="48"/>
      <c r="FA197" s="57"/>
      <c r="FB197" s="57"/>
      <c r="FC197" s="57"/>
      <c r="FI197" s="57" t="s">
        <v>73</v>
      </c>
      <c r="FJ197" s="57"/>
      <c r="FK197" s="102"/>
    </row>
    <row r="198" spans="1:167" customFormat="1" ht="22.5" x14ac:dyDescent="0.25">
      <c r="A198" s="49" t="s">
        <v>172</v>
      </c>
      <c r="B198" s="50" t="s">
        <v>173</v>
      </c>
      <c r="C198" s="201" t="s">
        <v>174</v>
      </c>
      <c r="D198" s="201"/>
      <c r="E198" s="201"/>
      <c r="F198" s="51" t="s">
        <v>77</v>
      </c>
      <c r="G198" s="52">
        <v>1.5E-3</v>
      </c>
      <c r="H198" s="53">
        <v>1</v>
      </c>
      <c r="I198" s="89">
        <v>1.5E-3</v>
      </c>
      <c r="J198" s="55"/>
      <c r="K198" s="52"/>
      <c r="L198" s="55"/>
      <c r="M198" s="52"/>
      <c r="N198" s="56"/>
      <c r="EZ198" s="48"/>
      <c r="FA198" s="57" t="s">
        <v>174</v>
      </c>
      <c r="FB198" s="57" t="s">
        <v>4</v>
      </c>
      <c r="FC198" s="57" t="s">
        <v>4</v>
      </c>
      <c r="FI198" s="57"/>
      <c r="FJ198" s="57"/>
      <c r="FK198" s="102"/>
    </row>
    <row r="199" spans="1:167" customFormat="1" ht="15" x14ac:dyDescent="0.25">
      <c r="A199" s="58"/>
      <c r="B199" s="59"/>
      <c r="C199" s="199" t="s">
        <v>175</v>
      </c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202"/>
      <c r="EZ199" s="48"/>
      <c r="FA199" s="57"/>
      <c r="FB199" s="57"/>
      <c r="FC199" s="57"/>
      <c r="FD199" s="4" t="s">
        <v>175</v>
      </c>
      <c r="FI199" s="57"/>
      <c r="FJ199" s="57"/>
      <c r="FK199" s="102"/>
    </row>
    <row r="200" spans="1:167" customFormat="1" ht="67.5" x14ac:dyDescent="0.25">
      <c r="A200" s="60"/>
      <c r="B200" s="61" t="s">
        <v>61</v>
      </c>
      <c r="C200" s="207" t="s">
        <v>62</v>
      </c>
      <c r="D200" s="207"/>
      <c r="E200" s="207"/>
      <c r="F200" s="207"/>
      <c r="G200" s="207"/>
      <c r="H200" s="207"/>
      <c r="I200" s="207"/>
      <c r="J200" s="207"/>
      <c r="K200" s="207"/>
      <c r="L200" s="207"/>
      <c r="M200" s="207"/>
      <c r="N200" s="208"/>
      <c r="EZ200" s="48"/>
      <c r="FA200" s="57"/>
      <c r="FB200" s="57"/>
      <c r="FC200" s="57"/>
      <c r="FE200" s="4" t="s">
        <v>62</v>
      </c>
      <c r="FI200" s="57"/>
      <c r="FJ200" s="57"/>
      <c r="FK200" s="102"/>
    </row>
    <row r="201" spans="1:167" customFormat="1" ht="15" x14ac:dyDescent="0.25">
      <c r="A201" s="62"/>
      <c r="B201" s="61" t="s">
        <v>56</v>
      </c>
      <c r="C201" s="199" t="s">
        <v>63</v>
      </c>
      <c r="D201" s="199"/>
      <c r="E201" s="199"/>
      <c r="F201" s="63"/>
      <c r="G201" s="64"/>
      <c r="H201" s="64"/>
      <c r="I201" s="64"/>
      <c r="J201" s="67">
        <v>92.08</v>
      </c>
      <c r="K201" s="66">
        <v>1.1499999999999999</v>
      </c>
      <c r="L201" s="67">
        <v>0.16</v>
      </c>
      <c r="M201" s="66">
        <v>56.02</v>
      </c>
      <c r="N201" s="84">
        <v>8.9600000000000009</v>
      </c>
      <c r="EZ201" s="48"/>
      <c r="FA201" s="57"/>
      <c r="FB201" s="57"/>
      <c r="FC201" s="57"/>
      <c r="FF201" s="4" t="s">
        <v>63</v>
      </c>
      <c r="FI201" s="57"/>
      <c r="FJ201" s="57"/>
      <c r="FK201" s="102"/>
    </row>
    <row r="202" spans="1:167" customFormat="1" ht="15" x14ac:dyDescent="0.25">
      <c r="A202" s="62"/>
      <c r="B202" s="61" t="s">
        <v>74</v>
      </c>
      <c r="C202" s="199" t="s">
        <v>89</v>
      </c>
      <c r="D202" s="199"/>
      <c r="E202" s="199"/>
      <c r="F202" s="63"/>
      <c r="G202" s="64"/>
      <c r="H202" s="64"/>
      <c r="I202" s="64"/>
      <c r="J202" s="67">
        <v>287.60000000000002</v>
      </c>
      <c r="K202" s="66">
        <v>1.1499999999999999</v>
      </c>
      <c r="L202" s="67">
        <v>0.5</v>
      </c>
      <c r="M202" s="66">
        <v>16.79</v>
      </c>
      <c r="N202" s="84">
        <v>8.4</v>
      </c>
      <c r="EZ202" s="48"/>
      <c r="FA202" s="57"/>
      <c r="FB202" s="57"/>
      <c r="FC202" s="57"/>
      <c r="FF202" s="4" t="s">
        <v>89</v>
      </c>
      <c r="FI202" s="57"/>
      <c r="FJ202" s="57"/>
      <c r="FK202" s="102"/>
    </row>
    <row r="203" spans="1:167" customFormat="1" ht="15" x14ac:dyDescent="0.25">
      <c r="A203" s="62"/>
      <c r="B203" s="61" t="s">
        <v>85</v>
      </c>
      <c r="C203" s="199" t="s">
        <v>90</v>
      </c>
      <c r="D203" s="199"/>
      <c r="E203" s="199"/>
      <c r="F203" s="63"/>
      <c r="G203" s="64"/>
      <c r="H203" s="64"/>
      <c r="I203" s="64"/>
      <c r="J203" s="67">
        <v>37.57</v>
      </c>
      <c r="K203" s="66">
        <v>1.1499999999999999</v>
      </c>
      <c r="L203" s="67">
        <v>0.06</v>
      </c>
      <c r="M203" s="66">
        <v>56.02</v>
      </c>
      <c r="N203" s="84">
        <v>3.36</v>
      </c>
      <c r="EZ203" s="48"/>
      <c r="FA203" s="57"/>
      <c r="FB203" s="57"/>
      <c r="FC203" s="57"/>
      <c r="FF203" s="4" t="s">
        <v>90</v>
      </c>
      <c r="FI203" s="57"/>
      <c r="FJ203" s="57"/>
      <c r="FK203" s="102"/>
    </row>
    <row r="204" spans="1:167" customFormat="1" ht="15" x14ac:dyDescent="0.25">
      <c r="A204" s="69"/>
      <c r="B204" s="61"/>
      <c r="C204" s="199" t="s">
        <v>64</v>
      </c>
      <c r="D204" s="199"/>
      <c r="E204" s="199"/>
      <c r="F204" s="63" t="s">
        <v>65</v>
      </c>
      <c r="G204" s="71">
        <v>11.7</v>
      </c>
      <c r="H204" s="66">
        <v>1.1499999999999999</v>
      </c>
      <c r="I204" s="87">
        <v>2.0182499999999999E-2</v>
      </c>
      <c r="J204" s="9"/>
      <c r="K204" s="64"/>
      <c r="L204" s="9"/>
      <c r="M204" s="64"/>
      <c r="N204" s="72"/>
      <c r="EZ204" s="48"/>
      <c r="FA204" s="57"/>
      <c r="FB204" s="57"/>
      <c r="FC204" s="57"/>
      <c r="FG204" s="4" t="s">
        <v>64</v>
      </c>
      <c r="FI204" s="57"/>
      <c r="FJ204" s="57"/>
      <c r="FK204" s="102"/>
    </row>
    <row r="205" spans="1:167" customFormat="1" ht="15" x14ac:dyDescent="0.25">
      <c r="A205" s="69"/>
      <c r="B205" s="61"/>
      <c r="C205" s="199" t="s">
        <v>91</v>
      </c>
      <c r="D205" s="199"/>
      <c r="E205" s="199"/>
      <c r="F205" s="63" t="s">
        <v>65</v>
      </c>
      <c r="G205" s="66">
        <v>2.96</v>
      </c>
      <c r="H205" s="66">
        <v>1.1499999999999999</v>
      </c>
      <c r="I205" s="99">
        <v>5.1060000000000003E-3</v>
      </c>
      <c r="J205" s="9"/>
      <c r="K205" s="64"/>
      <c r="L205" s="9"/>
      <c r="M205" s="64"/>
      <c r="N205" s="72"/>
      <c r="EZ205" s="48"/>
      <c r="FA205" s="57"/>
      <c r="FB205" s="57"/>
      <c r="FC205" s="57"/>
      <c r="FG205" s="4" t="s">
        <v>91</v>
      </c>
      <c r="FI205" s="57"/>
      <c r="FJ205" s="57"/>
      <c r="FK205" s="102"/>
    </row>
    <row r="206" spans="1:167" customFormat="1" ht="15" x14ac:dyDescent="0.25">
      <c r="A206" s="58"/>
      <c r="B206" s="61"/>
      <c r="C206" s="206" t="s">
        <v>66</v>
      </c>
      <c r="D206" s="206"/>
      <c r="E206" s="206"/>
      <c r="F206" s="73"/>
      <c r="G206" s="74"/>
      <c r="H206" s="74"/>
      <c r="I206" s="74"/>
      <c r="J206" s="76">
        <v>379.68</v>
      </c>
      <c r="K206" s="74"/>
      <c r="L206" s="76">
        <v>0.66</v>
      </c>
      <c r="M206" s="74"/>
      <c r="N206" s="86">
        <v>17.36</v>
      </c>
      <c r="EZ206" s="48"/>
      <c r="FA206" s="57"/>
      <c r="FB206" s="57"/>
      <c r="FC206" s="57"/>
      <c r="FH206" s="4" t="s">
        <v>66</v>
      </c>
      <c r="FI206" s="57"/>
      <c r="FJ206" s="57"/>
      <c r="FK206" s="102"/>
    </row>
    <row r="207" spans="1:167" customFormat="1" ht="15" x14ac:dyDescent="0.25">
      <c r="A207" s="69"/>
      <c r="B207" s="61"/>
      <c r="C207" s="199" t="s">
        <v>67</v>
      </c>
      <c r="D207" s="199"/>
      <c r="E207" s="199"/>
      <c r="F207" s="63"/>
      <c r="G207" s="64"/>
      <c r="H207" s="64"/>
      <c r="I207" s="64"/>
      <c r="J207" s="9"/>
      <c r="K207" s="64"/>
      <c r="L207" s="67">
        <v>0.22</v>
      </c>
      <c r="M207" s="64"/>
      <c r="N207" s="84">
        <v>12.32</v>
      </c>
      <c r="EZ207" s="48"/>
      <c r="FA207" s="57"/>
      <c r="FB207" s="57"/>
      <c r="FC207" s="57"/>
      <c r="FG207" s="4" t="s">
        <v>67</v>
      </c>
      <c r="FI207" s="57"/>
      <c r="FJ207" s="57"/>
      <c r="FK207" s="102"/>
    </row>
    <row r="208" spans="1:167" customFormat="1" ht="22.5" x14ac:dyDescent="0.25">
      <c r="A208" s="69"/>
      <c r="B208" s="61" t="s">
        <v>176</v>
      </c>
      <c r="C208" s="199" t="s">
        <v>177</v>
      </c>
      <c r="D208" s="199"/>
      <c r="E208" s="199"/>
      <c r="F208" s="63" t="s">
        <v>70</v>
      </c>
      <c r="G208" s="70">
        <v>102</v>
      </c>
      <c r="H208" s="64"/>
      <c r="I208" s="70">
        <v>102</v>
      </c>
      <c r="J208" s="9"/>
      <c r="K208" s="64"/>
      <c r="L208" s="67">
        <v>0.22</v>
      </c>
      <c r="M208" s="64"/>
      <c r="N208" s="84">
        <v>12.57</v>
      </c>
      <c r="EZ208" s="48"/>
      <c r="FA208" s="57"/>
      <c r="FB208" s="57"/>
      <c r="FC208" s="57"/>
      <c r="FG208" s="4" t="s">
        <v>177</v>
      </c>
      <c r="FI208" s="57"/>
      <c r="FJ208" s="57"/>
      <c r="FK208" s="102"/>
    </row>
    <row r="209" spans="1:167" customFormat="1" ht="22.5" x14ac:dyDescent="0.25">
      <c r="A209" s="69"/>
      <c r="B209" s="61" t="s">
        <v>178</v>
      </c>
      <c r="C209" s="199" t="s">
        <v>179</v>
      </c>
      <c r="D209" s="199"/>
      <c r="E209" s="199"/>
      <c r="F209" s="63" t="s">
        <v>70</v>
      </c>
      <c r="G209" s="70">
        <v>54</v>
      </c>
      <c r="H209" s="64"/>
      <c r="I209" s="70">
        <v>54</v>
      </c>
      <c r="J209" s="9"/>
      <c r="K209" s="64"/>
      <c r="L209" s="67">
        <v>0.12</v>
      </c>
      <c r="M209" s="64"/>
      <c r="N209" s="84">
        <v>6.65</v>
      </c>
      <c r="EZ209" s="48"/>
      <c r="FA209" s="57"/>
      <c r="FB209" s="57"/>
      <c r="FC209" s="57"/>
      <c r="FG209" s="4" t="s">
        <v>179</v>
      </c>
      <c r="FI209" s="57"/>
      <c r="FJ209" s="57"/>
      <c r="FK209" s="102"/>
    </row>
    <row r="210" spans="1:167" customFormat="1" ht="15" x14ac:dyDescent="0.25">
      <c r="A210" s="78"/>
      <c r="B210" s="79"/>
      <c r="C210" s="201" t="s">
        <v>73</v>
      </c>
      <c r="D210" s="201"/>
      <c r="E210" s="201"/>
      <c r="F210" s="51"/>
      <c r="G210" s="52"/>
      <c r="H210" s="52"/>
      <c r="I210" s="52"/>
      <c r="J210" s="55"/>
      <c r="K210" s="52"/>
      <c r="L210" s="80">
        <v>1</v>
      </c>
      <c r="M210" s="74"/>
      <c r="N210" s="88">
        <v>36.58</v>
      </c>
      <c r="EZ210" s="48"/>
      <c r="FA210" s="57"/>
      <c r="FB210" s="57"/>
      <c r="FC210" s="57"/>
      <c r="FI210" s="57" t="s">
        <v>73</v>
      </c>
      <c r="FJ210" s="57"/>
      <c r="FK210" s="102"/>
    </row>
    <row r="211" spans="1:167" customFormat="1" ht="56.25" x14ac:dyDescent="0.25">
      <c r="A211" s="49" t="s">
        <v>180</v>
      </c>
      <c r="B211" s="50" t="s">
        <v>181</v>
      </c>
      <c r="C211" s="201" t="s">
        <v>182</v>
      </c>
      <c r="D211" s="201"/>
      <c r="E211" s="201"/>
      <c r="F211" s="51" t="s">
        <v>109</v>
      </c>
      <c r="G211" s="52">
        <v>2.3199999999999998</v>
      </c>
      <c r="H211" s="53">
        <v>1</v>
      </c>
      <c r="I211" s="90">
        <v>2.3199999999999998</v>
      </c>
      <c r="J211" s="55"/>
      <c r="K211" s="52"/>
      <c r="L211" s="55"/>
      <c r="M211" s="52"/>
      <c r="N211" s="56"/>
      <c r="EZ211" s="48"/>
      <c r="FA211" s="57" t="s">
        <v>182</v>
      </c>
      <c r="FB211" s="57" t="s">
        <v>4</v>
      </c>
      <c r="FC211" s="57" t="s">
        <v>4</v>
      </c>
      <c r="FI211" s="57"/>
      <c r="FJ211" s="57"/>
      <c r="FK211" s="102"/>
    </row>
    <row r="212" spans="1:167" customFormat="1" ht="67.5" x14ac:dyDescent="0.25">
      <c r="A212" s="60"/>
      <c r="B212" s="61" t="s">
        <v>61</v>
      </c>
      <c r="C212" s="207" t="s">
        <v>62</v>
      </c>
      <c r="D212" s="207"/>
      <c r="E212" s="207"/>
      <c r="F212" s="207"/>
      <c r="G212" s="207"/>
      <c r="H212" s="207"/>
      <c r="I212" s="207"/>
      <c r="J212" s="207"/>
      <c r="K212" s="207"/>
      <c r="L212" s="207"/>
      <c r="M212" s="207"/>
      <c r="N212" s="208"/>
      <c r="EZ212" s="48"/>
      <c r="FA212" s="57"/>
      <c r="FB212" s="57"/>
      <c r="FC212" s="57"/>
      <c r="FE212" s="4" t="s">
        <v>62</v>
      </c>
      <c r="FI212" s="57"/>
      <c r="FJ212" s="57"/>
      <c r="FK212" s="102"/>
    </row>
    <row r="213" spans="1:167" customFormat="1" ht="15" x14ac:dyDescent="0.25">
      <c r="A213" s="62"/>
      <c r="B213" s="61" t="s">
        <v>56</v>
      </c>
      <c r="C213" s="199" t="s">
        <v>63</v>
      </c>
      <c r="D213" s="199"/>
      <c r="E213" s="199"/>
      <c r="F213" s="63"/>
      <c r="G213" s="64"/>
      <c r="H213" s="64"/>
      <c r="I213" s="64"/>
      <c r="J213" s="67">
        <v>423</v>
      </c>
      <c r="K213" s="66">
        <v>1.1499999999999999</v>
      </c>
      <c r="L213" s="65">
        <v>1128.56</v>
      </c>
      <c r="M213" s="66">
        <v>56.02</v>
      </c>
      <c r="N213" s="68">
        <v>63221.93</v>
      </c>
      <c r="EZ213" s="48"/>
      <c r="FA213" s="57"/>
      <c r="FB213" s="57"/>
      <c r="FC213" s="57"/>
      <c r="FF213" s="4" t="s">
        <v>63</v>
      </c>
      <c r="FI213" s="57"/>
      <c r="FJ213" s="57"/>
      <c r="FK213" s="102"/>
    </row>
    <row r="214" spans="1:167" customFormat="1" ht="15" x14ac:dyDescent="0.25">
      <c r="A214" s="62"/>
      <c r="B214" s="61" t="s">
        <v>74</v>
      </c>
      <c r="C214" s="199" t="s">
        <v>89</v>
      </c>
      <c r="D214" s="199"/>
      <c r="E214" s="199"/>
      <c r="F214" s="63"/>
      <c r="G214" s="64"/>
      <c r="H214" s="64"/>
      <c r="I214" s="64"/>
      <c r="J214" s="65">
        <v>1197.1500000000001</v>
      </c>
      <c r="K214" s="66">
        <v>1.1499999999999999</v>
      </c>
      <c r="L214" s="65">
        <v>3194</v>
      </c>
      <c r="M214" s="66">
        <v>16.79</v>
      </c>
      <c r="N214" s="68">
        <v>53627.26</v>
      </c>
      <c r="EZ214" s="48"/>
      <c r="FA214" s="57"/>
      <c r="FB214" s="57"/>
      <c r="FC214" s="57"/>
      <c r="FF214" s="4" t="s">
        <v>89</v>
      </c>
      <c r="FI214" s="57"/>
      <c r="FJ214" s="57"/>
      <c r="FK214" s="102"/>
    </row>
    <row r="215" spans="1:167" customFormat="1" ht="15" x14ac:dyDescent="0.25">
      <c r="A215" s="69"/>
      <c r="B215" s="61"/>
      <c r="C215" s="199" t="s">
        <v>64</v>
      </c>
      <c r="D215" s="199"/>
      <c r="E215" s="199"/>
      <c r="F215" s="63" t="s">
        <v>65</v>
      </c>
      <c r="G215" s="66">
        <v>49.59</v>
      </c>
      <c r="H215" s="66">
        <v>1.1499999999999999</v>
      </c>
      <c r="I215" s="85">
        <v>132.30611999999999</v>
      </c>
      <c r="J215" s="9"/>
      <c r="K215" s="64"/>
      <c r="L215" s="9"/>
      <c r="M215" s="64"/>
      <c r="N215" s="72"/>
      <c r="EZ215" s="48"/>
      <c r="FA215" s="57"/>
      <c r="FB215" s="57"/>
      <c r="FC215" s="57"/>
      <c r="FG215" s="4" t="s">
        <v>64</v>
      </c>
      <c r="FI215" s="57"/>
      <c r="FJ215" s="57"/>
      <c r="FK215" s="102"/>
    </row>
    <row r="216" spans="1:167" customFormat="1" ht="15" x14ac:dyDescent="0.25">
      <c r="A216" s="58"/>
      <c r="B216" s="61"/>
      <c r="C216" s="206" t="s">
        <v>66</v>
      </c>
      <c r="D216" s="206"/>
      <c r="E216" s="206"/>
      <c r="F216" s="73"/>
      <c r="G216" s="74"/>
      <c r="H216" s="74"/>
      <c r="I216" s="74"/>
      <c r="J216" s="75">
        <v>1620.15</v>
      </c>
      <c r="K216" s="74"/>
      <c r="L216" s="75">
        <v>4322.5600000000004</v>
      </c>
      <c r="M216" s="74"/>
      <c r="N216" s="77">
        <v>116849.19</v>
      </c>
      <c r="EZ216" s="48"/>
      <c r="FA216" s="57"/>
      <c r="FB216" s="57"/>
      <c r="FC216" s="57"/>
      <c r="FH216" s="4" t="s">
        <v>66</v>
      </c>
      <c r="FI216" s="57"/>
      <c r="FJ216" s="57"/>
      <c r="FK216" s="102"/>
    </row>
    <row r="217" spans="1:167" customFormat="1" ht="15" x14ac:dyDescent="0.25">
      <c r="A217" s="69"/>
      <c r="B217" s="61"/>
      <c r="C217" s="199" t="s">
        <v>67</v>
      </c>
      <c r="D217" s="199"/>
      <c r="E217" s="199"/>
      <c r="F217" s="63"/>
      <c r="G217" s="64"/>
      <c r="H217" s="64"/>
      <c r="I217" s="64"/>
      <c r="J217" s="9"/>
      <c r="K217" s="64"/>
      <c r="L217" s="65">
        <v>1128.56</v>
      </c>
      <c r="M217" s="64"/>
      <c r="N217" s="68">
        <v>63221.93</v>
      </c>
      <c r="EZ217" s="48"/>
      <c r="FA217" s="57"/>
      <c r="FB217" s="57"/>
      <c r="FC217" s="57"/>
      <c r="FG217" s="4" t="s">
        <v>67</v>
      </c>
      <c r="FI217" s="57"/>
      <c r="FJ217" s="57"/>
      <c r="FK217" s="102"/>
    </row>
    <row r="218" spans="1:167" customFormat="1" ht="56.25" x14ac:dyDescent="0.25">
      <c r="A218" s="69"/>
      <c r="B218" s="61" t="s">
        <v>183</v>
      </c>
      <c r="C218" s="199" t="s">
        <v>184</v>
      </c>
      <c r="D218" s="199"/>
      <c r="E218" s="199"/>
      <c r="F218" s="63" t="s">
        <v>70</v>
      </c>
      <c r="G218" s="70">
        <v>91</v>
      </c>
      <c r="H218" s="64"/>
      <c r="I218" s="70">
        <v>91</v>
      </c>
      <c r="J218" s="9"/>
      <c r="K218" s="64"/>
      <c r="L218" s="65">
        <v>1026.99</v>
      </c>
      <c r="M218" s="64"/>
      <c r="N218" s="68">
        <v>57531.96</v>
      </c>
      <c r="EZ218" s="48"/>
      <c r="FA218" s="57"/>
      <c r="FB218" s="57"/>
      <c r="FC218" s="57"/>
      <c r="FG218" s="4" t="s">
        <v>184</v>
      </c>
      <c r="FI218" s="57"/>
      <c r="FJ218" s="57"/>
      <c r="FK218" s="102"/>
    </row>
    <row r="219" spans="1:167" customFormat="1" ht="56.25" x14ac:dyDescent="0.25">
      <c r="A219" s="69"/>
      <c r="B219" s="61" t="s">
        <v>185</v>
      </c>
      <c r="C219" s="199" t="s">
        <v>186</v>
      </c>
      <c r="D219" s="199"/>
      <c r="E219" s="199"/>
      <c r="F219" s="63" t="s">
        <v>70</v>
      </c>
      <c r="G219" s="70">
        <v>52</v>
      </c>
      <c r="H219" s="64"/>
      <c r="I219" s="70">
        <v>52</v>
      </c>
      <c r="J219" s="9"/>
      <c r="K219" s="64"/>
      <c r="L219" s="67">
        <v>586.85</v>
      </c>
      <c r="M219" s="64"/>
      <c r="N219" s="68">
        <v>32875.4</v>
      </c>
      <c r="EZ219" s="48"/>
      <c r="FA219" s="57"/>
      <c r="FB219" s="57"/>
      <c r="FC219" s="57"/>
      <c r="FG219" s="4" t="s">
        <v>186</v>
      </c>
      <c r="FI219" s="57"/>
      <c r="FJ219" s="57"/>
      <c r="FK219" s="102"/>
    </row>
    <row r="220" spans="1:167" customFormat="1" ht="15" x14ac:dyDescent="0.25">
      <c r="A220" s="78"/>
      <c r="B220" s="79"/>
      <c r="C220" s="201" t="s">
        <v>73</v>
      </c>
      <c r="D220" s="201"/>
      <c r="E220" s="201"/>
      <c r="F220" s="51"/>
      <c r="G220" s="52"/>
      <c r="H220" s="52"/>
      <c r="I220" s="52"/>
      <c r="J220" s="55"/>
      <c r="K220" s="52"/>
      <c r="L220" s="100">
        <v>5936.4</v>
      </c>
      <c r="M220" s="74"/>
      <c r="N220" s="81">
        <v>207256.55</v>
      </c>
      <c r="EZ220" s="48"/>
      <c r="FA220" s="57"/>
      <c r="FB220" s="57"/>
      <c r="FC220" s="57"/>
      <c r="FI220" s="57" t="s">
        <v>73</v>
      </c>
      <c r="FJ220" s="57"/>
      <c r="FK220" s="102"/>
    </row>
    <row r="221" spans="1:167" customFormat="1" ht="15" x14ac:dyDescent="0.25">
      <c r="A221" s="209" t="s">
        <v>187</v>
      </c>
      <c r="B221" s="210"/>
      <c r="C221" s="210"/>
      <c r="D221" s="210"/>
      <c r="E221" s="210"/>
      <c r="F221" s="210"/>
      <c r="G221" s="210"/>
      <c r="H221" s="210"/>
      <c r="I221" s="210"/>
      <c r="J221" s="210"/>
      <c r="K221" s="210"/>
      <c r="L221" s="210"/>
      <c r="M221" s="210"/>
      <c r="N221" s="211"/>
      <c r="EZ221" s="48"/>
      <c r="FA221" s="57"/>
      <c r="FB221" s="57"/>
      <c r="FC221" s="57"/>
      <c r="FI221" s="57"/>
      <c r="FJ221" s="57"/>
      <c r="FK221" s="102" t="s">
        <v>187</v>
      </c>
    </row>
    <row r="222" spans="1:167" customFormat="1" ht="22.5" x14ac:dyDescent="0.25">
      <c r="A222" s="49" t="s">
        <v>188</v>
      </c>
      <c r="B222" s="50" t="s">
        <v>189</v>
      </c>
      <c r="C222" s="201" t="s">
        <v>190</v>
      </c>
      <c r="D222" s="201"/>
      <c r="E222" s="201"/>
      <c r="F222" s="51" t="s">
        <v>109</v>
      </c>
      <c r="G222" s="52">
        <v>0.15</v>
      </c>
      <c r="H222" s="53">
        <v>1</v>
      </c>
      <c r="I222" s="90">
        <v>0.15</v>
      </c>
      <c r="J222" s="55"/>
      <c r="K222" s="52"/>
      <c r="L222" s="55"/>
      <c r="M222" s="52"/>
      <c r="N222" s="56"/>
      <c r="EZ222" s="48"/>
      <c r="FA222" s="57" t="s">
        <v>190</v>
      </c>
      <c r="FB222" s="57" t="s">
        <v>4</v>
      </c>
      <c r="FC222" s="57" t="s">
        <v>4</v>
      </c>
      <c r="FI222" s="57"/>
      <c r="FJ222" s="57"/>
      <c r="FK222" s="102"/>
    </row>
    <row r="223" spans="1:167" customFormat="1" ht="22.5" x14ac:dyDescent="0.25">
      <c r="A223" s="60"/>
      <c r="B223" s="61" t="s">
        <v>79</v>
      </c>
      <c r="C223" s="207" t="s">
        <v>80</v>
      </c>
      <c r="D223" s="207"/>
      <c r="E223" s="207"/>
      <c r="F223" s="207"/>
      <c r="G223" s="207"/>
      <c r="H223" s="207"/>
      <c r="I223" s="207"/>
      <c r="J223" s="207"/>
      <c r="K223" s="207"/>
      <c r="L223" s="207"/>
      <c r="M223" s="207"/>
      <c r="N223" s="208"/>
      <c r="EZ223" s="48"/>
      <c r="FA223" s="57"/>
      <c r="FB223" s="57"/>
      <c r="FC223" s="57"/>
      <c r="FE223" s="4" t="s">
        <v>80</v>
      </c>
      <c r="FI223" s="57"/>
      <c r="FJ223" s="57"/>
      <c r="FK223" s="102"/>
    </row>
    <row r="224" spans="1:167" customFormat="1" ht="67.5" x14ac:dyDescent="0.25">
      <c r="A224" s="60"/>
      <c r="B224" s="61" t="s">
        <v>61</v>
      </c>
      <c r="C224" s="207" t="s">
        <v>62</v>
      </c>
      <c r="D224" s="207"/>
      <c r="E224" s="207"/>
      <c r="F224" s="207"/>
      <c r="G224" s="207"/>
      <c r="H224" s="207"/>
      <c r="I224" s="207"/>
      <c r="J224" s="207"/>
      <c r="K224" s="207"/>
      <c r="L224" s="207"/>
      <c r="M224" s="207"/>
      <c r="N224" s="208"/>
      <c r="EZ224" s="48"/>
      <c r="FA224" s="57"/>
      <c r="FB224" s="57"/>
      <c r="FC224" s="57"/>
      <c r="FE224" s="4" t="s">
        <v>62</v>
      </c>
      <c r="FI224" s="57"/>
      <c r="FJ224" s="57"/>
      <c r="FK224" s="102"/>
    </row>
    <row r="225" spans="1:168" customFormat="1" ht="15" x14ac:dyDescent="0.25">
      <c r="A225" s="62"/>
      <c r="B225" s="61" t="s">
        <v>56</v>
      </c>
      <c r="C225" s="199" t="s">
        <v>63</v>
      </c>
      <c r="D225" s="199"/>
      <c r="E225" s="199"/>
      <c r="F225" s="63"/>
      <c r="G225" s="64"/>
      <c r="H225" s="64"/>
      <c r="I225" s="64"/>
      <c r="J225" s="67">
        <v>28.71</v>
      </c>
      <c r="K225" s="83">
        <v>1.3225</v>
      </c>
      <c r="L225" s="67">
        <v>5.7</v>
      </c>
      <c r="M225" s="66">
        <v>56.02</v>
      </c>
      <c r="N225" s="84">
        <v>319.31</v>
      </c>
      <c r="EZ225" s="48"/>
      <c r="FA225" s="57"/>
      <c r="FB225" s="57"/>
      <c r="FC225" s="57"/>
      <c r="FF225" s="4" t="s">
        <v>63</v>
      </c>
      <c r="FI225" s="57"/>
      <c r="FJ225" s="57"/>
      <c r="FK225" s="102"/>
    </row>
    <row r="226" spans="1:168" customFormat="1" ht="15" x14ac:dyDescent="0.25">
      <c r="A226" s="62"/>
      <c r="B226" s="61" t="s">
        <v>74</v>
      </c>
      <c r="C226" s="199" t="s">
        <v>89</v>
      </c>
      <c r="D226" s="199"/>
      <c r="E226" s="199"/>
      <c r="F226" s="63"/>
      <c r="G226" s="64"/>
      <c r="H226" s="64"/>
      <c r="I226" s="64"/>
      <c r="J226" s="67">
        <v>50.01</v>
      </c>
      <c r="K226" s="83">
        <v>1.4375</v>
      </c>
      <c r="L226" s="67">
        <v>10.78</v>
      </c>
      <c r="M226" s="66">
        <v>16.79</v>
      </c>
      <c r="N226" s="84">
        <v>181</v>
      </c>
      <c r="EZ226" s="48"/>
      <c r="FA226" s="57"/>
      <c r="FB226" s="57"/>
      <c r="FC226" s="57"/>
      <c r="FF226" s="4" t="s">
        <v>89</v>
      </c>
      <c r="FI226" s="57"/>
      <c r="FJ226" s="57"/>
      <c r="FK226" s="102"/>
    </row>
    <row r="227" spans="1:168" customFormat="1" ht="15" x14ac:dyDescent="0.25">
      <c r="A227" s="62"/>
      <c r="B227" s="61" t="s">
        <v>85</v>
      </c>
      <c r="C227" s="199" t="s">
        <v>90</v>
      </c>
      <c r="D227" s="199"/>
      <c r="E227" s="199"/>
      <c r="F227" s="63"/>
      <c r="G227" s="64"/>
      <c r="H227" s="64"/>
      <c r="I227" s="64"/>
      <c r="J227" s="67">
        <v>5.54</v>
      </c>
      <c r="K227" s="83">
        <v>1.4375</v>
      </c>
      <c r="L227" s="67">
        <v>1.19</v>
      </c>
      <c r="M227" s="66">
        <v>56.02</v>
      </c>
      <c r="N227" s="84">
        <v>66.66</v>
      </c>
      <c r="EZ227" s="48"/>
      <c r="FA227" s="57"/>
      <c r="FB227" s="57"/>
      <c r="FC227" s="57"/>
      <c r="FF227" s="4" t="s">
        <v>90</v>
      </c>
      <c r="FI227" s="57"/>
      <c r="FJ227" s="57"/>
      <c r="FK227" s="102"/>
    </row>
    <row r="228" spans="1:168" customFormat="1" ht="15" x14ac:dyDescent="0.25">
      <c r="A228" s="62"/>
      <c r="B228" s="61" t="s">
        <v>96</v>
      </c>
      <c r="C228" s="199" t="s">
        <v>101</v>
      </c>
      <c r="D228" s="199"/>
      <c r="E228" s="199"/>
      <c r="F228" s="63"/>
      <c r="G228" s="64"/>
      <c r="H228" s="64"/>
      <c r="I228" s="64"/>
      <c r="J228" s="67">
        <v>0.37</v>
      </c>
      <c r="K228" s="64"/>
      <c r="L228" s="67">
        <v>0.06</v>
      </c>
      <c r="M228" s="66">
        <v>9.51</v>
      </c>
      <c r="N228" s="84">
        <v>0.56999999999999995</v>
      </c>
      <c r="EZ228" s="48"/>
      <c r="FA228" s="57"/>
      <c r="FB228" s="57"/>
      <c r="FC228" s="57"/>
      <c r="FF228" s="4" t="s">
        <v>101</v>
      </c>
      <c r="FI228" s="57"/>
      <c r="FJ228" s="57"/>
      <c r="FK228" s="102"/>
    </row>
    <row r="229" spans="1:168" customFormat="1" ht="15" x14ac:dyDescent="0.25">
      <c r="A229" s="69"/>
      <c r="B229" s="61"/>
      <c r="C229" s="199" t="s">
        <v>64</v>
      </c>
      <c r="D229" s="199"/>
      <c r="E229" s="199"/>
      <c r="F229" s="63" t="s">
        <v>65</v>
      </c>
      <c r="G229" s="66">
        <v>3.24</v>
      </c>
      <c r="H229" s="83">
        <v>1.3225</v>
      </c>
      <c r="I229" s="99">
        <v>0.64273499999999995</v>
      </c>
      <c r="J229" s="9"/>
      <c r="K229" s="64"/>
      <c r="L229" s="9"/>
      <c r="M229" s="64"/>
      <c r="N229" s="72"/>
      <c r="EZ229" s="48"/>
      <c r="FA229" s="57"/>
      <c r="FB229" s="57"/>
      <c r="FC229" s="57"/>
      <c r="FG229" s="4" t="s">
        <v>64</v>
      </c>
      <c r="FI229" s="57"/>
      <c r="FJ229" s="57"/>
      <c r="FK229" s="102"/>
    </row>
    <row r="230" spans="1:168" customFormat="1" ht="15" x14ac:dyDescent="0.25">
      <c r="A230" s="69"/>
      <c r="B230" s="61"/>
      <c r="C230" s="199" t="s">
        <v>91</v>
      </c>
      <c r="D230" s="199"/>
      <c r="E230" s="199"/>
      <c r="F230" s="63" t="s">
        <v>65</v>
      </c>
      <c r="G230" s="66">
        <v>0.55000000000000004</v>
      </c>
      <c r="H230" s="83">
        <v>1.4375</v>
      </c>
      <c r="I230" s="87">
        <v>0.1185938</v>
      </c>
      <c r="J230" s="9"/>
      <c r="K230" s="64"/>
      <c r="L230" s="9"/>
      <c r="M230" s="64"/>
      <c r="N230" s="72"/>
      <c r="EZ230" s="48"/>
      <c r="FA230" s="57"/>
      <c r="FB230" s="57"/>
      <c r="FC230" s="57"/>
      <c r="FG230" s="4" t="s">
        <v>91</v>
      </c>
      <c r="FI230" s="57"/>
      <c r="FJ230" s="57"/>
      <c r="FK230" s="102"/>
    </row>
    <row r="231" spans="1:168" customFormat="1" ht="15" x14ac:dyDescent="0.25">
      <c r="A231" s="58"/>
      <c r="B231" s="61"/>
      <c r="C231" s="206" t="s">
        <v>66</v>
      </c>
      <c r="D231" s="206"/>
      <c r="E231" s="206"/>
      <c r="F231" s="73"/>
      <c r="G231" s="74"/>
      <c r="H231" s="74"/>
      <c r="I231" s="74"/>
      <c r="J231" s="76">
        <v>79.09</v>
      </c>
      <c r="K231" s="74"/>
      <c r="L231" s="76">
        <v>16.54</v>
      </c>
      <c r="M231" s="74"/>
      <c r="N231" s="86">
        <v>500.88</v>
      </c>
      <c r="EZ231" s="48"/>
      <c r="FA231" s="57"/>
      <c r="FB231" s="57"/>
      <c r="FC231" s="57"/>
      <c r="FH231" s="4" t="s">
        <v>66</v>
      </c>
      <c r="FI231" s="57"/>
      <c r="FJ231" s="57"/>
      <c r="FK231" s="102"/>
    </row>
    <row r="232" spans="1:168" customFormat="1" ht="15" x14ac:dyDescent="0.25">
      <c r="A232" s="69"/>
      <c r="B232" s="61"/>
      <c r="C232" s="199" t="s">
        <v>67</v>
      </c>
      <c r="D232" s="199"/>
      <c r="E232" s="199"/>
      <c r="F232" s="63"/>
      <c r="G232" s="64"/>
      <c r="H232" s="64"/>
      <c r="I232" s="64"/>
      <c r="J232" s="9"/>
      <c r="K232" s="64"/>
      <c r="L232" s="67">
        <v>6.89</v>
      </c>
      <c r="M232" s="64"/>
      <c r="N232" s="84">
        <v>385.97</v>
      </c>
      <c r="EZ232" s="48"/>
      <c r="FA232" s="57"/>
      <c r="FB232" s="57"/>
      <c r="FC232" s="57"/>
      <c r="FG232" s="4" t="s">
        <v>67</v>
      </c>
      <c r="FI232" s="57"/>
      <c r="FJ232" s="57"/>
      <c r="FK232" s="102"/>
    </row>
    <row r="233" spans="1:168" customFormat="1" ht="15" x14ac:dyDescent="0.25">
      <c r="A233" s="69"/>
      <c r="B233" s="61" t="s">
        <v>191</v>
      </c>
      <c r="C233" s="199" t="s">
        <v>192</v>
      </c>
      <c r="D233" s="199"/>
      <c r="E233" s="199"/>
      <c r="F233" s="63" t="s">
        <v>70</v>
      </c>
      <c r="G233" s="70">
        <v>112</v>
      </c>
      <c r="H233" s="64"/>
      <c r="I233" s="70">
        <v>112</v>
      </c>
      <c r="J233" s="9"/>
      <c r="K233" s="64"/>
      <c r="L233" s="67">
        <v>7.72</v>
      </c>
      <c r="M233" s="64"/>
      <c r="N233" s="84">
        <v>432.29</v>
      </c>
      <c r="EZ233" s="48"/>
      <c r="FA233" s="57"/>
      <c r="FB233" s="57"/>
      <c r="FC233" s="57"/>
      <c r="FG233" s="4" t="s">
        <v>192</v>
      </c>
      <c r="FI233" s="57"/>
      <c r="FJ233" s="57"/>
      <c r="FK233" s="102"/>
    </row>
    <row r="234" spans="1:168" customFormat="1" ht="22.5" x14ac:dyDescent="0.25">
      <c r="A234" s="69"/>
      <c r="B234" s="61" t="s">
        <v>193</v>
      </c>
      <c r="C234" s="199" t="s">
        <v>194</v>
      </c>
      <c r="D234" s="199"/>
      <c r="E234" s="199"/>
      <c r="F234" s="63" t="s">
        <v>70</v>
      </c>
      <c r="G234" s="70">
        <v>65</v>
      </c>
      <c r="H234" s="66">
        <v>0.85</v>
      </c>
      <c r="I234" s="66">
        <v>55.25</v>
      </c>
      <c r="J234" s="9"/>
      <c r="K234" s="64"/>
      <c r="L234" s="67">
        <v>3.81</v>
      </c>
      <c r="M234" s="64"/>
      <c r="N234" s="84">
        <v>213.25</v>
      </c>
      <c r="EZ234" s="48"/>
      <c r="FA234" s="57"/>
      <c r="FB234" s="57"/>
      <c r="FC234" s="57"/>
      <c r="FG234" s="4" t="s">
        <v>194</v>
      </c>
      <c r="FI234" s="57"/>
      <c r="FJ234" s="57"/>
      <c r="FK234" s="102"/>
    </row>
    <row r="235" spans="1:168" customFormat="1" ht="15" x14ac:dyDescent="0.25">
      <c r="A235" s="78"/>
      <c r="B235" s="79"/>
      <c r="C235" s="201" t="s">
        <v>73</v>
      </c>
      <c r="D235" s="201"/>
      <c r="E235" s="201"/>
      <c r="F235" s="51"/>
      <c r="G235" s="52"/>
      <c r="H235" s="52"/>
      <c r="I235" s="52"/>
      <c r="J235" s="55"/>
      <c r="K235" s="52"/>
      <c r="L235" s="80">
        <v>28.07</v>
      </c>
      <c r="M235" s="74"/>
      <c r="N235" s="81">
        <v>1146.42</v>
      </c>
      <c r="EZ235" s="48"/>
      <c r="FA235" s="57"/>
      <c r="FB235" s="57"/>
      <c r="FC235" s="57"/>
      <c r="FI235" s="57" t="s">
        <v>73</v>
      </c>
      <c r="FJ235" s="57"/>
      <c r="FK235" s="102"/>
    </row>
    <row r="236" spans="1:168" customFormat="1" ht="22.5" x14ac:dyDescent="0.25">
      <c r="A236" s="49" t="s">
        <v>195</v>
      </c>
      <c r="B236" s="50" t="s">
        <v>196</v>
      </c>
      <c r="C236" s="201" t="s">
        <v>197</v>
      </c>
      <c r="D236" s="201"/>
      <c r="E236" s="201"/>
      <c r="F236" s="51" t="s">
        <v>109</v>
      </c>
      <c r="G236" s="52">
        <v>0.15</v>
      </c>
      <c r="H236" s="53">
        <v>1</v>
      </c>
      <c r="I236" s="90">
        <v>0.15</v>
      </c>
      <c r="J236" s="80">
        <v>645.64</v>
      </c>
      <c r="K236" s="82">
        <v>1.012</v>
      </c>
      <c r="L236" s="80">
        <v>98.01</v>
      </c>
      <c r="M236" s="90">
        <v>9.51</v>
      </c>
      <c r="N236" s="88">
        <v>932.08</v>
      </c>
      <c r="EZ236" s="48"/>
      <c r="FA236" s="57" t="s">
        <v>197</v>
      </c>
      <c r="FB236" s="57" t="s">
        <v>4</v>
      </c>
      <c r="FC236" s="57" t="s">
        <v>4</v>
      </c>
      <c r="FI236" s="57"/>
      <c r="FJ236" s="57"/>
      <c r="FK236" s="102"/>
    </row>
    <row r="237" spans="1:168" customFormat="1" ht="15" x14ac:dyDescent="0.25">
      <c r="A237" s="58"/>
      <c r="B237" s="59"/>
      <c r="C237" s="199" t="s">
        <v>198</v>
      </c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202"/>
      <c r="EZ237" s="48"/>
      <c r="FA237" s="57"/>
      <c r="FB237" s="57"/>
      <c r="FC237" s="57"/>
      <c r="FI237" s="57"/>
      <c r="FJ237" s="57"/>
      <c r="FK237" s="102"/>
      <c r="FL237" s="4" t="s">
        <v>198</v>
      </c>
    </row>
    <row r="238" spans="1:168" customFormat="1" ht="15" x14ac:dyDescent="0.25">
      <c r="A238" s="60"/>
      <c r="B238" s="61"/>
      <c r="C238" s="207" t="s">
        <v>199</v>
      </c>
      <c r="D238" s="207"/>
      <c r="E238" s="207"/>
      <c r="F238" s="207"/>
      <c r="G238" s="207"/>
      <c r="H238" s="207"/>
      <c r="I238" s="207"/>
      <c r="J238" s="207"/>
      <c r="K238" s="207"/>
      <c r="L238" s="207"/>
      <c r="M238" s="207"/>
      <c r="N238" s="208"/>
      <c r="EZ238" s="48"/>
      <c r="FA238" s="57"/>
      <c r="FB238" s="57"/>
      <c r="FC238" s="57"/>
      <c r="FE238" s="4" t="s">
        <v>199</v>
      </c>
      <c r="FI238" s="57"/>
      <c r="FJ238" s="57"/>
      <c r="FK238" s="102"/>
    </row>
    <row r="239" spans="1:168" customFormat="1" ht="15" x14ac:dyDescent="0.25">
      <c r="A239" s="78"/>
      <c r="B239" s="79"/>
      <c r="C239" s="201" t="s">
        <v>73</v>
      </c>
      <c r="D239" s="201"/>
      <c r="E239" s="201"/>
      <c r="F239" s="51"/>
      <c r="G239" s="52"/>
      <c r="H239" s="52"/>
      <c r="I239" s="52"/>
      <c r="J239" s="55"/>
      <c r="K239" s="52"/>
      <c r="L239" s="80">
        <v>98.01</v>
      </c>
      <c r="M239" s="74"/>
      <c r="N239" s="88">
        <v>932.08</v>
      </c>
      <c r="EZ239" s="48"/>
      <c r="FA239" s="57"/>
      <c r="FB239" s="57"/>
      <c r="FC239" s="57"/>
      <c r="FI239" s="57" t="s">
        <v>73</v>
      </c>
      <c r="FJ239" s="57"/>
      <c r="FK239" s="102"/>
    </row>
    <row r="240" spans="1:168" customFormat="1" ht="56.25" x14ac:dyDescent="0.25">
      <c r="A240" s="49" t="s">
        <v>200</v>
      </c>
      <c r="B240" s="50" t="s">
        <v>201</v>
      </c>
      <c r="C240" s="201" t="s">
        <v>202</v>
      </c>
      <c r="D240" s="201"/>
      <c r="E240" s="201"/>
      <c r="F240" s="51" t="s">
        <v>166</v>
      </c>
      <c r="G240" s="52">
        <v>1.4999999999999999E-2</v>
      </c>
      <c r="H240" s="53">
        <v>1</v>
      </c>
      <c r="I240" s="82">
        <v>1.4999999999999999E-2</v>
      </c>
      <c r="J240" s="55"/>
      <c r="K240" s="52"/>
      <c r="L240" s="55"/>
      <c r="M240" s="52"/>
      <c r="N240" s="56"/>
      <c r="EZ240" s="48"/>
      <c r="FA240" s="57" t="s">
        <v>202</v>
      </c>
      <c r="FB240" s="57" t="s">
        <v>4</v>
      </c>
      <c r="FC240" s="57" t="s">
        <v>4</v>
      </c>
      <c r="FI240" s="57"/>
      <c r="FJ240" s="57"/>
      <c r="FK240" s="102"/>
    </row>
    <row r="241" spans="1:167" customFormat="1" ht="15" x14ac:dyDescent="0.25">
      <c r="A241" s="58"/>
      <c r="B241" s="59"/>
      <c r="C241" s="199" t="s">
        <v>167</v>
      </c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202"/>
      <c r="EZ241" s="48"/>
      <c r="FA241" s="57"/>
      <c r="FB241" s="57"/>
      <c r="FC241" s="57"/>
      <c r="FD241" s="4" t="s">
        <v>167</v>
      </c>
      <c r="FI241" s="57"/>
      <c r="FJ241" s="57"/>
      <c r="FK241" s="102"/>
    </row>
    <row r="242" spans="1:167" customFormat="1" ht="22.5" x14ac:dyDescent="0.25">
      <c r="A242" s="60"/>
      <c r="B242" s="61" t="s">
        <v>79</v>
      </c>
      <c r="C242" s="207" t="s">
        <v>80</v>
      </c>
      <c r="D242" s="207"/>
      <c r="E242" s="207"/>
      <c r="F242" s="207"/>
      <c r="G242" s="207"/>
      <c r="H242" s="207"/>
      <c r="I242" s="207"/>
      <c r="J242" s="207"/>
      <c r="K242" s="207"/>
      <c r="L242" s="207"/>
      <c r="M242" s="207"/>
      <c r="N242" s="208"/>
      <c r="EZ242" s="48"/>
      <c r="FA242" s="57"/>
      <c r="FB242" s="57"/>
      <c r="FC242" s="57"/>
      <c r="FE242" s="4" t="s">
        <v>80</v>
      </c>
      <c r="FI242" s="57"/>
      <c r="FJ242" s="57"/>
      <c r="FK242" s="102"/>
    </row>
    <row r="243" spans="1:167" customFormat="1" ht="67.5" x14ac:dyDescent="0.25">
      <c r="A243" s="60"/>
      <c r="B243" s="61" t="s">
        <v>61</v>
      </c>
      <c r="C243" s="207" t="s">
        <v>62</v>
      </c>
      <c r="D243" s="207"/>
      <c r="E243" s="207"/>
      <c r="F243" s="207"/>
      <c r="G243" s="207"/>
      <c r="H243" s="207"/>
      <c r="I243" s="207"/>
      <c r="J243" s="207"/>
      <c r="K243" s="207"/>
      <c r="L243" s="207"/>
      <c r="M243" s="207"/>
      <c r="N243" s="208"/>
      <c r="EZ243" s="48"/>
      <c r="FA243" s="57"/>
      <c r="FB243" s="57"/>
      <c r="FC243" s="57"/>
      <c r="FE243" s="4" t="s">
        <v>62</v>
      </c>
      <c r="FI243" s="57"/>
      <c r="FJ243" s="57"/>
      <c r="FK243" s="102"/>
    </row>
    <row r="244" spans="1:167" customFormat="1" ht="15" x14ac:dyDescent="0.25">
      <c r="A244" s="62"/>
      <c r="B244" s="61" t="s">
        <v>56</v>
      </c>
      <c r="C244" s="199" t="s">
        <v>63</v>
      </c>
      <c r="D244" s="199"/>
      <c r="E244" s="199"/>
      <c r="F244" s="63"/>
      <c r="G244" s="64"/>
      <c r="H244" s="64"/>
      <c r="I244" s="64"/>
      <c r="J244" s="67">
        <v>603.30999999999995</v>
      </c>
      <c r="K244" s="83">
        <v>1.3225</v>
      </c>
      <c r="L244" s="67">
        <v>11.97</v>
      </c>
      <c r="M244" s="66">
        <v>56.02</v>
      </c>
      <c r="N244" s="84">
        <v>670.56</v>
      </c>
      <c r="EZ244" s="48"/>
      <c r="FA244" s="57"/>
      <c r="FB244" s="57"/>
      <c r="FC244" s="57"/>
      <c r="FF244" s="4" t="s">
        <v>63</v>
      </c>
      <c r="FI244" s="57"/>
      <c r="FJ244" s="57"/>
      <c r="FK244" s="102"/>
    </row>
    <row r="245" spans="1:167" customFormat="1" ht="15" x14ac:dyDescent="0.25">
      <c r="A245" s="62"/>
      <c r="B245" s="61" t="s">
        <v>74</v>
      </c>
      <c r="C245" s="199" t="s">
        <v>89</v>
      </c>
      <c r="D245" s="199"/>
      <c r="E245" s="199"/>
      <c r="F245" s="63"/>
      <c r="G245" s="64"/>
      <c r="H245" s="64"/>
      <c r="I245" s="64"/>
      <c r="J245" s="67">
        <v>167.94</v>
      </c>
      <c r="K245" s="83">
        <v>1.4375</v>
      </c>
      <c r="L245" s="67">
        <v>3.62</v>
      </c>
      <c r="M245" s="66">
        <v>16.79</v>
      </c>
      <c r="N245" s="84">
        <v>60.78</v>
      </c>
      <c r="EZ245" s="48"/>
      <c r="FA245" s="57"/>
      <c r="FB245" s="57"/>
      <c r="FC245" s="57"/>
      <c r="FF245" s="4" t="s">
        <v>89</v>
      </c>
      <c r="FI245" s="57"/>
      <c r="FJ245" s="57"/>
      <c r="FK245" s="102"/>
    </row>
    <row r="246" spans="1:167" customFormat="1" ht="15" x14ac:dyDescent="0.25">
      <c r="A246" s="62"/>
      <c r="B246" s="61" t="s">
        <v>85</v>
      </c>
      <c r="C246" s="199" t="s">
        <v>90</v>
      </c>
      <c r="D246" s="199"/>
      <c r="E246" s="199"/>
      <c r="F246" s="63"/>
      <c r="G246" s="64"/>
      <c r="H246" s="64"/>
      <c r="I246" s="64"/>
      <c r="J246" s="67">
        <v>48.06</v>
      </c>
      <c r="K246" s="83">
        <v>1.4375</v>
      </c>
      <c r="L246" s="67">
        <v>1.04</v>
      </c>
      <c r="M246" s="66">
        <v>56.02</v>
      </c>
      <c r="N246" s="84">
        <v>58.26</v>
      </c>
      <c r="EZ246" s="48"/>
      <c r="FA246" s="57"/>
      <c r="FB246" s="57"/>
      <c r="FC246" s="57"/>
      <c r="FF246" s="4" t="s">
        <v>90</v>
      </c>
      <c r="FI246" s="57"/>
      <c r="FJ246" s="57"/>
      <c r="FK246" s="102"/>
    </row>
    <row r="247" spans="1:167" customFormat="1" ht="15" x14ac:dyDescent="0.25">
      <c r="A247" s="62"/>
      <c r="B247" s="61" t="s">
        <v>96</v>
      </c>
      <c r="C247" s="199" t="s">
        <v>101</v>
      </c>
      <c r="D247" s="199"/>
      <c r="E247" s="199"/>
      <c r="F247" s="63"/>
      <c r="G247" s="64"/>
      <c r="H247" s="64"/>
      <c r="I247" s="64"/>
      <c r="J247" s="67">
        <v>896.25</v>
      </c>
      <c r="K247" s="64"/>
      <c r="L247" s="67">
        <v>13.44</v>
      </c>
      <c r="M247" s="66">
        <v>9.51</v>
      </c>
      <c r="N247" s="84">
        <v>127.81</v>
      </c>
      <c r="EZ247" s="48"/>
      <c r="FA247" s="57"/>
      <c r="FB247" s="57"/>
      <c r="FC247" s="57"/>
      <c r="FF247" s="4" t="s">
        <v>101</v>
      </c>
      <c r="FI247" s="57"/>
      <c r="FJ247" s="57"/>
      <c r="FK247" s="102"/>
    </row>
    <row r="248" spans="1:167" customFormat="1" ht="15" x14ac:dyDescent="0.25">
      <c r="A248" s="69"/>
      <c r="B248" s="61"/>
      <c r="C248" s="199" t="s">
        <v>64</v>
      </c>
      <c r="D248" s="199"/>
      <c r="E248" s="199"/>
      <c r="F248" s="63" t="s">
        <v>65</v>
      </c>
      <c r="G248" s="71">
        <v>72.599999999999994</v>
      </c>
      <c r="H248" s="83">
        <v>1.3225</v>
      </c>
      <c r="I248" s="87">
        <v>1.4402025000000001</v>
      </c>
      <c r="J248" s="9"/>
      <c r="K248" s="64"/>
      <c r="L248" s="9"/>
      <c r="M248" s="64"/>
      <c r="N248" s="72"/>
      <c r="EZ248" s="48"/>
      <c r="FA248" s="57"/>
      <c r="FB248" s="57"/>
      <c r="FC248" s="57"/>
      <c r="FG248" s="4" t="s">
        <v>64</v>
      </c>
      <c r="FI248" s="57"/>
      <c r="FJ248" s="57"/>
      <c r="FK248" s="102"/>
    </row>
    <row r="249" spans="1:167" customFormat="1" ht="15" x14ac:dyDescent="0.25">
      <c r="A249" s="69"/>
      <c r="B249" s="61"/>
      <c r="C249" s="199" t="s">
        <v>91</v>
      </c>
      <c r="D249" s="199"/>
      <c r="E249" s="199"/>
      <c r="F249" s="63" t="s">
        <v>65</v>
      </c>
      <c r="G249" s="66">
        <v>3.77</v>
      </c>
      <c r="H249" s="83">
        <v>1.4375</v>
      </c>
      <c r="I249" s="87">
        <v>8.1290600000000005E-2</v>
      </c>
      <c r="J249" s="9"/>
      <c r="K249" s="64"/>
      <c r="L249" s="9"/>
      <c r="M249" s="64"/>
      <c r="N249" s="72"/>
      <c r="EZ249" s="48"/>
      <c r="FA249" s="57"/>
      <c r="FB249" s="57"/>
      <c r="FC249" s="57"/>
      <c r="FG249" s="4" t="s">
        <v>91</v>
      </c>
      <c r="FI249" s="57"/>
      <c r="FJ249" s="57"/>
      <c r="FK249" s="102"/>
    </row>
    <row r="250" spans="1:167" customFormat="1" ht="15" x14ac:dyDescent="0.25">
      <c r="A250" s="58"/>
      <c r="B250" s="61"/>
      <c r="C250" s="206" t="s">
        <v>66</v>
      </c>
      <c r="D250" s="206"/>
      <c r="E250" s="206"/>
      <c r="F250" s="73"/>
      <c r="G250" s="74"/>
      <c r="H250" s="74"/>
      <c r="I250" s="74"/>
      <c r="J250" s="75">
        <v>1667.5</v>
      </c>
      <c r="K250" s="74"/>
      <c r="L250" s="76">
        <v>29.03</v>
      </c>
      <c r="M250" s="74"/>
      <c r="N250" s="86">
        <v>859.15</v>
      </c>
      <c r="EZ250" s="48"/>
      <c r="FA250" s="57"/>
      <c r="FB250" s="57"/>
      <c r="FC250" s="57"/>
      <c r="FH250" s="4" t="s">
        <v>66</v>
      </c>
      <c r="FI250" s="57"/>
      <c r="FJ250" s="57"/>
      <c r="FK250" s="102"/>
    </row>
    <row r="251" spans="1:167" customFormat="1" ht="15" x14ac:dyDescent="0.25">
      <c r="A251" s="69"/>
      <c r="B251" s="61"/>
      <c r="C251" s="199" t="s">
        <v>67</v>
      </c>
      <c r="D251" s="199"/>
      <c r="E251" s="199"/>
      <c r="F251" s="63"/>
      <c r="G251" s="64"/>
      <c r="H251" s="64"/>
      <c r="I251" s="64"/>
      <c r="J251" s="9"/>
      <c r="K251" s="64"/>
      <c r="L251" s="67">
        <v>13.01</v>
      </c>
      <c r="M251" s="64"/>
      <c r="N251" s="84">
        <v>728.82</v>
      </c>
      <c r="EZ251" s="48"/>
      <c r="FA251" s="57"/>
      <c r="FB251" s="57"/>
      <c r="FC251" s="57"/>
      <c r="FG251" s="4" t="s">
        <v>67</v>
      </c>
      <c r="FI251" s="57"/>
      <c r="FJ251" s="57"/>
      <c r="FK251" s="102"/>
    </row>
    <row r="252" spans="1:167" customFormat="1" ht="15" x14ac:dyDescent="0.25">
      <c r="A252" s="69"/>
      <c r="B252" s="61" t="s">
        <v>191</v>
      </c>
      <c r="C252" s="199" t="s">
        <v>192</v>
      </c>
      <c r="D252" s="199"/>
      <c r="E252" s="199"/>
      <c r="F252" s="63" t="s">
        <v>70</v>
      </c>
      <c r="G252" s="70">
        <v>112</v>
      </c>
      <c r="H252" s="64"/>
      <c r="I252" s="70">
        <v>112</v>
      </c>
      <c r="J252" s="9"/>
      <c r="K252" s="64"/>
      <c r="L252" s="67">
        <v>14.57</v>
      </c>
      <c r="M252" s="64"/>
      <c r="N252" s="84">
        <v>816.28</v>
      </c>
      <c r="EZ252" s="48"/>
      <c r="FA252" s="57"/>
      <c r="FB252" s="57"/>
      <c r="FC252" s="57"/>
      <c r="FG252" s="4" t="s">
        <v>192</v>
      </c>
      <c r="FI252" s="57"/>
      <c r="FJ252" s="57"/>
      <c r="FK252" s="102"/>
    </row>
    <row r="253" spans="1:167" customFormat="1" ht="22.5" x14ac:dyDescent="0.25">
      <c r="A253" s="69"/>
      <c r="B253" s="61" t="s">
        <v>193</v>
      </c>
      <c r="C253" s="199" t="s">
        <v>194</v>
      </c>
      <c r="D253" s="199"/>
      <c r="E253" s="199"/>
      <c r="F253" s="63" t="s">
        <v>70</v>
      </c>
      <c r="G253" s="70">
        <v>65</v>
      </c>
      <c r="H253" s="66">
        <v>0.85</v>
      </c>
      <c r="I253" s="66">
        <v>55.25</v>
      </c>
      <c r="J253" s="9"/>
      <c r="K253" s="64"/>
      <c r="L253" s="67">
        <v>7.19</v>
      </c>
      <c r="M253" s="64"/>
      <c r="N253" s="84">
        <v>402.67</v>
      </c>
      <c r="EZ253" s="48"/>
      <c r="FA253" s="57"/>
      <c r="FB253" s="57"/>
      <c r="FC253" s="57"/>
      <c r="FG253" s="4" t="s">
        <v>194</v>
      </c>
      <c r="FI253" s="57"/>
      <c r="FJ253" s="57"/>
      <c r="FK253" s="102"/>
    </row>
    <row r="254" spans="1:167" customFormat="1" ht="15" x14ac:dyDescent="0.25">
      <c r="A254" s="78"/>
      <c r="B254" s="79"/>
      <c r="C254" s="201" t="s">
        <v>73</v>
      </c>
      <c r="D254" s="201"/>
      <c r="E254" s="201"/>
      <c r="F254" s="51"/>
      <c r="G254" s="52"/>
      <c r="H254" s="52"/>
      <c r="I254" s="52"/>
      <c r="J254" s="55"/>
      <c r="K254" s="52"/>
      <c r="L254" s="80">
        <v>50.79</v>
      </c>
      <c r="M254" s="74"/>
      <c r="N254" s="81">
        <v>2078.1</v>
      </c>
      <c r="EZ254" s="48"/>
      <c r="FA254" s="57"/>
      <c r="FB254" s="57"/>
      <c r="FC254" s="57"/>
      <c r="FI254" s="57" t="s">
        <v>73</v>
      </c>
      <c r="FJ254" s="57"/>
      <c r="FK254" s="102"/>
    </row>
    <row r="255" spans="1:167" customFormat="1" ht="0" hidden="1" customHeight="1" x14ac:dyDescent="0.25">
      <c r="A255" s="91"/>
      <c r="B255" s="57"/>
      <c r="C255" s="57"/>
      <c r="D255" s="57"/>
      <c r="E255" s="57"/>
      <c r="F255" s="92"/>
      <c r="G255" s="92"/>
      <c r="H255" s="92"/>
      <c r="I255" s="92"/>
      <c r="J255" s="93"/>
      <c r="K255" s="92"/>
      <c r="L255" s="93"/>
      <c r="M255" s="64"/>
      <c r="N255" s="93"/>
      <c r="EZ255" s="48"/>
      <c r="FA255" s="57"/>
      <c r="FB255" s="57"/>
      <c r="FC255" s="57"/>
      <c r="FI255" s="57"/>
      <c r="FJ255" s="57"/>
      <c r="FK255" s="102"/>
    </row>
    <row r="256" spans="1:167" customFormat="1" ht="15" x14ac:dyDescent="0.25">
      <c r="A256" s="94"/>
      <c r="B256" s="95"/>
      <c r="C256" s="201" t="s">
        <v>203</v>
      </c>
      <c r="D256" s="201"/>
      <c r="E256" s="201"/>
      <c r="F256" s="201"/>
      <c r="G256" s="201"/>
      <c r="H256" s="201"/>
      <c r="I256" s="201"/>
      <c r="J256" s="201"/>
      <c r="K256" s="201"/>
      <c r="L256" s="101">
        <v>6142.03</v>
      </c>
      <c r="M256" s="97"/>
      <c r="N256" s="98"/>
      <c r="EZ256" s="48"/>
      <c r="FA256" s="57"/>
      <c r="FB256" s="57"/>
      <c r="FC256" s="57"/>
      <c r="FI256" s="57"/>
      <c r="FJ256" s="57" t="s">
        <v>203</v>
      </c>
      <c r="FK256" s="102"/>
    </row>
    <row r="257" spans="1:170" customFormat="1" ht="15" x14ac:dyDescent="0.25">
      <c r="A257" s="203" t="s">
        <v>204</v>
      </c>
      <c r="B257" s="204"/>
      <c r="C257" s="204"/>
      <c r="D257" s="204"/>
      <c r="E257" s="204"/>
      <c r="F257" s="204"/>
      <c r="G257" s="204"/>
      <c r="H257" s="204"/>
      <c r="I257" s="204"/>
      <c r="J257" s="204"/>
      <c r="K257" s="204"/>
      <c r="L257" s="204"/>
      <c r="M257" s="204"/>
      <c r="N257" s="205"/>
      <c r="EZ257" s="48" t="s">
        <v>204</v>
      </c>
      <c r="FA257" s="57"/>
      <c r="FB257" s="57"/>
      <c r="FC257" s="57"/>
      <c r="FI257" s="57"/>
      <c r="FJ257" s="57"/>
      <c r="FK257" s="102"/>
    </row>
    <row r="258" spans="1:170" customFormat="1" ht="33.75" x14ac:dyDescent="0.25">
      <c r="A258" s="49" t="s">
        <v>205</v>
      </c>
      <c r="B258" s="50" t="s">
        <v>206</v>
      </c>
      <c r="C258" s="201" t="s">
        <v>207</v>
      </c>
      <c r="D258" s="201"/>
      <c r="E258" s="201"/>
      <c r="F258" s="51" t="s">
        <v>208</v>
      </c>
      <c r="G258" s="52">
        <v>6.3380000000000001</v>
      </c>
      <c r="H258" s="53">
        <v>1</v>
      </c>
      <c r="I258" s="82">
        <v>6.3380000000000001</v>
      </c>
      <c r="J258" s="80">
        <v>42.98</v>
      </c>
      <c r="K258" s="52"/>
      <c r="L258" s="80">
        <v>272.41000000000003</v>
      </c>
      <c r="M258" s="90">
        <v>16.79</v>
      </c>
      <c r="N258" s="81">
        <v>4573.76</v>
      </c>
      <c r="EZ258" s="48"/>
      <c r="FA258" s="57" t="s">
        <v>207</v>
      </c>
      <c r="FB258" s="57" t="s">
        <v>4</v>
      </c>
      <c r="FC258" s="57" t="s">
        <v>4</v>
      </c>
      <c r="FI258" s="57"/>
      <c r="FJ258" s="57"/>
      <c r="FK258" s="102"/>
    </row>
    <row r="259" spans="1:170" customFormat="1" ht="15" x14ac:dyDescent="0.25">
      <c r="A259" s="58"/>
      <c r="B259" s="59"/>
      <c r="C259" s="199" t="s">
        <v>209</v>
      </c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202"/>
      <c r="EZ259" s="48"/>
      <c r="FA259" s="57"/>
      <c r="FB259" s="57"/>
      <c r="FC259" s="57"/>
      <c r="FD259" s="4" t="s">
        <v>209</v>
      </c>
      <c r="FI259" s="57"/>
      <c r="FJ259" s="57"/>
      <c r="FK259" s="102"/>
    </row>
    <row r="260" spans="1:170" customFormat="1" ht="15" x14ac:dyDescent="0.25">
      <c r="A260" s="78"/>
      <c r="B260" s="79"/>
      <c r="C260" s="201" t="s">
        <v>73</v>
      </c>
      <c r="D260" s="201"/>
      <c r="E260" s="201"/>
      <c r="F260" s="51"/>
      <c r="G260" s="52"/>
      <c r="H260" s="52"/>
      <c r="I260" s="52"/>
      <c r="J260" s="55"/>
      <c r="K260" s="52"/>
      <c r="L260" s="80">
        <v>272.41000000000003</v>
      </c>
      <c r="M260" s="74"/>
      <c r="N260" s="81">
        <v>4573.76</v>
      </c>
      <c r="EZ260" s="48"/>
      <c r="FA260" s="57"/>
      <c r="FB260" s="57"/>
      <c r="FC260" s="57"/>
      <c r="FI260" s="57" t="s">
        <v>73</v>
      </c>
      <c r="FJ260" s="57"/>
      <c r="FK260" s="102"/>
    </row>
    <row r="261" spans="1:170" customFormat="1" ht="45" x14ac:dyDescent="0.25">
      <c r="A261" s="49" t="s">
        <v>210</v>
      </c>
      <c r="B261" s="50" t="s">
        <v>211</v>
      </c>
      <c r="C261" s="201" t="s">
        <v>212</v>
      </c>
      <c r="D261" s="201"/>
      <c r="E261" s="201"/>
      <c r="F261" s="51" t="s">
        <v>208</v>
      </c>
      <c r="G261" s="52">
        <v>6.3380000000000001</v>
      </c>
      <c r="H261" s="53">
        <v>1</v>
      </c>
      <c r="I261" s="82">
        <v>6.3380000000000001</v>
      </c>
      <c r="J261" s="80">
        <v>3.86</v>
      </c>
      <c r="K261" s="52"/>
      <c r="L261" s="80">
        <v>24.46</v>
      </c>
      <c r="M261" s="90">
        <v>16.940000000000001</v>
      </c>
      <c r="N261" s="88">
        <v>414.35</v>
      </c>
      <c r="EZ261" s="48"/>
      <c r="FA261" s="57" t="s">
        <v>212</v>
      </c>
      <c r="FB261" s="57" t="s">
        <v>4</v>
      </c>
      <c r="FC261" s="57" t="s">
        <v>4</v>
      </c>
      <c r="FI261" s="57"/>
      <c r="FJ261" s="57"/>
      <c r="FK261" s="102"/>
    </row>
    <row r="262" spans="1:170" customFormat="1" ht="15" x14ac:dyDescent="0.25">
      <c r="A262" s="58"/>
      <c r="B262" s="59"/>
      <c r="C262" s="199" t="s">
        <v>209</v>
      </c>
      <c r="D262" s="199"/>
      <c r="E262" s="199"/>
      <c r="F262" s="199"/>
      <c r="G262" s="199"/>
      <c r="H262" s="199"/>
      <c r="I262" s="199"/>
      <c r="J262" s="199"/>
      <c r="K262" s="199"/>
      <c r="L262" s="199"/>
      <c r="M262" s="199"/>
      <c r="N262" s="202"/>
      <c r="EZ262" s="48"/>
      <c r="FA262" s="57"/>
      <c r="FB262" s="57"/>
      <c r="FC262" s="57"/>
      <c r="FD262" s="4" t="s">
        <v>209</v>
      </c>
      <c r="FI262" s="57"/>
      <c r="FJ262" s="57"/>
      <c r="FK262" s="102"/>
    </row>
    <row r="263" spans="1:170" customFormat="1" ht="15" x14ac:dyDescent="0.25">
      <c r="A263" s="78"/>
      <c r="B263" s="79"/>
      <c r="C263" s="201" t="s">
        <v>73</v>
      </c>
      <c r="D263" s="201"/>
      <c r="E263" s="201"/>
      <c r="F263" s="51"/>
      <c r="G263" s="52"/>
      <c r="H263" s="52"/>
      <c r="I263" s="52"/>
      <c r="J263" s="55"/>
      <c r="K263" s="52"/>
      <c r="L263" s="80">
        <v>24.46</v>
      </c>
      <c r="M263" s="74"/>
      <c r="N263" s="88">
        <v>414.35</v>
      </c>
      <c r="EZ263" s="48"/>
      <c r="FA263" s="57"/>
      <c r="FB263" s="57"/>
      <c r="FC263" s="57"/>
      <c r="FI263" s="57" t="s">
        <v>73</v>
      </c>
      <c r="FJ263" s="57"/>
      <c r="FK263" s="102"/>
    </row>
    <row r="264" spans="1:170" customFormat="1" ht="0" hidden="1" customHeight="1" x14ac:dyDescent="0.25">
      <c r="A264" s="91"/>
      <c r="B264" s="57"/>
      <c r="C264" s="57"/>
      <c r="D264" s="57"/>
      <c r="E264" s="57"/>
      <c r="F264" s="92"/>
      <c r="G264" s="92"/>
      <c r="H264" s="92"/>
      <c r="I264" s="92"/>
      <c r="J264" s="93"/>
      <c r="K264" s="92"/>
      <c r="L264" s="93"/>
      <c r="M264" s="64"/>
      <c r="N264" s="93"/>
      <c r="EZ264" s="48"/>
      <c r="FA264" s="57"/>
      <c r="FB264" s="57"/>
      <c r="FC264" s="57"/>
      <c r="FI264" s="57"/>
      <c r="FJ264" s="57"/>
      <c r="FK264" s="102"/>
    </row>
    <row r="265" spans="1:170" customFormat="1" ht="15" x14ac:dyDescent="0.25">
      <c r="A265" s="94"/>
      <c r="B265" s="95"/>
      <c r="C265" s="201" t="s">
        <v>213</v>
      </c>
      <c r="D265" s="201"/>
      <c r="E265" s="201"/>
      <c r="F265" s="201"/>
      <c r="G265" s="201"/>
      <c r="H265" s="201"/>
      <c r="I265" s="201"/>
      <c r="J265" s="201"/>
      <c r="K265" s="201"/>
      <c r="L265" s="96">
        <v>296.87</v>
      </c>
      <c r="M265" s="97"/>
      <c r="N265" s="98"/>
      <c r="EZ265" s="48"/>
      <c r="FA265" s="57"/>
      <c r="FB265" s="57"/>
      <c r="FC265" s="57"/>
      <c r="FI265" s="57"/>
      <c r="FJ265" s="57" t="s">
        <v>213</v>
      </c>
      <c r="FK265" s="102"/>
    </row>
    <row r="266" spans="1:170" customFormat="1" ht="11.25" hidden="1" customHeight="1" x14ac:dyDescent="0.25"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4"/>
      <c r="M266" s="104"/>
      <c r="N266" s="104"/>
    </row>
    <row r="267" spans="1:170" customFormat="1" ht="15" x14ac:dyDescent="0.25">
      <c r="A267" s="94"/>
      <c r="B267" s="95"/>
      <c r="C267" s="201" t="s">
        <v>214</v>
      </c>
      <c r="D267" s="201"/>
      <c r="E267" s="201"/>
      <c r="F267" s="201"/>
      <c r="G267" s="201"/>
      <c r="H267" s="201"/>
      <c r="I267" s="201"/>
      <c r="J267" s="201"/>
      <c r="K267" s="201"/>
      <c r="L267" s="105"/>
      <c r="M267" s="97"/>
      <c r="N267" s="98"/>
      <c r="FM267" s="57" t="s">
        <v>214</v>
      </c>
    </row>
    <row r="268" spans="1:170" customFormat="1" ht="16.5" x14ac:dyDescent="0.3">
      <c r="A268" s="106"/>
      <c r="B268" s="61"/>
      <c r="C268" s="199" t="s">
        <v>215</v>
      </c>
      <c r="D268" s="199"/>
      <c r="E268" s="199"/>
      <c r="F268" s="199"/>
      <c r="G268" s="199"/>
      <c r="H268" s="199"/>
      <c r="I268" s="199"/>
      <c r="J268" s="199"/>
      <c r="K268" s="199"/>
      <c r="L268" s="107">
        <v>7890.89</v>
      </c>
      <c r="M268" s="108"/>
      <c r="N268" s="109">
        <v>221268.59</v>
      </c>
      <c r="O268" s="110"/>
      <c r="P268" s="110"/>
      <c r="Q268" s="110"/>
      <c r="FM268" s="57"/>
      <c r="FN268" s="4" t="s">
        <v>215</v>
      </c>
    </row>
    <row r="269" spans="1:170" customFormat="1" ht="16.5" x14ac:dyDescent="0.3">
      <c r="A269" s="106"/>
      <c r="B269" s="61"/>
      <c r="C269" s="199" t="s">
        <v>216</v>
      </c>
      <c r="D269" s="199"/>
      <c r="E269" s="199"/>
      <c r="F269" s="199"/>
      <c r="G269" s="199"/>
      <c r="H269" s="199"/>
      <c r="I269" s="199"/>
      <c r="J269" s="199"/>
      <c r="K269" s="199"/>
      <c r="L269" s="111"/>
      <c r="M269" s="108"/>
      <c r="N269" s="112"/>
      <c r="O269" s="110"/>
      <c r="P269" s="110"/>
      <c r="Q269" s="110"/>
      <c r="FM269" s="57"/>
      <c r="FN269" s="4" t="s">
        <v>216</v>
      </c>
    </row>
    <row r="270" spans="1:170" customFormat="1" ht="16.5" x14ac:dyDescent="0.3">
      <c r="A270" s="106"/>
      <c r="B270" s="61"/>
      <c r="C270" s="199" t="s">
        <v>217</v>
      </c>
      <c r="D270" s="199"/>
      <c r="E270" s="199"/>
      <c r="F270" s="199"/>
      <c r="G270" s="199"/>
      <c r="H270" s="199"/>
      <c r="I270" s="199"/>
      <c r="J270" s="199"/>
      <c r="K270" s="199"/>
      <c r="L270" s="107">
        <v>2289.7399999999998</v>
      </c>
      <c r="M270" s="108"/>
      <c r="N270" s="109">
        <v>128271.23</v>
      </c>
      <c r="O270" s="110"/>
      <c r="P270" s="110"/>
      <c r="Q270" s="110"/>
      <c r="FM270" s="57"/>
      <c r="FN270" s="4" t="s">
        <v>217</v>
      </c>
    </row>
    <row r="271" spans="1:170" customFormat="1" ht="16.5" x14ac:dyDescent="0.3">
      <c r="A271" s="106"/>
      <c r="B271" s="61"/>
      <c r="C271" s="199" t="s">
        <v>218</v>
      </c>
      <c r="D271" s="199"/>
      <c r="E271" s="199"/>
      <c r="F271" s="199"/>
      <c r="G271" s="199"/>
      <c r="H271" s="199"/>
      <c r="I271" s="199"/>
      <c r="J271" s="199"/>
      <c r="K271" s="199"/>
      <c r="L271" s="107">
        <v>5184.5600000000004</v>
      </c>
      <c r="M271" s="108"/>
      <c r="N271" s="109">
        <v>87052.44</v>
      </c>
      <c r="O271" s="110"/>
      <c r="P271" s="110"/>
      <c r="Q271" s="110"/>
      <c r="FM271" s="57"/>
      <c r="FN271" s="4" t="s">
        <v>218</v>
      </c>
    </row>
    <row r="272" spans="1:170" customFormat="1" ht="16.5" x14ac:dyDescent="0.3">
      <c r="A272" s="106"/>
      <c r="B272" s="61"/>
      <c r="C272" s="199" t="s">
        <v>219</v>
      </c>
      <c r="D272" s="199"/>
      <c r="E272" s="199"/>
      <c r="F272" s="199"/>
      <c r="G272" s="199"/>
      <c r="H272" s="199"/>
      <c r="I272" s="199"/>
      <c r="J272" s="199"/>
      <c r="K272" s="199"/>
      <c r="L272" s="113">
        <v>106.93</v>
      </c>
      <c r="M272" s="108"/>
      <c r="N272" s="109">
        <v>5990.21</v>
      </c>
      <c r="O272" s="110"/>
      <c r="P272" s="110"/>
      <c r="Q272" s="110"/>
      <c r="FM272" s="57"/>
      <c r="FN272" s="4" t="s">
        <v>219</v>
      </c>
    </row>
    <row r="273" spans="1:170" customFormat="1" ht="16.5" x14ac:dyDescent="0.3">
      <c r="A273" s="106"/>
      <c r="B273" s="61"/>
      <c r="C273" s="199" t="s">
        <v>220</v>
      </c>
      <c r="D273" s="199"/>
      <c r="E273" s="199"/>
      <c r="F273" s="199"/>
      <c r="G273" s="199"/>
      <c r="H273" s="199"/>
      <c r="I273" s="199"/>
      <c r="J273" s="199"/>
      <c r="K273" s="199"/>
      <c r="L273" s="113">
        <v>144.18</v>
      </c>
      <c r="M273" s="108"/>
      <c r="N273" s="109">
        <v>1371.16</v>
      </c>
      <c r="O273" s="110"/>
      <c r="P273" s="110"/>
      <c r="Q273" s="110"/>
      <c r="FM273" s="57"/>
      <c r="FN273" s="4" t="s">
        <v>220</v>
      </c>
    </row>
    <row r="274" spans="1:170" customFormat="1" ht="16.5" x14ac:dyDescent="0.3">
      <c r="A274" s="106"/>
      <c r="B274" s="61"/>
      <c r="C274" s="199" t="s">
        <v>221</v>
      </c>
      <c r="D274" s="199"/>
      <c r="E274" s="199"/>
      <c r="F274" s="199"/>
      <c r="G274" s="199"/>
      <c r="H274" s="199"/>
      <c r="I274" s="199"/>
      <c r="J274" s="199"/>
      <c r="K274" s="199"/>
      <c r="L274" s="113">
        <v>272.41000000000003</v>
      </c>
      <c r="M274" s="108"/>
      <c r="N274" s="109">
        <v>4573.76</v>
      </c>
      <c r="O274" s="110"/>
      <c r="P274" s="110"/>
      <c r="Q274" s="110"/>
      <c r="FM274" s="57"/>
      <c r="FN274" s="4" t="s">
        <v>221</v>
      </c>
    </row>
    <row r="275" spans="1:170" customFormat="1" ht="16.5" x14ac:dyDescent="0.3">
      <c r="A275" s="106"/>
      <c r="B275" s="61"/>
      <c r="C275" s="199" t="s">
        <v>222</v>
      </c>
      <c r="D275" s="199"/>
      <c r="E275" s="199"/>
      <c r="F275" s="199"/>
      <c r="G275" s="199"/>
      <c r="H275" s="199"/>
      <c r="I275" s="199"/>
      <c r="J275" s="199"/>
      <c r="K275" s="199"/>
      <c r="L275" s="107">
        <v>11485.99</v>
      </c>
      <c r="M275" s="108"/>
      <c r="N275" s="109">
        <v>422677.08</v>
      </c>
      <c r="O275" s="110"/>
      <c r="P275" s="110"/>
      <c r="Q275" s="110"/>
      <c r="FM275" s="57"/>
      <c r="FN275" s="4" t="s">
        <v>222</v>
      </c>
    </row>
    <row r="276" spans="1:170" customFormat="1" ht="16.5" x14ac:dyDescent="0.3">
      <c r="A276" s="106"/>
      <c r="B276" s="61"/>
      <c r="C276" s="199" t="s">
        <v>223</v>
      </c>
      <c r="D276" s="199"/>
      <c r="E276" s="199"/>
      <c r="F276" s="199"/>
      <c r="G276" s="199"/>
      <c r="H276" s="199"/>
      <c r="I276" s="199"/>
      <c r="J276" s="199"/>
      <c r="K276" s="199"/>
      <c r="L276" s="107">
        <v>11189.12</v>
      </c>
      <c r="M276" s="108"/>
      <c r="N276" s="109">
        <v>417688.97</v>
      </c>
      <c r="O276" s="110"/>
      <c r="P276" s="110"/>
      <c r="Q276" s="110"/>
      <c r="FM276" s="57"/>
      <c r="FN276" s="4" t="s">
        <v>223</v>
      </c>
    </row>
    <row r="277" spans="1:170" customFormat="1" ht="16.5" x14ac:dyDescent="0.3">
      <c r="A277" s="106"/>
      <c r="B277" s="61"/>
      <c r="C277" s="199" t="s">
        <v>224</v>
      </c>
      <c r="D277" s="199"/>
      <c r="E277" s="199"/>
      <c r="F277" s="199"/>
      <c r="G277" s="199"/>
      <c r="H277" s="199"/>
      <c r="I277" s="199"/>
      <c r="J277" s="199"/>
      <c r="K277" s="199"/>
      <c r="L277" s="111"/>
      <c r="M277" s="108"/>
      <c r="N277" s="112"/>
      <c r="O277" s="110"/>
      <c r="P277" s="110"/>
      <c r="Q277" s="110"/>
      <c r="FM277" s="57"/>
      <c r="FN277" s="4" t="s">
        <v>224</v>
      </c>
    </row>
    <row r="278" spans="1:170" customFormat="1" ht="16.5" x14ac:dyDescent="0.3">
      <c r="A278" s="106"/>
      <c r="B278" s="61"/>
      <c r="C278" s="199" t="s">
        <v>225</v>
      </c>
      <c r="D278" s="199"/>
      <c r="E278" s="199"/>
      <c r="F278" s="199"/>
      <c r="G278" s="199"/>
      <c r="H278" s="199"/>
      <c r="I278" s="199"/>
      <c r="J278" s="199"/>
      <c r="K278" s="199"/>
      <c r="L278" s="107">
        <v>2287.16</v>
      </c>
      <c r="M278" s="108"/>
      <c r="N278" s="109">
        <v>128126.7</v>
      </c>
      <c r="O278" s="110"/>
      <c r="P278" s="110"/>
      <c r="Q278" s="110"/>
      <c r="FM278" s="57"/>
      <c r="FN278" s="4" t="s">
        <v>225</v>
      </c>
    </row>
    <row r="279" spans="1:170" customFormat="1" ht="16.5" x14ac:dyDescent="0.3">
      <c r="A279" s="106"/>
      <c r="B279" s="61"/>
      <c r="C279" s="199" t="s">
        <v>226</v>
      </c>
      <c r="D279" s="199"/>
      <c r="E279" s="199"/>
      <c r="F279" s="199"/>
      <c r="G279" s="199"/>
      <c r="H279" s="199"/>
      <c r="I279" s="199"/>
      <c r="J279" s="199"/>
      <c r="K279" s="199"/>
      <c r="L279" s="107">
        <v>5159.88</v>
      </c>
      <c r="M279" s="108"/>
      <c r="N279" s="109">
        <v>86634.4</v>
      </c>
      <c r="O279" s="110"/>
      <c r="P279" s="110"/>
      <c r="Q279" s="110"/>
      <c r="FM279" s="57"/>
      <c r="FN279" s="4" t="s">
        <v>226</v>
      </c>
    </row>
    <row r="280" spans="1:170" customFormat="1" ht="16.5" x14ac:dyDescent="0.3">
      <c r="A280" s="106"/>
      <c r="B280" s="61"/>
      <c r="C280" s="199" t="s">
        <v>227</v>
      </c>
      <c r="D280" s="199"/>
      <c r="E280" s="199"/>
      <c r="F280" s="199"/>
      <c r="G280" s="199"/>
      <c r="H280" s="199"/>
      <c r="I280" s="199"/>
      <c r="J280" s="199"/>
      <c r="K280" s="199"/>
      <c r="L280" s="113">
        <v>106.89</v>
      </c>
      <c r="M280" s="108"/>
      <c r="N280" s="109">
        <v>5987.97</v>
      </c>
      <c r="O280" s="110"/>
      <c r="P280" s="110"/>
      <c r="Q280" s="110"/>
      <c r="FM280" s="57"/>
      <c r="FN280" s="4" t="s">
        <v>227</v>
      </c>
    </row>
    <row r="281" spans="1:170" customFormat="1" ht="16.5" x14ac:dyDescent="0.3">
      <c r="A281" s="106"/>
      <c r="B281" s="61"/>
      <c r="C281" s="199" t="s">
        <v>228</v>
      </c>
      <c r="D281" s="199"/>
      <c r="E281" s="199"/>
      <c r="F281" s="199"/>
      <c r="G281" s="199"/>
      <c r="H281" s="199"/>
      <c r="I281" s="199"/>
      <c r="J281" s="199"/>
      <c r="K281" s="199"/>
      <c r="L281" s="113">
        <v>144.13999999999999</v>
      </c>
      <c r="M281" s="108"/>
      <c r="N281" s="109">
        <v>1370.78</v>
      </c>
      <c r="O281" s="110"/>
      <c r="P281" s="110"/>
      <c r="Q281" s="110"/>
      <c r="FM281" s="57"/>
      <c r="FN281" s="4" t="s">
        <v>228</v>
      </c>
    </row>
    <row r="282" spans="1:170" customFormat="1" ht="16.5" x14ac:dyDescent="0.3">
      <c r="A282" s="106"/>
      <c r="B282" s="61"/>
      <c r="C282" s="199" t="s">
        <v>229</v>
      </c>
      <c r="D282" s="199"/>
      <c r="E282" s="199"/>
      <c r="F282" s="199"/>
      <c r="G282" s="199"/>
      <c r="H282" s="199"/>
      <c r="I282" s="199"/>
      <c r="J282" s="199"/>
      <c r="K282" s="199"/>
      <c r="L282" s="107">
        <v>2348.62</v>
      </c>
      <c r="M282" s="108"/>
      <c r="N282" s="109">
        <v>131570.53</v>
      </c>
      <c r="O282" s="110"/>
      <c r="P282" s="110"/>
      <c r="Q282" s="110"/>
      <c r="FM282" s="57"/>
      <c r="FN282" s="4" t="s">
        <v>229</v>
      </c>
    </row>
    <row r="283" spans="1:170" customFormat="1" ht="16.5" x14ac:dyDescent="0.3">
      <c r="A283" s="106"/>
      <c r="B283" s="61"/>
      <c r="C283" s="199" t="s">
        <v>230</v>
      </c>
      <c r="D283" s="199"/>
      <c r="E283" s="199"/>
      <c r="F283" s="199"/>
      <c r="G283" s="199"/>
      <c r="H283" s="199"/>
      <c r="I283" s="199"/>
      <c r="J283" s="199"/>
      <c r="K283" s="199"/>
      <c r="L283" s="107">
        <v>1249.32</v>
      </c>
      <c r="M283" s="108"/>
      <c r="N283" s="109">
        <v>69986.559999999998</v>
      </c>
      <c r="O283" s="110"/>
      <c r="P283" s="110"/>
      <c r="Q283" s="110"/>
      <c r="FM283" s="57"/>
      <c r="FN283" s="4" t="s">
        <v>230</v>
      </c>
    </row>
    <row r="284" spans="1:170" customFormat="1" ht="16.5" x14ac:dyDescent="0.3">
      <c r="A284" s="106"/>
      <c r="B284" s="61"/>
      <c r="C284" s="199" t="s">
        <v>231</v>
      </c>
      <c r="D284" s="199"/>
      <c r="E284" s="199"/>
      <c r="F284" s="199"/>
      <c r="G284" s="199"/>
      <c r="H284" s="199"/>
      <c r="I284" s="199"/>
      <c r="J284" s="199"/>
      <c r="K284" s="199"/>
      <c r="L284" s="113">
        <v>24.46</v>
      </c>
      <c r="M284" s="108"/>
      <c r="N284" s="114">
        <v>414.35</v>
      </c>
      <c r="O284" s="110"/>
      <c r="P284" s="110"/>
      <c r="Q284" s="110"/>
      <c r="FM284" s="57"/>
      <c r="FN284" s="4" t="s">
        <v>231</v>
      </c>
    </row>
    <row r="285" spans="1:170" customFormat="1" ht="16.5" x14ac:dyDescent="0.3">
      <c r="A285" s="106"/>
      <c r="B285" s="61"/>
      <c r="C285" s="199" t="s">
        <v>232</v>
      </c>
      <c r="D285" s="199"/>
      <c r="E285" s="199"/>
      <c r="F285" s="199"/>
      <c r="G285" s="199"/>
      <c r="H285" s="199"/>
      <c r="I285" s="199"/>
      <c r="J285" s="199"/>
      <c r="K285" s="199"/>
      <c r="L285" s="113">
        <v>272.41000000000003</v>
      </c>
      <c r="M285" s="108"/>
      <c r="N285" s="109">
        <v>4573.76</v>
      </c>
      <c r="O285" s="110"/>
      <c r="P285" s="110"/>
      <c r="Q285" s="110"/>
      <c r="FM285" s="57"/>
      <c r="FN285" s="4" t="s">
        <v>232</v>
      </c>
    </row>
    <row r="286" spans="1:170" customFormat="1" ht="16.5" x14ac:dyDescent="0.3">
      <c r="A286" s="106"/>
      <c r="B286" s="61"/>
      <c r="C286" s="199" t="s">
        <v>233</v>
      </c>
      <c r="D286" s="199"/>
      <c r="E286" s="199"/>
      <c r="F286" s="199"/>
      <c r="G286" s="199"/>
      <c r="H286" s="199"/>
      <c r="I286" s="199"/>
      <c r="J286" s="199"/>
      <c r="K286" s="199"/>
      <c r="L286" s="113">
        <v>6.72</v>
      </c>
      <c r="M286" s="108"/>
      <c r="N286" s="114">
        <v>365.82</v>
      </c>
      <c r="O286" s="110"/>
      <c r="P286" s="110"/>
      <c r="Q286" s="110"/>
      <c r="FM286" s="57"/>
      <c r="FN286" s="4" t="s">
        <v>233</v>
      </c>
    </row>
    <row r="287" spans="1:170" customFormat="1" ht="16.5" x14ac:dyDescent="0.3">
      <c r="A287" s="106"/>
      <c r="B287" s="61"/>
      <c r="C287" s="199" t="s">
        <v>216</v>
      </c>
      <c r="D287" s="199"/>
      <c r="E287" s="199"/>
      <c r="F287" s="199"/>
      <c r="G287" s="199"/>
      <c r="H287" s="199"/>
      <c r="I287" s="199"/>
      <c r="J287" s="199"/>
      <c r="K287" s="199"/>
      <c r="L287" s="111"/>
      <c r="M287" s="108"/>
      <c r="N287" s="112"/>
      <c r="O287" s="110"/>
      <c r="P287" s="110"/>
      <c r="Q287" s="110"/>
      <c r="FM287" s="57"/>
      <c r="FN287" s="4" t="s">
        <v>216</v>
      </c>
    </row>
    <row r="288" spans="1:170" customFormat="1" ht="16.5" x14ac:dyDescent="0.3">
      <c r="A288" s="106"/>
      <c r="B288" s="61"/>
      <c r="C288" s="199" t="s">
        <v>234</v>
      </c>
      <c r="D288" s="199"/>
      <c r="E288" s="199"/>
      <c r="F288" s="199"/>
      <c r="G288" s="199"/>
      <c r="H288" s="199"/>
      <c r="I288" s="199"/>
      <c r="J288" s="199"/>
      <c r="K288" s="199"/>
      <c r="L288" s="113">
        <v>2.58</v>
      </c>
      <c r="M288" s="108"/>
      <c r="N288" s="114">
        <v>144.53</v>
      </c>
      <c r="O288" s="110"/>
      <c r="P288" s="110"/>
      <c r="Q288" s="110"/>
      <c r="FM288" s="57"/>
      <c r="FN288" s="4" t="s">
        <v>234</v>
      </c>
    </row>
    <row r="289" spans="1:235" customFormat="1" ht="16.5" x14ac:dyDescent="0.3">
      <c r="A289" s="106"/>
      <c r="B289" s="61"/>
      <c r="C289" s="199" t="s">
        <v>235</v>
      </c>
      <c r="D289" s="199"/>
      <c r="E289" s="199"/>
      <c r="F289" s="199"/>
      <c r="G289" s="199"/>
      <c r="H289" s="199"/>
      <c r="I289" s="199"/>
      <c r="J289" s="199"/>
      <c r="K289" s="199"/>
      <c r="L289" s="113">
        <v>0.22</v>
      </c>
      <c r="M289" s="108"/>
      <c r="N289" s="114">
        <v>3.69</v>
      </c>
      <c r="O289" s="110"/>
      <c r="P289" s="110"/>
      <c r="Q289" s="110"/>
      <c r="FM289" s="57"/>
      <c r="FN289" s="4" t="s">
        <v>235</v>
      </c>
    </row>
    <row r="290" spans="1:235" customFormat="1" ht="16.5" x14ac:dyDescent="0.3">
      <c r="A290" s="106"/>
      <c r="B290" s="61"/>
      <c r="C290" s="199" t="s">
        <v>236</v>
      </c>
      <c r="D290" s="199"/>
      <c r="E290" s="199"/>
      <c r="F290" s="199"/>
      <c r="G290" s="199"/>
      <c r="H290" s="199"/>
      <c r="I290" s="199"/>
      <c r="J290" s="199"/>
      <c r="K290" s="199"/>
      <c r="L290" s="113">
        <v>0.04</v>
      </c>
      <c r="M290" s="108"/>
      <c r="N290" s="114">
        <v>2.2400000000000002</v>
      </c>
      <c r="O290" s="110"/>
      <c r="P290" s="110"/>
      <c r="Q290" s="110"/>
      <c r="FM290" s="57"/>
      <c r="FN290" s="4" t="s">
        <v>236</v>
      </c>
    </row>
    <row r="291" spans="1:235" customFormat="1" ht="16.5" x14ac:dyDescent="0.3">
      <c r="A291" s="106"/>
      <c r="B291" s="61"/>
      <c r="C291" s="199" t="s">
        <v>237</v>
      </c>
      <c r="D291" s="199"/>
      <c r="E291" s="199"/>
      <c r="F291" s="199"/>
      <c r="G291" s="199"/>
      <c r="H291" s="199"/>
      <c r="I291" s="199"/>
      <c r="J291" s="199"/>
      <c r="K291" s="199"/>
      <c r="L291" s="113">
        <v>0.04</v>
      </c>
      <c r="M291" s="108"/>
      <c r="N291" s="114">
        <v>0.38</v>
      </c>
      <c r="O291" s="110"/>
      <c r="P291" s="110"/>
      <c r="Q291" s="110"/>
      <c r="FM291" s="57"/>
      <c r="FN291" s="4" t="s">
        <v>237</v>
      </c>
    </row>
    <row r="292" spans="1:235" customFormat="1" ht="16.5" x14ac:dyDescent="0.3">
      <c r="A292" s="106"/>
      <c r="B292" s="61"/>
      <c r="C292" s="199" t="s">
        <v>238</v>
      </c>
      <c r="D292" s="199"/>
      <c r="E292" s="199"/>
      <c r="F292" s="199"/>
      <c r="G292" s="199"/>
      <c r="H292" s="199"/>
      <c r="I292" s="199"/>
      <c r="J292" s="199"/>
      <c r="K292" s="199"/>
      <c r="L292" s="113">
        <v>2.54</v>
      </c>
      <c r="M292" s="108"/>
      <c r="N292" s="114">
        <v>142.37</v>
      </c>
      <c r="O292" s="110"/>
      <c r="P292" s="110"/>
      <c r="Q292" s="110"/>
      <c r="FM292" s="57"/>
      <c r="FN292" s="4" t="s">
        <v>238</v>
      </c>
    </row>
    <row r="293" spans="1:235" customFormat="1" ht="16.5" x14ac:dyDescent="0.3">
      <c r="A293" s="106"/>
      <c r="B293" s="61"/>
      <c r="C293" s="199" t="s">
        <v>239</v>
      </c>
      <c r="D293" s="199"/>
      <c r="E293" s="199"/>
      <c r="F293" s="199"/>
      <c r="G293" s="199"/>
      <c r="H293" s="199"/>
      <c r="I293" s="199"/>
      <c r="J293" s="199"/>
      <c r="K293" s="199"/>
      <c r="L293" s="113">
        <v>1.34</v>
      </c>
      <c r="M293" s="108"/>
      <c r="N293" s="114">
        <v>74.849999999999994</v>
      </c>
      <c r="O293" s="110"/>
      <c r="P293" s="110"/>
      <c r="Q293" s="110"/>
      <c r="FM293" s="57"/>
      <c r="FN293" s="4" t="s">
        <v>239</v>
      </c>
    </row>
    <row r="294" spans="1:235" customFormat="1" ht="16.5" x14ac:dyDescent="0.3">
      <c r="A294" s="106"/>
      <c r="B294" s="115"/>
      <c r="C294" s="200" t="s">
        <v>240</v>
      </c>
      <c r="D294" s="200"/>
      <c r="E294" s="200"/>
      <c r="F294" s="200"/>
      <c r="G294" s="200"/>
      <c r="H294" s="200"/>
      <c r="I294" s="200"/>
      <c r="J294" s="200"/>
      <c r="K294" s="200"/>
      <c r="L294" s="116">
        <v>11492.71</v>
      </c>
      <c r="M294" s="117"/>
      <c r="N294" s="118">
        <v>423042.9</v>
      </c>
      <c r="O294" s="110"/>
      <c r="P294" s="110"/>
      <c r="Q294" s="110"/>
      <c r="FM294" s="57"/>
      <c r="FO294" s="57" t="s">
        <v>240</v>
      </c>
    </row>
    <row r="295" spans="1:235" customFormat="1" ht="16.5" x14ac:dyDescent="0.3">
      <c r="A295" s="106"/>
      <c r="B295" s="61"/>
      <c r="C295" s="199" t="s">
        <v>241</v>
      </c>
      <c r="D295" s="199"/>
      <c r="E295" s="199"/>
      <c r="F295" s="199"/>
      <c r="G295" s="199"/>
      <c r="H295" s="199"/>
      <c r="I295" s="199"/>
      <c r="J295" s="199"/>
      <c r="K295" s="199"/>
      <c r="L295" s="107">
        <v>2396.67</v>
      </c>
      <c r="M295" s="108"/>
      <c r="N295" s="109">
        <v>134261.44</v>
      </c>
      <c r="O295" s="110"/>
      <c r="P295" s="110"/>
      <c r="Q295" s="110"/>
      <c r="FM295" s="57"/>
      <c r="FN295" s="4" t="s">
        <v>241</v>
      </c>
      <c r="FO295" s="57"/>
    </row>
    <row r="296" spans="1:235" customFormat="1" ht="16.5" x14ac:dyDescent="0.3">
      <c r="A296" s="106"/>
      <c r="B296" s="61"/>
      <c r="C296" s="199" t="s">
        <v>242</v>
      </c>
      <c r="D296" s="199"/>
      <c r="E296" s="199"/>
      <c r="F296" s="199"/>
      <c r="G296" s="199"/>
      <c r="H296" s="199"/>
      <c r="I296" s="199"/>
      <c r="J296" s="199"/>
      <c r="K296" s="199"/>
      <c r="L296" s="107">
        <v>2351.16</v>
      </c>
      <c r="M296" s="108"/>
      <c r="N296" s="109">
        <v>131712.9</v>
      </c>
      <c r="O296" s="110"/>
      <c r="P296" s="110"/>
      <c r="Q296" s="110"/>
      <c r="FM296" s="57"/>
      <c r="FN296" s="4" t="s">
        <v>242</v>
      </c>
      <c r="FO296" s="57"/>
    </row>
    <row r="297" spans="1:235" customFormat="1" ht="16.5" x14ac:dyDescent="0.3">
      <c r="A297" s="106"/>
      <c r="B297" s="61"/>
      <c r="C297" s="199" t="s">
        <v>243</v>
      </c>
      <c r="D297" s="199"/>
      <c r="E297" s="199"/>
      <c r="F297" s="199"/>
      <c r="G297" s="199"/>
      <c r="H297" s="199"/>
      <c r="I297" s="199"/>
      <c r="J297" s="199"/>
      <c r="K297" s="199"/>
      <c r="L297" s="107">
        <v>1250.6600000000001</v>
      </c>
      <c r="M297" s="108"/>
      <c r="N297" s="109">
        <v>70061.41</v>
      </c>
      <c r="O297" s="110"/>
      <c r="P297" s="110"/>
      <c r="Q297" s="110"/>
      <c r="FM297" s="57"/>
      <c r="FN297" s="4" t="s">
        <v>243</v>
      </c>
      <c r="FO297" s="57"/>
    </row>
    <row r="298" spans="1:235" customFormat="1" ht="16.5" x14ac:dyDescent="0.3">
      <c r="A298" s="106"/>
      <c r="B298" s="61"/>
      <c r="C298" s="199" t="s">
        <v>244</v>
      </c>
      <c r="D298" s="199"/>
      <c r="E298" s="199"/>
      <c r="F298" s="199"/>
      <c r="G298" s="199"/>
      <c r="H298" s="199"/>
      <c r="I298" s="199"/>
      <c r="J298" s="199"/>
      <c r="K298" s="199"/>
      <c r="L298" s="113">
        <v>220.66</v>
      </c>
      <c r="M298" s="108"/>
      <c r="N298" s="109">
        <v>8122.42</v>
      </c>
      <c r="O298" s="110"/>
      <c r="P298" s="110"/>
      <c r="Q298" s="110"/>
      <c r="FM298" s="57"/>
      <c r="FN298" s="4" t="s">
        <v>244</v>
      </c>
      <c r="FO298" s="57"/>
    </row>
    <row r="299" spans="1:235" customFormat="1" ht="16.5" x14ac:dyDescent="0.3">
      <c r="A299" s="106"/>
      <c r="B299" s="115"/>
      <c r="C299" s="200" t="s">
        <v>240</v>
      </c>
      <c r="D299" s="200"/>
      <c r="E299" s="200"/>
      <c r="F299" s="200"/>
      <c r="G299" s="200"/>
      <c r="H299" s="200"/>
      <c r="I299" s="200"/>
      <c r="J299" s="200"/>
      <c r="K299" s="200"/>
      <c r="L299" s="116">
        <v>11713.37</v>
      </c>
      <c r="M299" s="117"/>
      <c r="N299" s="118">
        <v>431165.32</v>
      </c>
      <c r="O299" s="110"/>
      <c r="P299" s="110"/>
      <c r="Q299" s="110"/>
      <c r="FM299" s="57"/>
      <c r="FO299" s="57" t="s">
        <v>240</v>
      </c>
    </row>
    <row r="300" spans="1:235" customFormat="1" ht="16.5" x14ac:dyDescent="0.3">
      <c r="A300" s="106"/>
      <c r="B300" s="61"/>
      <c r="C300" s="199" t="s">
        <v>245</v>
      </c>
      <c r="D300" s="199"/>
      <c r="E300" s="199"/>
      <c r="F300" s="199"/>
      <c r="G300" s="199"/>
      <c r="H300" s="199"/>
      <c r="I300" s="199"/>
      <c r="J300" s="199"/>
      <c r="K300" s="199"/>
      <c r="L300" s="107">
        <v>2576.94</v>
      </c>
      <c r="M300" s="108"/>
      <c r="N300" s="109">
        <v>94856.37</v>
      </c>
      <c r="O300" s="110"/>
      <c r="P300" s="110"/>
      <c r="Q300" s="110"/>
      <c r="FM300" s="57"/>
      <c r="FO300" s="57"/>
      <c r="FP300" s="4" t="s">
        <v>245</v>
      </c>
    </row>
    <row r="301" spans="1:235" customFormat="1" ht="16.5" x14ac:dyDescent="0.3">
      <c r="A301" s="106"/>
      <c r="B301" s="115"/>
      <c r="C301" s="200" t="s">
        <v>246</v>
      </c>
      <c r="D301" s="200"/>
      <c r="E301" s="200"/>
      <c r="F301" s="200"/>
      <c r="G301" s="200"/>
      <c r="H301" s="200"/>
      <c r="I301" s="200"/>
      <c r="J301" s="200"/>
      <c r="K301" s="200"/>
      <c r="L301" s="116">
        <v>14290.31</v>
      </c>
      <c r="M301" s="117"/>
      <c r="N301" s="118">
        <v>526021.68999999994</v>
      </c>
      <c r="O301" s="110"/>
      <c r="P301" s="110"/>
      <c r="Q301" s="110"/>
      <c r="FM301" s="57"/>
      <c r="FO301" s="57"/>
      <c r="FQ301" s="57" t="s">
        <v>246</v>
      </c>
    </row>
    <row r="302" spans="1:235" customFormat="1" ht="1.5" customHeight="1" x14ac:dyDescent="0.25">
      <c r="B302" s="93"/>
      <c r="C302" s="57"/>
      <c r="D302" s="57"/>
      <c r="E302" s="57"/>
      <c r="F302" s="57"/>
      <c r="G302" s="57"/>
      <c r="H302" s="57"/>
      <c r="I302" s="57"/>
      <c r="J302" s="57"/>
      <c r="K302" s="57"/>
      <c r="L302" s="116"/>
      <c r="M302" s="119"/>
      <c r="N302" s="120"/>
    </row>
    <row r="303" spans="1:235" customFormat="1" ht="26.25" customHeight="1" x14ac:dyDescent="0.25">
      <c r="A303" s="121"/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  <c r="N303" s="122"/>
    </row>
    <row r="304" spans="1:235" s="31" customFormat="1" ht="15" x14ac:dyDescent="0.25">
      <c r="A304" s="11"/>
      <c r="B304" s="123" t="s">
        <v>247</v>
      </c>
      <c r="C304" s="197"/>
      <c r="D304" s="197"/>
      <c r="E304" s="197"/>
      <c r="F304" s="197"/>
      <c r="G304" s="197"/>
      <c r="H304" s="198"/>
      <c r="I304" s="198"/>
      <c r="J304" s="198"/>
      <c r="K304" s="198"/>
      <c r="L304" s="198"/>
      <c r="M304"/>
      <c r="N304"/>
      <c r="O304"/>
      <c r="P304"/>
      <c r="Q304"/>
      <c r="R304"/>
      <c r="S304"/>
      <c r="T304"/>
      <c r="U304"/>
      <c r="V304"/>
      <c r="W304"/>
      <c r="X30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9"/>
      <c r="AP304" s="19"/>
      <c r="AQ304" s="19"/>
      <c r="AR304" s="19"/>
      <c r="AS304" s="19"/>
      <c r="AT304" s="19"/>
      <c r="AU304" s="14"/>
      <c r="AV304" s="14"/>
      <c r="AW304" s="14"/>
      <c r="AX304" s="14"/>
      <c r="AY304" s="14"/>
      <c r="AZ304" s="14"/>
      <c r="BA304" s="14"/>
      <c r="BB304" s="14"/>
      <c r="BC304" s="19"/>
      <c r="BD304" s="19"/>
      <c r="BE304" s="19"/>
      <c r="BF304" s="19"/>
      <c r="BG304" s="19"/>
      <c r="BH304" s="19"/>
      <c r="BI304" s="14"/>
      <c r="BJ304" s="14"/>
      <c r="BK304" s="14"/>
      <c r="BL304" s="14"/>
      <c r="BM304" s="14"/>
      <c r="BN304" s="14"/>
      <c r="BO304" s="14"/>
      <c r="BP304" s="14"/>
      <c r="BQ304" s="19"/>
      <c r="BR304" s="19"/>
      <c r="BS304" s="19"/>
      <c r="BT304" s="19"/>
      <c r="BU304" s="19"/>
      <c r="BV304" s="19"/>
      <c r="BW304" s="14"/>
      <c r="BX304" s="14"/>
      <c r="BY304" s="14"/>
      <c r="BZ304" s="14"/>
      <c r="CA304" s="14"/>
      <c r="CB304" s="14"/>
      <c r="CC304" s="14"/>
      <c r="CD304" s="14"/>
      <c r="CE304" s="19"/>
      <c r="CF304" s="19"/>
      <c r="CG304" s="19"/>
      <c r="CH304" s="19"/>
      <c r="CI304" s="19"/>
      <c r="CJ304" s="19"/>
      <c r="CK304" s="14"/>
      <c r="CL304" s="14"/>
      <c r="CM304" s="14"/>
      <c r="CN304" s="14"/>
      <c r="CO304" s="14"/>
      <c r="CP304" s="14"/>
      <c r="CQ304" s="14"/>
      <c r="CR304" s="14"/>
      <c r="CS304" s="19"/>
      <c r="CT304" s="19"/>
      <c r="CU304" s="19"/>
      <c r="CV304" s="19"/>
      <c r="CW304" s="19"/>
      <c r="CX304" s="19"/>
      <c r="CY304" s="14"/>
      <c r="CZ304" s="14"/>
      <c r="DA304" s="14"/>
      <c r="DB304" s="14"/>
      <c r="DC304" s="14"/>
      <c r="DD304" s="14"/>
      <c r="DE304" s="14"/>
      <c r="DF304" s="14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18"/>
      <c r="EX304" s="18"/>
      <c r="EY304" s="18"/>
      <c r="EZ304" s="124"/>
      <c r="FA304" s="19"/>
      <c r="FB304" s="19"/>
      <c r="FC304" s="19"/>
      <c r="FD304" s="19"/>
      <c r="FE304" s="19"/>
      <c r="FF304" s="19"/>
      <c r="FG304" s="19"/>
      <c r="FH304" s="19"/>
      <c r="FI304" s="19"/>
      <c r="FJ304" s="19"/>
      <c r="FK304" s="124"/>
      <c r="FL304" s="19"/>
      <c r="FM304" s="19"/>
      <c r="FN304" s="19"/>
      <c r="FO304" s="19"/>
      <c r="FP304" s="19"/>
      <c r="FQ304" s="19"/>
      <c r="FR304" s="125" t="s">
        <v>4</v>
      </c>
      <c r="FS304" s="125" t="s">
        <v>4</v>
      </c>
      <c r="FT304" s="125" t="s">
        <v>4</v>
      </c>
      <c r="FU304" s="125" t="s">
        <v>4</v>
      </c>
      <c r="FV304" s="125" t="s">
        <v>4</v>
      </c>
      <c r="FW304" s="126" t="s">
        <v>4</v>
      </c>
      <c r="FX304" s="126" t="s">
        <v>4</v>
      </c>
      <c r="FY304" s="126" t="s">
        <v>4</v>
      </c>
      <c r="FZ304" s="126" t="s">
        <v>4</v>
      </c>
      <c r="GA304" s="126" t="s">
        <v>4</v>
      </c>
      <c r="GB304" s="125"/>
      <c r="GC304" s="125"/>
      <c r="GD304" s="125"/>
      <c r="GE304" s="125"/>
      <c r="GF304" s="125"/>
      <c r="GG304" s="126"/>
      <c r="GH304" s="126"/>
      <c r="GI304" s="126"/>
      <c r="GJ304" s="126"/>
      <c r="GK304" s="126"/>
      <c r="GL304" s="19"/>
      <c r="GM304" s="19"/>
      <c r="GN304" s="19"/>
      <c r="GO304" s="19"/>
      <c r="GP304" s="19"/>
      <c r="GQ304" s="19"/>
      <c r="GR304" s="19"/>
      <c r="GS304" s="19"/>
      <c r="GT304" s="19"/>
      <c r="GU304" s="19"/>
      <c r="GV304" s="19"/>
      <c r="GW304" s="19"/>
      <c r="GX304" s="19"/>
      <c r="GY304" s="19"/>
      <c r="GZ304" s="19"/>
      <c r="HA304" s="19"/>
      <c r="HB304" s="19"/>
      <c r="HC304" s="19"/>
      <c r="HD304" s="19"/>
      <c r="HE304" s="19"/>
      <c r="HF304" s="19"/>
      <c r="HG304" s="19"/>
      <c r="HH304" s="19"/>
      <c r="HI304" s="19"/>
      <c r="HJ304" s="19"/>
      <c r="HK304" s="19"/>
      <c r="HL304" s="19"/>
      <c r="HM304" s="19"/>
      <c r="HN304" s="19"/>
      <c r="HO304" s="19"/>
      <c r="HP304" s="19"/>
      <c r="HQ304" s="19"/>
      <c r="HR304" s="19"/>
      <c r="HS304" s="19"/>
      <c r="HT304" s="19"/>
      <c r="HU304" s="19"/>
      <c r="HV304" s="19"/>
      <c r="HW304" s="19"/>
      <c r="HX304" s="19"/>
      <c r="HY304" s="19"/>
      <c r="HZ304" s="19"/>
      <c r="IA304" s="19"/>
    </row>
    <row r="305" spans="1:235" s="127" customFormat="1" ht="16.5" customHeight="1" x14ac:dyDescent="0.25">
      <c r="A305" s="13"/>
      <c r="B305" s="123"/>
      <c r="C305" s="196" t="s">
        <v>248</v>
      </c>
      <c r="D305" s="196"/>
      <c r="E305" s="196"/>
      <c r="F305" s="196"/>
      <c r="G305" s="196"/>
      <c r="H305" s="196"/>
      <c r="I305" s="196"/>
      <c r="J305" s="196"/>
      <c r="K305" s="196"/>
      <c r="L305" s="196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  <c r="CA305" s="19"/>
      <c r="CB305" s="19"/>
      <c r="CC305" s="19"/>
      <c r="CD305" s="19"/>
      <c r="CE305" s="19"/>
      <c r="CF305" s="19"/>
      <c r="CG305" s="19"/>
      <c r="CH305" s="19"/>
      <c r="CI305" s="19"/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28"/>
      <c r="DH305" s="128"/>
      <c r="DI305" s="128"/>
      <c r="DJ305" s="128"/>
      <c r="DK305" s="128"/>
      <c r="DL305" s="128"/>
      <c r="DM305" s="128"/>
      <c r="DN305" s="128"/>
      <c r="DO305" s="128"/>
      <c r="DP305" s="128"/>
      <c r="DQ305" s="128"/>
      <c r="DR305" s="128"/>
      <c r="DS305" s="128"/>
      <c r="DT305" s="128"/>
      <c r="DU305" s="128"/>
      <c r="DV305" s="128"/>
      <c r="DW305" s="128"/>
      <c r="DX305" s="128"/>
      <c r="DY305" s="128"/>
      <c r="DZ305" s="128"/>
      <c r="EA305" s="128"/>
      <c r="EB305" s="128"/>
      <c r="EC305" s="128"/>
      <c r="ED305" s="128"/>
      <c r="EE305" s="128"/>
      <c r="EF305" s="128"/>
      <c r="EG305" s="128"/>
      <c r="EH305" s="128"/>
      <c r="EI305" s="128"/>
      <c r="EJ305" s="128"/>
      <c r="EK305" s="128"/>
      <c r="EL305" s="128"/>
      <c r="EM305" s="128"/>
      <c r="EN305" s="128"/>
      <c r="EO305" s="128"/>
      <c r="EP305" s="128"/>
      <c r="EQ305" s="128"/>
      <c r="ER305" s="128"/>
      <c r="ES305" s="128"/>
      <c r="ET305" s="128"/>
      <c r="EU305" s="128"/>
      <c r="EV305" s="128"/>
      <c r="EW305" s="125"/>
      <c r="EX305" s="125"/>
      <c r="EY305" s="125"/>
      <c r="EZ305" s="124"/>
      <c r="FA305" s="19"/>
      <c r="FB305" s="19"/>
      <c r="FC305" s="19"/>
      <c r="FD305" s="19"/>
      <c r="FE305" s="19"/>
      <c r="FF305" s="19"/>
      <c r="FG305" s="19"/>
      <c r="FH305" s="19"/>
      <c r="FI305" s="19"/>
      <c r="FJ305" s="19"/>
      <c r="FK305" s="124"/>
      <c r="FL305" s="19"/>
      <c r="FM305" s="19"/>
      <c r="FN305" s="19"/>
      <c r="FO305" s="19"/>
      <c r="FP305" s="19"/>
      <c r="FQ305" s="19"/>
      <c r="FR305" s="125"/>
      <c r="FS305" s="125"/>
      <c r="FT305" s="125"/>
      <c r="FU305" s="125"/>
      <c r="FV305" s="125"/>
      <c r="FW305" s="126"/>
      <c r="FX305" s="126"/>
      <c r="FY305" s="126"/>
      <c r="FZ305" s="126"/>
      <c r="GA305" s="126"/>
      <c r="GB305" s="125"/>
      <c r="GC305" s="125"/>
      <c r="GD305" s="125"/>
      <c r="GE305" s="125"/>
      <c r="GF305" s="125"/>
      <c r="GG305" s="126"/>
      <c r="GH305" s="126"/>
      <c r="GI305" s="126"/>
      <c r="GJ305" s="126"/>
      <c r="GK305" s="126"/>
      <c r="GL305" s="19"/>
      <c r="GM305" s="19"/>
      <c r="GN305" s="19"/>
      <c r="GO305" s="19"/>
      <c r="GP305" s="19"/>
      <c r="GQ305" s="19"/>
      <c r="GR305" s="19"/>
      <c r="GS305" s="19"/>
      <c r="GT305" s="19"/>
      <c r="GU305" s="19"/>
      <c r="GV305" s="19"/>
      <c r="GW305" s="19"/>
      <c r="GX305" s="19"/>
      <c r="GY305" s="19"/>
      <c r="GZ305" s="19"/>
      <c r="HA305" s="19"/>
      <c r="HB305" s="19"/>
      <c r="HC305" s="19"/>
      <c r="HD305" s="19"/>
      <c r="HE305" s="19"/>
      <c r="HF305" s="19"/>
      <c r="HG305" s="19"/>
      <c r="HH305" s="19"/>
      <c r="HI305" s="19"/>
      <c r="HJ305" s="19"/>
      <c r="HK305" s="19"/>
      <c r="HL305" s="19"/>
      <c r="HM305" s="19"/>
      <c r="HN305" s="19"/>
      <c r="HO305" s="19"/>
      <c r="HP305" s="19"/>
      <c r="HQ305" s="19"/>
      <c r="HR305" s="19"/>
      <c r="HS305" s="19"/>
      <c r="HT305" s="19"/>
      <c r="HU305" s="19"/>
      <c r="HV305" s="19"/>
      <c r="HW305" s="19"/>
      <c r="HX305" s="19"/>
      <c r="HY305" s="19"/>
      <c r="HZ305" s="19"/>
      <c r="IA305" s="19"/>
    </row>
    <row r="306" spans="1:235" s="31" customFormat="1" ht="15" x14ac:dyDescent="0.25">
      <c r="A306" s="11"/>
      <c r="B306" s="123" t="s">
        <v>249</v>
      </c>
      <c r="C306" s="197"/>
      <c r="D306" s="197"/>
      <c r="E306" s="197"/>
      <c r="F306" s="197"/>
      <c r="G306" s="197"/>
      <c r="H306" s="198"/>
      <c r="I306" s="198"/>
      <c r="J306" s="198"/>
      <c r="K306" s="198"/>
      <c r="L306" s="198"/>
      <c r="M306"/>
      <c r="N306"/>
      <c r="O306"/>
      <c r="P306"/>
      <c r="Q306"/>
      <c r="R306"/>
      <c r="S306"/>
      <c r="T306"/>
      <c r="U306"/>
      <c r="V306"/>
      <c r="W306"/>
      <c r="X306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9"/>
      <c r="AP306" s="19"/>
      <c r="AQ306" s="19"/>
      <c r="AR306" s="19"/>
      <c r="AS306" s="19"/>
      <c r="AT306" s="19"/>
      <c r="AU306" s="14"/>
      <c r="AV306" s="14"/>
      <c r="AW306" s="14"/>
      <c r="AX306" s="14"/>
      <c r="AY306" s="14"/>
      <c r="AZ306" s="14"/>
      <c r="BA306" s="14"/>
      <c r="BB306" s="14"/>
      <c r="BC306" s="19"/>
      <c r="BD306" s="19"/>
      <c r="BE306" s="19"/>
      <c r="BF306" s="19"/>
      <c r="BG306" s="19"/>
      <c r="BH306" s="19"/>
      <c r="BI306" s="14"/>
      <c r="BJ306" s="14"/>
      <c r="BK306" s="14"/>
      <c r="BL306" s="14"/>
      <c r="BM306" s="14"/>
      <c r="BN306" s="14"/>
      <c r="BO306" s="14"/>
      <c r="BP306" s="14"/>
      <c r="BQ306" s="19"/>
      <c r="BR306" s="19"/>
      <c r="BS306" s="19"/>
      <c r="BT306" s="19"/>
      <c r="BU306" s="19"/>
      <c r="BV306" s="19"/>
      <c r="BW306" s="14"/>
      <c r="BX306" s="14"/>
      <c r="BY306" s="14"/>
      <c r="BZ306" s="14"/>
      <c r="CA306" s="14"/>
      <c r="CB306" s="14"/>
      <c r="CC306" s="14"/>
      <c r="CD306" s="14"/>
      <c r="CE306" s="19"/>
      <c r="CF306" s="19"/>
      <c r="CG306" s="19"/>
      <c r="CH306" s="19"/>
      <c r="CI306" s="19"/>
      <c r="CJ306" s="19"/>
      <c r="CK306" s="14"/>
      <c r="CL306" s="14"/>
      <c r="CM306" s="14"/>
      <c r="CN306" s="14"/>
      <c r="CO306" s="14"/>
      <c r="CP306" s="14"/>
      <c r="CQ306" s="14"/>
      <c r="CR306" s="14"/>
      <c r="CS306" s="19"/>
      <c r="CT306" s="19"/>
      <c r="CU306" s="19"/>
      <c r="CV306" s="19"/>
      <c r="CW306" s="19"/>
      <c r="CX306" s="19"/>
      <c r="CY306" s="14"/>
      <c r="CZ306" s="14"/>
      <c r="DA306" s="14"/>
      <c r="DB306" s="14"/>
      <c r="DC306" s="14"/>
      <c r="DD306" s="14"/>
      <c r="DE306" s="14"/>
      <c r="DF306" s="14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18"/>
      <c r="EX306" s="18"/>
      <c r="EY306" s="18"/>
      <c r="EZ306" s="124"/>
      <c r="FA306" s="19"/>
      <c r="FB306" s="19"/>
      <c r="FC306" s="19"/>
      <c r="FD306" s="19"/>
      <c r="FE306" s="19"/>
      <c r="FF306" s="19"/>
      <c r="FG306" s="19"/>
      <c r="FH306" s="19"/>
      <c r="FI306" s="19"/>
      <c r="FJ306" s="19"/>
      <c r="FK306" s="124"/>
      <c r="FL306" s="19"/>
      <c r="FM306" s="19"/>
      <c r="FN306" s="19"/>
      <c r="FO306" s="19"/>
      <c r="FP306" s="19"/>
      <c r="FQ306" s="19"/>
      <c r="FR306" s="125"/>
      <c r="FS306" s="125"/>
      <c r="FT306" s="125"/>
      <c r="FU306" s="125"/>
      <c r="FV306" s="125"/>
      <c r="FW306" s="126"/>
      <c r="FX306" s="126"/>
      <c r="FY306" s="126"/>
      <c r="FZ306" s="126"/>
      <c r="GA306" s="126"/>
      <c r="GB306" s="125" t="s">
        <v>4</v>
      </c>
      <c r="GC306" s="125" t="s">
        <v>4</v>
      </c>
      <c r="GD306" s="125" t="s">
        <v>4</v>
      </c>
      <c r="GE306" s="125" t="s">
        <v>4</v>
      </c>
      <c r="GF306" s="125" t="s">
        <v>4</v>
      </c>
      <c r="GG306" s="126" t="s">
        <v>4</v>
      </c>
      <c r="GH306" s="126" t="s">
        <v>4</v>
      </c>
      <c r="GI306" s="126" t="s">
        <v>4</v>
      </c>
      <c r="GJ306" s="126" t="s">
        <v>4</v>
      </c>
      <c r="GK306" s="126" t="s">
        <v>4</v>
      </c>
      <c r="GL306" s="19"/>
      <c r="GM306" s="19"/>
      <c r="GN306" s="19"/>
      <c r="GO306" s="19"/>
      <c r="GP306" s="19"/>
      <c r="GQ306" s="19"/>
      <c r="GR306" s="19"/>
      <c r="GS306" s="19"/>
      <c r="GT306" s="19"/>
      <c r="GU306" s="19"/>
      <c r="GV306" s="19"/>
      <c r="GW306" s="19"/>
      <c r="GX306" s="19"/>
      <c r="GY306" s="19"/>
      <c r="GZ306" s="19"/>
      <c r="HA306" s="19"/>
      <c r="HB306" s="19"/>
      <c r="HC306" s="19"/>
      <c r="HD306" s="19"/>
      <c r="HE306" s="19"/>
      <c r="HF306" s="19"/>
      <c r="HG306" s="19"/>
      <c r="HH306" s="19"/>
      <c r="HI306" s="19"/>
      <c r="HJ306" s="19"/>
      <c r="HK306" s="19"/>
      <c r="HL306" s="19"/>
      <c r="HM306" s="19"/>
      <c r="HN306" s="19"/>
      <c r="HO306" s="19"/>
      <c r="HP306" s="19"/>
      <c r="HQ306" s="19"/>
      <c r="HR306" s="19"/>
      <c r="HS306" s="19"/>
      <c r="HT306" s="19"/>
      <c r="HU306" s="19"/>
      <c r="HV306" s="19"/>
      <c r="HW306" s="19"/>
      <c r="HX306" s="19"/>
      <c r="HY306" s="19"/>
      <c r="HZ306" s="19"/>
      <c r="IA306" s="19"/>
    </row>
    <row r="307" spans="1:235" s="127" customFormat="1" ht="16.5" customHeight="1" x14ac:dyDescent="0.25">
      <c r="A307" s="13"/>
      <c r="C307" s="196" t="s">
        <v>248</v>
      </c>
      <c r="D307" s="196"/>
      <c r="E307" s="196"/>
      <c r="F307" s="196"/>
      <c r="G307" s="196"/>
      <c r="H307" s="196"/>
      <c r="I307" s="196"/>
      <c r="J307" s="196"/>
      <c r="K307" s="196"/>
      <c r="L307" s="196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  <c r="CA307" s="19"/>
      <c r="CB307" s="19"/>
      <c r="CC307" s="19"/>
      <c r="CD307" s="19"/>
      <c r="CE307" s="19"/>
      <c r="CF307" s="19"/>
      <c r="CG307" s="19"/>
      <c r="CH307" s="19"/>
      <c r="CI307" s="19"/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28"/>
      <c r="DH307" s="128"/>
      <c r="DI307" s="128"/>
      <c r="DJ307" s="128"/>
      <c r="DK307" s="128"/>
      <c r="DL307" s="128"/>
      <c r="DM307" s="128"/>
      <c r="DN307" s="128"/>
      <c r="DO307" s="128"/>
      <c r="DP307" s="128"/>
      <c r="DQ307" s="128"/>
      <c r="DR307" s="128"/>
      <c r="DS307" s="128"/>
      <c r="DT307" s="128"/>
      <c r="DU307" s="128"/>
      <c r="DV307" s="128"/>
      <c r="DW307" s="128"/>
      <c r="DX307" s="128"/>
      <c r="DY307" s="128"/>
      <c r="DZ307" s="128"/>
      <c r="EA307" s="128"/>
      <c r="EB307" s="128"/>
      <c r="EC307" s="128"/>
      <c r="ED307" s="128"/>
      <c r="EE307" s="128"/>
      <c r="EF307" s="128"/>
      <c r="EG307" s="128"/>
      <c r="EH307" s="128"/>
      <c r="EI307" s="128"/>
      <c r="EJ307" s="128"/>
      <c r="EK307" s="128"/>
      <c r="EL307" s="128"/>
      <c r="EM307" s="128"/>
      <c r="EN307" s="128"/>
      <c r="EO307" s="128"/>
      <c r="EP307" s="128"/>
      <c r="EQ307" s="128"/>
      <c r="ER307" s="128"/>
      <c r="ES307" s="128"/>
      <c r="ET307" s="128"/>
      <c r="EU307" s="128"/>
      <c r="EV307" s="128"/>
      <c r="EW307" s="125"/>
      <c r="EX307" s="125"/>
      <c r="EY307" s="125"/>
      <c r="EZ307" s="124"/>
      <c r="FA307" s="19"/>
      <c r="FB307" s="19"/>
      <c r="FC307" s="19"/>
      <c r="FD307" s="19"/>
      <c r="FE307" s="19"/>
      <c r="FF307" s="19"/>
      <c r="FG307" s="19"/>
      <c r="FH307" s="19"/>
      <c r="FI307" s="19"/>
      <c r="FJ307" s="19"/>
      <c r="FK307" s="124"/>
      <c r="FL307" s="19"/>
      <c r="FM307" s="19"/>
      <c r="FN307" s="19"/>
      <c r="FO307" s="19"/>
      <c r="FP307" s="19"/>
      <c r="FQ307" s="19"/>
      <c r="FR307" s="125"/>
      <c r="FS307" s="125"/>
      <c r="FT307" s="125"/>
      <c r="FU307" s="125"/>
      <c r="FV307" s="125"/>
      <c r="FW307" s="126"/>
      <c r="FX307" s="126"/>
      <c r="FY307" s="126"/>
      <c r="FZ307" s="126"/>
      <c r="GA307" s="126"/>
      <c r="GB307" s="125"/>
      <c r="GC307" s="125"/>
      <c r="GD307" s="125"/>
      <c r="GE307" s="125"/>
      <c r="GF307" s="125"/>
      <c r="GG307" s="126"/>
      <c r="GH307" s="126"/>
      <c r="GI307" s="126"/>
      <c r="GJ307" s="126"/>
      <c r="GK307" s="126"/>
      <c r="GL307" s="19"/>
      <c r="GM307" s="19"/>
      <c r="GN307" s="19"/>
      <c r="GO307" s="19"/>
      <c r="GP307" s="19"/>
      <c r="GQ307" s="19"/>
      <c r="GR307" s="19"/>
      <c r="GS307" s="19"/>
      <c r="GT307" s="19"/>
      <c r="GU307" s="19"/>
      <c r="GV307" s="19"/>
      <c r="GW307" s="19"/>
      <c r="GX307" s="19"/>
      <c r="GY307" s="19"/>
      <c r="GZ307" s="19"/>
      <c r="HA307" s="19"/>
      <c r="HB307" s="19"/>
      <c r="HC307" s="19"/>
      <c r="HD307" s="19"/>
      <c r="HE307" s="19"/>
      <c r="HF307" s="19"/>
      <c r="HG307" s="19"/>
      <c r="HH307" s="19"/>
      <c r="HI307" s="19"/>
      <c r="HJ307" s="19"/>
      <c r="HK307" s="19"/>
      <c r="HL307" s="19"/>
      <c r="HM307" s="19"/>
      <c r="HN307" s="19"/>
      <c r="HO307" s="19"/>
      <c r="HP307" s="19"/>
      <c r="HQ307" s="19"/>
      <c r="HR307" s="19"/>
      <c r="HS307" s="19"/>
      <c r="HT307" s="19"/>
      <c r="HU307" s="19"/>
      <c r="HV307" s="19"/>
      <c r="HW307" s="19"/>
      <c r="HX307" s="19"/>
      <c r="HY307" s="19"/>
      <c r="HZ307" s="19"/>
      <c r="IA307" s="19"/>
    </row>
    <row r="308" spans="1:235" customFormat="1" ht="21" customHeight="1" x14ac:dyDescent="0.25"/>
    <row r="309" spans="1:235" s="31" customFormat="1" ht="20.25" customHeight="1" x14ac:dyDescent="0.25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103"/>
      <c r="P309" s="103"/>
      <c r="Q309"/>
      <c r="R309"/>
      <c r="S309"/>
      <c r="T309"/>
      <c r="U309"/>
      <c r="V309"/>
      <c r="W309"/>
      <c r="X309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9"/>
      <c r="AP309" s="19"/>
      <c r="AQ309" s="19"/>
      <c r="AR309" s="19"/>
      <c r="AS309" s="19"/>
      <c r="AT309" s="19"/>
      <c r="AU309" s="14"/>
      <c r="AV309" s="14"/>
      <c r="AW309" s="14"/>
      <c r="AX309" s="14"/>
      <c r="AY309" s="14"/>
      <c r="AZ309" s="14"/>
      <c r="BA309" s="14"/>
      <c r="BB309" s="14"/>
      <c r="BC309" s="19"/>
      <c r="BD309" s="19"/>
      <c r="BE309" s="19"/>
      <c r="BF309" s="19"/>
      <c r="BG309" s="19"/>
      <c r="BH309" s="19"/>
      <c r="BI309" s="14"/>
      <c r="BJ309" s="14"/>
      <c r="BK309" s="14"/>
      <c r="BL309" s="14"/>
      <c r="BM309" s="14"/>
      <c r="BN309" s="14"/>
      <c r="BO309" s="14"/>
      <c r="BP309" s="14"/>
      <c r="BQ309" s="19"/>
      <c r="BR309" s="19"/>
      <c r="BS309" s="19"/>
      <c r="BT309" s="19"/>
      <c r="BU309" s="19"/>
      <c r="BV309" s="19"/>
      <c r="BW309" s="14"/>
      <c r="BX309" s="14"/>
      <c r="BY309" s="14"/>
      <c r="BZ309" s="14"/>
      <c r="CA309" s="14"/>
      <c r="CB309" s="14"/>
      <c r="CC309" s="14"/>
      <c r="CD309" s="14"/>
      <c r="CE309" s="19"/>
      <c r="CF309" s="19"/>
      <c r="CG309" s="19"/>
      <c r="CH309" s="19"/>
      <c r="CI309" s="19"/>
      <c r="CJ309" s="19"/>
      <c r="CK309" s="14"/>
      <c r="CL309" s="14"/>
      <c r="CM309" s="14"/>
      <c r="CN309" s="14"/>
      <c r="CO309" s="14"/>
      <c r="CP309" s="14"/>
      <c r="CQ309" s="14"/>
      <c r="CR309" s="14"/>
      <c r="CS309" s="19"/>
      <c r="CT309" s="19"/>
      <c r="CU309" s="19"/>
      <c r="CV309" s="19"/>
      <c r="CW309" s="19"/>
      <c r="CX309" s="19"/>
      <c r="CY309" s="14"/>
      <c r="CZ309" s="14"/>
      <c r="DA309" s="14"/>
      <c r="DB309" s="14"/>
      <c r="DC309" s="14"/>
      <c r="DD309" s="14"/>
      <c r="DE309" s="14"/>
      <c r="DF309" s="14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18"/>
      <c r="EX309" s="18"/>
      <c r="EY309" s="18"/>
      <c r="EZ309" s="124"/>
      <c r="FA309" s="19"/>
      <c r="FB309" s="19"/>
      <c r="FC309" s="19"/>
      <c r="FD309" s="19"/>
      <c r="FE309" s="19"/>
      <c r="FF309" s="19"/>
      <c r="FG309" s="19"/>
      <c r="FH309" s="19"/>
      <c r="FI309" s="19"/>
      <c r="FJ309" s="19"/>
      <c r="FK309" s="124"/>
      <c r="FL309" s="19"/>
      <c r="FM309" s="19"/>
      <c r="FN309" s="19"/>
      <c r="FO309" s="19"/>
      <c r="FP309" s="19"/>
      <c r="FQ309" s="19"/>
      <c r="FR309" s="125"/>
      <c r="FS309" s="125"/>
      <c r="FT309" s="125"/>
      <c r="FU309" s="125"/>
      <c r="FV309" s="125"/>
      <c r="FW309" s="126"/>
      <c r="FX309" s="126"/>
      <c r="FY309" s="126"/>
      <c r="FZ309" s="126"/>
      <c r="GA309" s="126"/>
      <c r="GB309" s="125"/>
      <c r="GC309" s="125"/>
      <c r="GD309" s="125"/>
      <c r="GE309" s="125"/>
      <c r="GF309" s="125"/>
      <c r="GG309" s="126"/>
      <c r="GH309" s="126"/>
      <c r="GI309" s="126"/>
      <c r="GJ309" s="126"/>
      <c r="GK309" s="126"/>
      <c r="GL309" s="19"/>
      <c r="GM309" s="19"/>
      <c r="GN309" s="19"/>
      <c r="GO309" s="19"/>
      <c r="GP309" s="19"/>
      <c r="GQ309" s="19"/>
      <c r="GR309" s="19"/>
      <c r="GS309" s="19"/>
      <c r="GT309" s="19"/>
      <c r="GU309" s="19"/>
      <c r="GV309" s="19"/>
      <c r="GW309" s="19"/>
      <c r="GX309" s="19"/>
      <c r="GY309" s="19"/>
      <c r="GZ309" s="19"/>
      <c r="HA309" s="19"/>
      <c r="HB309" s="19"/>
      <c r="HC309" s="19"/>
      <c r="HD309" s="19"/>
      <c r="HE309" s="19"/>
      <c r="HF309" s="19"/>
      <c r="HG309" s="19"/>
      <c r="HH309" s="19"/>
      <c r="HI309" s="19"/>
      <c r="HJ309" s="19"/>
      <c r="HK309" s="19"/>
      <c r="HL309" s="19"/>
      <c r="HM309" s="19"/>
      <c r="HN309" s="19"/>
      <c r="HO309" s="19"/>
      <c r="HP309" s="19"/>
      <c r="HQ309" s="19"/>
      <c r="HR309" s="19"/>
      <c r="HS309" s="19"/>
      <c r="HT309" s="19"/>
      <c r="HU309" s="19"/>
      <c r="HV309" s="19"/>
      <c r="HW309" s="19"/>
      <c r="HX309" s="19"/>
      <c r="HY309" s="19"/>
      <c r="HZ309" s="19"/>
      <c r="IA309" s="19"/>
    </row>
    <row r="310" spans="1:235" customFormat="1" ht="15" x14ac:dyDescent="0.25">
      <c r="B310" s="129"/>
      <c r="D310" s="129"/>
      <c r="F310" s="129"/>
    </row>
  </sheetData>
  <mergeCells count="29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N51"/>
    <mergeCell ref="C62:N62"/>
    <mergeCell ref="C63:N63"/>
    <mergeCell ref="C64:N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N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N78"/>
    <mergeCell ref="C79:E79"/>
    <mergeCell ref="C80:E80"/>
    <mergeCell ref="C81:E81"/>
    <mergeCell ref="C92:E92"/>
    <mergeCell ref="C94:K94"/>
    <mergeCell ref="A95:N95"/>
    <mergeCell ref="C96:E96"/>
    <mergeCell ref="C97:N97"/>
    <mergeCell ref="C87:E87"/>
    <mergeCell ref="C88:E88"/>
    <mergeCell ref="C89:E89"/>
    <mergeCell ref="C90:E90"/>
    <mergeCell ref="C91:N91"/>
    <mergeCell ref="C103:E103"/>
    <mergeCell ref="C104:E104"/>
    <mergeCell ref="C105:E105"/>
    <mergeCell ref="C106:E106"/>
    <mergeCell ref="C107:E107"/>
    <mergeCell ref="C98:N98"/>
    <mergeCell ref="C99:N99"/>
    <mergeCell ref="C100:E100"/>
    <mergeCell ref="C101:E101"/>
    <mergeCell ref="C102:E102"/>
    <mergeCell ref="C114:N114"/>
    <mergeCell ref="C115:N115"/>
    <mergeCell ref="C116:N116"/>
    <mergeCell ref="C117:E117"/>
    <mergeCell ref="C118:E118"/>
    <mergeCell ref="C108:E108"/>
    <mergeCell ref="C109:E109"/>
    <mergeCell ref="C111:K111"/>
    <mergeCell ref="A112:N112"/>
    <mergeCell ref="C113:E11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34:E134"/>
    <mergeCell ref="C135:N135"/>
    <mergeCell ref="C136:N136"/>
    <mergeCell ref="C137:E137"/>
    <mergeCell ref="C138:E138"/>
    <mergeCell ref="C129:E129"/>
    <mergeCell ref="C130:E130"/>
    <mergeCell ref="C131:E131"/>
    <mergeCell ref="C132:E132"/>
    <mergeCell ref="C133:E133"/>
    <mergeCell ref="C144:E144"/>
    <mergeCell ref="C145:E145"/>
    <mergeCell ref="C146:E146"/>
    <mergeCell ref="C147:E147"/>
    <mergeCell ref="C149:K149"/>
    <mergeCell ref="C139:E139"/>
    <mergeCell ref="C140:E140"/>
    <mergeCell ref="C141:E141"/>
    <mergeCell ref="C142:E142"/>
    <mergeCell ref="C143:E143"/>
    <mergeCell ref="C155:E155"/>
    <mergeCell ref="C156:E156"/>
    <mergeCell ref="C157:E157"/>
    <mergeCell ref="C158:E158"/>
    <mergeCell ref="C159:E159"/>
    <mergeCell ref="A150:N150"/>
    <mergeCell ref="C151:E151"/>
    <mergeCell ref="C152:N152"/>
    <mergeCell ref="C153:N153"/>
    <mergeCell ref="C154:E154"/>
    <mergeCell ref="C166:K166"/>
    <mergeCell ref="A167:N167"/>
    <mergeCell ref="C168:E168"/>
    <mergeCell ref="C169:N169"/>
    <mergeCell ref="C170:N170"/>
    <mergeCell ref="C160:E160"/>
    <mergeCell ref="C161:E161"/>
    <mergeCell ref="C162:E162"/>
    <mergeCell ref="C163:E163"/>
    <mergeCell ref="C164:E164"/>
    <mergeCell ref="C176:E176"/>
    <mergeCell ref="C177:E177"/>
    <mergeCell ref="C178:E178"/>
    <mergeCell ref="C179:E179"/>
    <mergeCell ref="C180:E180"/>
    <mergeCell ref="C171:E171"/>
    <mergeCell ref="C172:E172"/>
    <mergeCell ref="C173:E173"/>
    <mergeCell ref="C174:E174"/>
    <mergeCell ref="C175:E175"/>
    <mergeCell ref="C187:N187"/>
    <mergeCell ref="C188:E188"/>
    <mergeCell ref="C189:E189"/>
    <mergeCell ref="C190:E190"/>
    <mergeCell ref="C191:E191"/>
    <mergeCell ref="C182:K182"/>
    <mergeCell ref="A183:N183"/>
    <mergeCell ref="A184:N184"/>
    <mergeCell ref="C185:E185"/>
    <mergeCell ref="C186:N186"/>
    <mergeCell ref="C197:E197"/>
    <mergeCell ref="C198:E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A221:N221"/>
    <mergeCell ref="C212:N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E225"/>
    <mergeCell ref="C226:E226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47:E247"/>
    <mergeCell ref="C248:E248"/>
    <mergeCell ref="C249:E249"/>
    <mergeCell ref="C250:E250"/>
    <mergeCell ref="C251:E251"/>
    <mergeCell ref="C242:N242"/>
    <mergeCell ref="C243:N243"/>
    <mergeCell ref="C244:E244"/>
    <mergeCell ref="C245:E245"/>
    <mergeCell ref="C246:E246"/>
    <mergeCell ref="C258:E258"/>
    <mergeCell ref="C259:N259"/>
    <mergeCell ref="C260:E260"/>
    <mergeCell ref="C261:E261"/>
    <mergeCell ref="C262:N262"/>
    <mergeCell ref="C252:E252"/>
    <mergeCell ref="C253:E253"/>
    <mergeCell ref="C254:E254"/>
    <mergeCell ref="C256:K256"/>
    <mergeCell ref="A257:N257"/>
    <mergeCell ref="C270:K270"/>
    <mergeCell ref="C271:K271"/>
    <mergeCell ref="C272:K272"/>
    <mergeCell ref="C273:K273"/>
    <mergeCell ref="C274:K274"/>
    <mergeCell ref="C263:E263"/>
    <mergeCell ref="C265:K265"/>
    <mergeCell ref="C267:K267"/>
    <mergeCell ref="C268:K268"/>
    <mergeCell ref="C269:K26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90:K290"/>
    <mergeCell ref="C291:K291"/>
    <mergeCell ref="C292:K292"/>
    <mergeCell ref="C293:K293"/>
    <mergeCell ref="C294:K294"/>
    <mergeCell ref="C285:K285"/>
    <mergeCell ref="C286:K286"/>
    <mergeCell ref="C287:K287"/>
    <mergeCell ref="C288:K288"/>
    <mergeCell ref="C289:K289"/>
    <mergeCell ref="C307:L307"/>
    <mergeCell ref="C304:G304"/>
    <mergeCell ref="H304:L304"/>
    <mergeCell ref="C305:L305"/>
    <mergeCell ref="C306:G306"/>
    <mergeCell ref="H306:L306"/>
    <mergeCell ref="C300:K300"/>
    <mergeCell ref="C301:K301"/>
    <mergeCell ref="C295:K295"/>
    <mergeCell ref="C296:K296"/>
    <mergeCell ref="C297:K297"/>
    <mergeCell ref="C298:K298"/>
    <mergeCell ref="C299:K29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ВОР (доп.работы)</vt:lpstr>
      <vt:lpstr>ЛСР_Доп. работы_08.06</vt:lpstr>
      <vt:lpstr>'ЛСР_Доп. работы_08.06'!Заголовки_для_печати</vt:lpstr>
      <vt:lpstr>'ВОР (доп.работы)'!Область_печати</vt:lpstr>
      <vt:lpstr>'ЛСР_Доп. работы_08.06'!Область_печати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2026-06-08T11:13:54Z</dcterms:modified>
</cp:coreProperties>
</file>