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2.ЭЭ\"/>
    </mc:Choice>
  </mc:AlternateContent>
  <xr:revisionPtr revIDLastSave="0" documentId="13_ncr:1_{144DF157-4AEF-4903-9EF0-E6E60E963B9D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с3№1 ЭЭ " sheetId="2" r:id="rId1"/>
    <sheet name="Шелл-ЭЭ_ЛСР_Модернизация и заме" sheetId="1" r:id="rId2"/>
  </sheets>
  <definedNames>
    <definedName name="_xlnm.Print_Titles" localSheetId="1">'Шелл-ЭЭ_ЛСР_Модернизация и заме'!$28:$28</definedName>
    <definedName name="_xlnm.Print_Area" localSheetId="0">'кс3№1 ЭЭ '!$A$1:$H$98</definedName>
    <definedName name="_xlnm.Print_Area" localSheetId="1">'Шелл-ЭЭ_ЛСР_Модернизация и заме'!$A:$O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1" i="1" l="1"/>
  <c r="O31" i="2"/>
  <c r="K31" i="2"/>
  <c r="H24" i="2"/>
  <c r="L81" i="2" l="1"/>
  <c r="L83" i="2" s="1"/>
  <c r="H39" i="2"/>
  <c r="G39" i="2"/>
  <c r="F39" i="2"/>
  <c r="H36" i="2"/>
  <c r="G36" i="2"/>
  <c r="F36" i="2"/>
  <c r="H35" i="2"/>
  <c r="G35" i="2" s="1"/>
  <c r="F35" i="2" s="1"/>
  <c r="G34" i="2"/>
  <c r="G33" i="2" s="1"/>
  <c r="L31" i="2"/>
  <c r="P31" i="2" s="1"/>
  <c r="K81" i="2"/>
  <c r="H34" i="2" l="1"/>
  <c r="H33" i="2" s="1"/>
  <c r="H40" i="2" s="1"/>
  <c r="F34" i="2"/>
  <c r="F33" i="2" s="1"/>
  <c r="O81" i="2" s="1"/>
  <c r="H41" i="2" l="1"/>
  <c r="H42" i="2" s="1"/>
  <c r="H80" i="2" s="1"/>
  <c r="H81" i="2" s="1"/>
</calcChain>
</file>

<file path=xl/sharedStrings.xml><?xml version="1.0" encoding="utf-8"?>
<sst xmlns="http://schemas.openxmlformats.org/spreadsheetml/2006/main" count="2913" uniqueCount="542">
  <si>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</si>
  <si>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</si>
  <si>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</si>
  <si>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</si>
  <si>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</si>
  <si>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</si>
  <si>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</si>
  <si>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</si>
  <si>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</si>
  <si>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</si>
  <si>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</si>
  <si>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</si>
  <si>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</si>
  <si>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</si>
  <si>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</si>
  <si>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</si>
  <si>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</si>
  <si>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</si>
  <si>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</si>
  <si>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</si>
  <si>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</si>
  <si>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</si>
  <si>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</si>
  <si>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</si>
  <si>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</si>
  <si>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</si>
  <si>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</si>
  <si>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</si>
  <si>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</si>
  <si>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</si>
  <si>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</si>
  <si>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</si>
  <si>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</si>
  <si>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</si>
  <si>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</si>
  <si>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</si>
  <si>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</si>
  <si>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</si>
  <si>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</si>
  <si>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</si>
  <si>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</si>
  <si>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</si>
  <si>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</si>
  <si>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0,0896</t>
  </si>
  <si>
    <t>ОТ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</si>
  <si>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</si>
  <si>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</si>
  <si>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</si>
  <si>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</si>
  <si>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</si>
  <si>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</si>
  <si>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</si>
  <si>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</si>
  <si>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</si>
  <si>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</si>
  <si>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</si>
  <si>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</si>
  <si>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</si>
  <si>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</si>
  <si>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</si>
  <si>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</si>
  <si>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100 м3</t>
  </si>
  <si>
    <t>0,7789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</si>
  <si>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</si>
  <si>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</si>
  <si>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</si>
  <si>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</si>
  <si>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</si>
  <si>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</si>
  <si>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</si>
  <si>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0,3474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</si>
  <si>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</si>
  <si>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</si>
  <si>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</si>
  <si>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</si>
  <si>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</si>
  <si>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</si>
  <si>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</si>
  <si>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</si>
  <si>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</si>
  <si>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</si>
  <si>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</si>
  <si>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</si>
  <si>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</si>
  <si>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</si>
  <si>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</si>
  <si>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</si>
  <si>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43,7724</t>
  </si>
  <si>
    <t>646,32</t>
  </si>
  <si>
    <t>1,012</t>
  </si>
  <si>
    <t>28 630,47</t>
  </si>
  <si>
    <t>9,5</t>
  </si>
  <si>
    <t>271 989,47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</si>
  <si>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</si>
  <si>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</si>
  <si>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</si>
  <si>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</si>
  <si>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</si>
  <si>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0,096</t>
  </si>
  <si>
    <t>8</t>
  </si>
  <si>
    <t>ФССЦ-25.1.02.01-0035</t>
  </si>
  <si>
    <t>Шпалы железобетонные Ш1, объем бетона 0,106 м3, расход стали 7,25 кг</t>
  </si>
  <si>
    <t>шт</t>
  </si>
  <si>
    <t>-177</t>
  </si>
  <si>
    <t>188,10</t>
  </si>
  <si>
    <t>-33 293,70</t>
  </si>
  <si>
    <t>-316 290,15</t>
  </si>
  <si>
    <t>9</t>
  </si>
  <si>
    <t>ФССЦ-25.1.05.02-0006</t>
  </si>
  <si>
    <t>Подкладка раздельного скрепления железнодорожного пути КБ-65</t>
  </si>
  <si>
    <t>-353</t>
  </si>
  <si>
    <t>43,61</t>
  </si>
  <si>
    <t>-15 394,33</t>
  </si>
  <si>
    <t>-146 246,14</t>
  </si>
  <si>
    <t>10</t>
  </si>
  <si>
    <t>Давальческий материал</t>
  </si>
  <si>
    <t>Шпала железобетонная, Ш1 1-й сорт, в комплекте со скреплением КБ-65</t>
  </si>
  <si>
    <t>161</t>
  </si>
  <si>
    <t>1,04236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</si>
  <si>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</si>
  <si>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</si>
  <si>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</si>
  <si>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</si>
  <si>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-0,063</t>
  </si>
  <si>
    <t>10 424,00</t>
  </si>
  <si>
    <t>-656,71</t>
  </si>
  <si>
    <t>-6 238,75</t>
  </si>
  <si>
    <t>12</t>
  </si>
  <si>
    <t>Болт стыковой М27х160 в сборе</t>
  </si>
  <si>
    <t>тн</t>
  </si>
  <si>
    <t>0,142</t>
  </si>
  <si>
    <t>13</t>
  </si>
  <si>
    <t>ФССЦ-25.1.05.01-0002</t>
  </si>
  <si>
    <t>Накладка рельсовая двухголовая 2Р65</t>
  </si>
  <si>
    <t>-31</t>
  </si>
  <si>
    <t>145,30</t>
  </si>
  <si>
    <t>-4 504,30</t>
  </si>
  <si>
    <t>-42 790,85</t>
  </si>
  <si>
    <t>14</t>
  </si>
  <si>
    <t>Накладка 1Р-65 (106 шт.)</t>
  </si>
  <si>
    <t>0,96</t>
  </si>
  <si>
    <t>15</t>
  </si>
  <si>
    <t>ФССЦ-25.1.05.05-0043</t>
  </si>
  <si>
    <t>Рельсы железнодорожные Р-65 категория Т1</t>
  </si>
  <si>
    <t>м</t>
  </si>
  <si>
    <t>-192</t>
  </si>
  <si>
    <t>351,20</t>
  </si>
  <si>
    <t>-67 430,40</t>
  </si>
  <si>
    <t>-640 588,80</t>
  </si>
  <si>
    <t>16</t>
  </si>
  <si>
    <t>Рельсы РП65 ДТ350, L=12.5 м (75 шт.)</t>
  </si>
  <si>
    <t>12,46</t>
  </si>
  <si>
    <t>17</t>
  </si>
  <si>
    <t>Накладки переходные Р65/Р50 литые</t>
  </si>
  <si>
    <t>компл.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</si>
  <si>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</si>
  <si>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</si>
  <si>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</si>
  <si>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</si>
  <si>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0,03906</t>
  </si>
  <si>
    <t>Прочие работы</t>
  </si>
  <si>
    <t>18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</si>
  <si>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</si>
  <si>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</si>
  <si>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</si>
  <si>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</si>
  <si>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136,308</t>
  </si>
  <si>
    <t>3,28</t>
  </si>
  <si>
    <t>447,09</t>
  </si>
  <si>
    <t>15,71</t>
  </si>
  <si>
    <t>7 023,78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</si>
  <si>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</si>
  <si>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</si>
  <si>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</si>
  <si>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3,86</t>
  </si>
  <si>
    <t>526,15</t>
  </si>
  <si>
    <t>16,22</t>
  </si>
  <si>
    <t>8 534,15</t>
  </si>
  <si>
    <t>Итоги по разделу 1 Устройство путей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</si>
  <si>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</si>
  <si>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</si>
  <si>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</si>
  <si>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</si>
  <si>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</si>
  <si>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</si>
  <si>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</si>
  <si>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</si>
  <si>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</si>
  <si>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</si>
  <si>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</si>
  <si>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</si>
  <si>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</si>
  <si>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</si>
  <si>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</si>
  <si>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</si>
  <si>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</si>
  <si>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</si>
  <si>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</si>
  <si>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</si>
  <si>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Устройство путей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</si>
  <si>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</si>
  <si>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</si>
  <si>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</si>
  <si>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Раздел 5. Замена СП6 1/7,  левая</t>
  </si>
  <si>
    <t>36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</si>
  <si>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</si>
  <si>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</si>
  <si>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</si>
  <si>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21</t>
  </si>
  <si>
    <t>37</t>
  </si>
  <si>
    <t>0,201</t>
  </si>
  <si>
    <t>22</t>
  </si>
  <si>
    <t>38</t>
  </si>
  <si>
    <t>0,1009</t>
  </si>
  <si>
    <t>39</t>
  </si>
  <si>
    <t>24</t>
  </si>
  <si>
    <t>40</t>
  </si>
  <si>
    <t>12,7134</t>
  </si>
  <si>
    <t>8 315,53</t>
  </si>
  <si>
    <t>78 997,54</t>
  </si>
  <si>
    <t>25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</si>
  <si>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</si>
  <si>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</si>
  <si>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</si>
  <si>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26</t>
  </si>
  <si>
    <t>42</t>
  </si>
  <si>
    <t>Брус композитный</t>
  </si>
  <si>
    <t>комплект</t>
  </si>
  <si>
    <t>27</t>
  </si>
  <si>
    <t>43</t>
  </si>
  <si>
    <t>Перевод стрелочный типа Р65 марки 1/7 проект ЛПTП.665121.103M, левый</t>
  </si>
  <si>
    <t>28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</si>
  <si>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</si>
  <si>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</si>
  <si>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</si>
  <si>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</si>
  <si>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</si>
  <si>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</si>
  <si>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</si>
  <si>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29</t>
  </si>
  <si>
    <t>45</t>
  </si>
  <si>
    <t>ФССЦ-25.1.01.04-0031</t>
  </si>
  <si>
    <t>Шпалы непропитанные для железных дорог, тип I</t>
  </si>
  <si>
    <t>-2</t>
  </si>
  <si>
    <t>266,67</t>
  </si>
  <si>
    <t>-533,34</t>
  </si>
  <si>
    <t>-5 066,73</t>
  </si>
  <si>
    <t>30</t>
  </si>
  <si>
    <t>46</t>
  </si>
  <si>
    <t>Брусья полимерные композитные 4.5 м</t>
  </si>
  <si>
    <t>31</t>
  </si>
  <si>
    <t>47</t>
  </si>
  <si>
    <t>Ручной переводной механизм проект ЛПТП665131.009 (в комплекте с закладкой стрелочной)</t>
  </si>
  <si>
    <t>32</t>
  </si>
  <si>
    <t>48</t>
  </si>
  <si>
    <t>Закладка запорная в сборе</t>
  </si>
  <si>
    <t>33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</si>
  <si>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</si>
  <si>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</si>
  <si>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</si>
  <si>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0,01333</t>
  </si>
  <si>
    <t>34</t>
  </si>
  <si>
    <t>54</t>
  </si>
  <si>
    <t>35,18</t>
  </si>
  <si>
    <t>115,39</t>
  </si>
  <si>
    <t>1 812,78</t>
  </si>
  <si>
    <t>35</t>
  </si>
  <si>
    <t>55</t>
  </si>
  <si>
    <t>ФССЦпг-01-01-01-026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</si>
  <si>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</si>
  <si>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8,85</t>
  </si>
  <si>
    <t>8,39</t>
  </si>
  <si>
    <t>74,25</t>
  </si>
  <si>
    <t>1 166,47</t>
  </si>
  <si>
    <t>56</t>
  </si>
  <si>
    <t>ФССЦпг-01-01-01-008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</si>
  <si>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</si>
  <si>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10,88</t>
  </si>
  <si>
    <t>54,40</t>
  </si>
  <si>
    <t>854,62</t>
  </si>
  <si>
    <t>57</t>
  </si>
  <si>
    <t>49,03</t>
  </si>
  <si>
    <t>189,26</t>
  </si>
  <si>
    <t>3 069,80</t>
  </si>
  <si>
    <t>Итоги по разделу 5 Замена СП6 1/7,  левая :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</si>
  <si>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</si>
  <si>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</si>
  <si>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</si>
  <si>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</si>
  <si>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</si>
  <si>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</si>
  <si>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</si>
  <si>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</si>
  <si>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</si>
  <si>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</si>
  <si>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</si>
  <si>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5 Замена СП6 1/7,  левая</t>
  </si>
  <si>
    <t>Раздел 6. Замена СП7 1/7,  левая</t>
  </si>
  <si>
    <t>58</t>
  </si>
  <si>
    <t>59</t>
  </si>
  <si>
    <t>0,2171</t>
  </si>
  <si>
    <t>60</t>
  </si>
  <si>
    <t>0,104</t>
  </si>
  <si>
    <t>61</t>
  </si>
  <si>
    <t>62</t>
  </si>
  <si>
    <t>13,1</t>
  </si>
  <si>
    <t>8 568,39</t>
  </si>
  <si>
    <t>81 399,71</t>
  </si>
  <si>
    <t>63</t>
  </si>
  <si>
    <t>64</t>
  </si>
  <si>
    <t>65</t>
  </si>
  <si>
    <t>66</t>
  </si>
  <si>
    <t>67</t>
  </si>
  <si>
    <t>68</t>
  </si>
  <si>
    <t>49</t>
  </si>
  <si>
    <t>69</t>
  </si>
  <si>
    <t>50</t>
  </si>
  <si>
    <t>70</t>
  </si>
  <si>
    <t>51</t>
  </si>
  <si>
    <t>75</t>
  </si>
  <si>
    <t>0,0133</t>
  </si>
  <si>
    <t>52</t>
  </si>
  <si>
    <t>76</t>
  </si>
  <si>
    <t>37,99</t>
  </si>
  <si>
    <t>124,61</t>
  </si>
  <si>
    <t>1 957,62</t>
  </si>
  <si>
    <t>77</t>
  </si>
  <si>
    <t>8,84</t>
  </si>
  <si>
    <t>74,17</t>
  </si>
  <si>
    <t>1 165,21</t>
  </si>
  <si>
    <t>78</t>
  </si>
  <si>
    <t>4,8</t>
  </si>
  <si>
    <t>52,22</t>
  </si>
  <si>
    <t>820,38</t>
  </si>
  <si>
    <t>79</t>
  </si>
  <si>
    <t>51,63</t>
  </si>
  <si>
    <t>199,29</t>
  </si>
  <si>
    <t>3 232,48</t>
  </si>
  <si>
    <t>Итоги по разделу 6 Замена СП7 1/7,  левая :</t>
  </si>
  <si>
    <t xml:space="preserve">  Итого по разделу 6 Замена СП7 1/7,  левая</t>
  </si>
  <si>
    <t>Раздел 8. Замена СП9 1/7,  левая</t>
  </si>
  <si>
    <t>102</t>
  </si>
  <si>
    <t>103</t>
  </si>
  <si>
    <t>0,208</t>
  </si>
  <si>
    <t>104</t>
  </si>
  <si>
    <t>0,1036</t>
  </si>
  <si>
    <t>105</t>
  </si>
  <si>
    <t>106</t>
  </si>
  <si>
    <t>13,05</t>
  </si>
  <si>
    <t>8 535,69</t>
  </si>
  <si>
    <t>81 089,06</t>
  </si>
  <si>
    <t>107</t>
  </si>
  <si>
    <t>108</t>
  </si>
  <si>
    <t>109</t>
  </si>
  <si>
    <t>110</t>
  </si>
  <si>
    <t>111</t>
  </si>
  <si>
    <t>112</t>
  </si>
  <si>
    <t>113</t>
  </si>
  <si>
    <t>114</t>
  </si>
  <si>
    <t>119</t>
  </si>
  <si>
    <t>120</t>
  </si>
  <si>
    <t>36,4</t>
  </si>
  <si>
    <t>119,39</t>
  </si>
  <si>
    <t>1 875,62</t>
  </si>
  <si>
    <t>71</t>
  </si>
  <si>
    <t>121</t>
  </si>
  <si>
    <t>72</t>
  </si>
  <si>
    <t>122</t>
  </si>
  <si>
    <t>73</t>
  </si>
  <si>
    <t>123</t>
  </si>
  <si>
    <t>50,25</t>
  </si>
  <si>
    <t>193,97</t>
  </si>
  <si>
    <t>3 146,19</t>
  </si>
  <si>
    <t>Итоги по разделу 8 Замена СП9 1/7,  левая :</t>
  </si>
  <si>
    <t xml:space="preserve">  Итого по разделу 8 Замена СП9 1/7,  левая</t>
  </si>
  <si>
    <t>Раздел 9. Замена СП10 1/7,  левая</t>
  </si>
  <si>
    <t>74</t>
  </si>
  <si>
    <t>124</t>
  </si>
  <si>
    <t>125</t>
  </si>
  <si>
    <t>0,2245</t>
  </si>
  <si>
    <t>126</t>
  </si>
  <si>
    <t>0,1037</t>
  </si>
  <si>
    <t>127</t>
  </si>
  <si>
    <t>128</t>
  </si>
  <si>
    <t>13,066</t>
  </si>
  <si>
    <t>8 546,15</t>
  </si>
  <si>
    <t>81 188,43</t>
  </si>
  <si>
    <t>129</t>
  </si>
  <si>
    <t>80</t>
  </si>
  <si>
    <t>130</t>
  </si>
  <si>
    <t>81</t>
  </si>
  <si>
    <t>131</t>
  </si>
  <si>
    <t>82</t>
  </si>
  <si>
    <t>132</t>
  </si>
  <si>
    <t>83</t>
  </si>
  <si>
    <t>133</t>
  </si>
  <si>
    <t>84</t>
  </si>
  <si>
    <t>134</t>
  </si>
  <si>
    <t>85</t>
  </si>
  <si>
    <t>135</t>
  </si>
  <si>
    <t>86</t>
  </si>
  <si>
    <t>136</t>
  </si>
  <si>
    <t>87</t>
  </si>
  <si>
    <t>141</t>
  </si>
  <si>
    <t>88</t>
  </si>
  <si>
    <t>142</t>
  </si>
  <si>
    <t>39,29</t>
  </si>
  <si>
    <t>128,87</t>
  </si>
  <si>
    <t>2 024,55</t>
  </si>
  <si>
    <t>89</t>
  </si>
  <si>
    <t>143</t>
  </si>
  <si>
    <t>7,56</t>
  </si>
  <si>
    <t>63,43</t>
  </si>
  <si>
    <t>996,49</t>
  </si>
  <si>
    <t>90</t>
  </si>
  <si>
    <t>144</t>
  </si>
  <si>
    <t>4,24</t>
  </si>
  <si>
    <t>46,13</t>
  </si>
  <si>
    <t>724,70</t>
  </si>
  <si>
    <t>91</t>
  </si>
  <si>
    <t>145</t>
  </si>
  <si>
    <t>51,09</t>
  </si>
  <si>
    <t>197,21</t>
  </si>
  <si>
    <t>3 198,75</t>
  </si>
  <si>
    <t>Итоги по разделу 9 Замена СП10 1/7,  левая :</t>
  </si>
  <si>
    <t xml:space="preserve">  Итого по разделу 9 Замена СП10 1/7,  левая</t>
  </si>
  <si>
    <t>Итоги по акту:</t>
  </si>
  <si>
    <t xml:space="preserve">     Итого</t>
  </si>
  <si>
    <t xml:space="preserve">     Договорной коэффициент 1,967183</t>
  </si>
  <si>
    <t xml:space="preserve">     Итого с учетом доп. работ и затрат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</si>
  <si>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</si>
  <si>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</si>
  <si>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</si>
  <si>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</si>
  <si>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</si>
  <si>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</si>
  <si>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</si>
  <si>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</si>
  <si>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</si>
  <si>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</si>
  <si>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</si>
  <si>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</si>
  <si>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</si>
  <si>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Субподрядчик</t>
  </si>
  <si>
    <t>ООО "ЭлектроЭнергетика" 142281, Московская обл., г. Протвино, Кременковское ш., д. 5 тел. 8 (499)-110-35-76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</si>
  <si>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</si>
  <si>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</si>
  <si>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</si>
  <si>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</si>
  <si>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</si>
  <si>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</si>
  <si>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</si>
  <si>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</si>
  <si>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</si>
  <si>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</si>
  <si>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</si>
  <si>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</si>
  <si>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</si>
  <si>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</si>
  <si>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</si>
  <si>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</si>
  <si>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</si>
  <si>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</si>
  <si>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</si>
  <si>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</si>
  <si>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</si>
  <si>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</si>
  <si>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</si>
  <si>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</si>
  <si>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</si>
  <si>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</si>
  <si>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</si>
  <si>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</si>
  <si>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</si>
  <si>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</si>
  <si>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ноябрь</t>
  </si>
  <si>
    <t>Всего работ и затрат, включаемых в стоимость работ в том числе:</t>
  </si>
  <si>
    <t>х</t>
  </si>
  <si>
    <t>СМР</t>
  </si>
  <si>
    <t>март</t>
  </si>
  <si>
    <t>Оборудование</t>
  </si>
  <si>
    <t>апрель</t>
  </si>
  <si>
    <t>Оборудование ТБ</t>
  </si>
  <si>
    <t>май</t>
  </si>
  <si>
    <t>ПНР</t>
  </si>
  <si>
    <t>июнь</t>
  </si>
  <si>
    <t>Прочие затраты</t>
  </si>
  <si>
    <t>июль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</si>
  <si>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</si>
  <si>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</si>
  <si>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</si>
  <si>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</si>
  <si>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</si>
  <si>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</si>
  <si>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</si>
  <si>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</si>
  <si>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</si>
  <si>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</si>
  <si>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</si>
  <si>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</si>
  <si>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</si>
  <si>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</si>
  <si>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</si>
  <si>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</si>
  <si>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</si>
  <si>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</si>
  <si>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</si>
  <si>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</si>
  <si>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</si>
  <si>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</si>
  <si>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</si>
  <si>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</si>
  <si>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</si>
  <si>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</si>
  <si>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 xml:space="preserve">Зачет аванса </t>
  </si>
  <si>
    <t xml:space="preserve">К оплате, с учетом авансового платежа </t>
  </si>
  <si>
    <t>В т.ч. НДС 20%</t>
  </si>
  <si>
    <t>остаток по Договору</t>
  </si>
  <si>
    <t>Генеральный директор                                                                                         ООО «ШЕЛЛРОКК»</t>
  </si>
  <si>
    <t>Е.А. Бусел</t>
  </si>
  <si>
    <t>должность</t>
  </si>
  <si>
    <t>подпись</t>
  </si>
  <si>
    <t>расшифровка подписи</t>
  </si>
  <si>
    <t>М.П.</t>
  </si>
  <si>
    <t>Генеральный директор                                                                                         ООО «ЭлектроЭнергетика»</t>
  </si>
  <si>
    <t>А.В. Воденников</t>
  </si>
  <si>
    <t xml:space="preserve">        </t>
  </si>
  <si>
    <t>Модернизация железнодорожного пути и стрелочных переводов  на территории АО "Коломенский завод".» по адресу: Московская область, г. Коломна, ул. Партизан 42</t>
  </si>
  <si>
    <t>Подрядчик:</t>
  </si>
  <si>
    <r>
      <t>ООО «ШЕЛЛРОКК»</t>
    </r>
    <r>
      <rPr>
        <sz val="8"/>
        <rFont val="Arial"/>
        <family val="2"/>
        <charset val="204"/>
      </rPr>
      <t>; 117535, г.Москва, вн.тер.г. Муниципальный округ Чертаново Южное, проезд 3-ий Дорожный, д.6, к.2, кв.54</t>
    </r>
  </si>
  <si>
    <r>
      <t xml:space="preserve">ООО "ЭлектроЭнергетика" </t>
    </r>
    <r>
      <rPr>
        <sz val="8"/>
        <rFont val="Arial"/>
        <family val="2"/>
        <charset val="204"/>
      </rPr>
      <t>142281, Московская обл., г. Протвино, Кременковское ш., д. 5 тел. 8 (499)-110-35-76</t>
    </r>
  </si>
  <si>
    <t>12604128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</si>
  <si>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</si>
  <si>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Цех № 417.</t>
  </si>
  <si>
    <t>За декабрь, 2025 г.</t>
  </si>
  <si>
    <t>Генеральный директор ООО «ЭлектроЭнергетика»</t>
  </si>
  <si>
    <t>(А.В. Воденников)</t>
  </si>
  <si>
    <t>Генеральный директор ООО «ШЕЛЛРОКК»</t>
  </si>
  <si>
    <t>(Е.А. Бусел)</t>
  </si>
  <si>
    <t xml:space="preserve"> 5-КЗ-КИКГС-СП1</t>
  </si>
  <si>
    <t>08.09.2025</t>
  </si>
  <si>
    <t>Договор № 5-КЗ-КИКГС-СП1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</si>
</sst>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"/>
    <numFmt numFmtId="165" formatCode="0.00000"/>
    <numFmt numFmtId="166" formatCode="0.000000"/>
    <numFmt numFmtId="167" formatCode="0.0000000"/>
    <numFmt numFmtId="168" formatCode="0.0000"/>
    <numFmt numFmtId="169" formatCode="_-* #,##0.00_р_._-;\-* #,##0.00_р_._-;_-* &quot;-&quot;??_р_._-;_-@_-"/>
    <numFmt numFmtId="170" formatCode="#,##0.00_ ;\-#,##0.00\ "/>
    <numFmt numFmtId="171" formatCode="#,##0.00&quot;р.&quot;;\-#,##0.00&quot;р.&quot;"/>
    <numFmt numFmtId="172" formatCode="[$-F800]dddd\,\ mmmm\ dd\,\ yyyy"/>
    <numFmt numFmtId="173" formatCode="#,##0.00_р_."/>
    <numFmt numFmtId="174" formatCode="_-* #,##0.00\ _₽_-;\-* #,##0.00\ _₽_-;_-* &quot;-&quot;??\ _₽_-;_-@_-"/>
    <numFmt numFmtId="175" formatCode="#,##0_р_."/>
  </numFmts>
  <fonts count="3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b/>
      <sz val="9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i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9">
    <xf numFmtId="0" fontId="0" fillId="0" borderId="0"/>
    <xf numFmtId="0" fontId="3" fillId="0" borderId="0"/>
    <xf numFmtId="169" fontId="3" fillId="0" borderId="0" applyFont="0" applyFill="0" applyBorder="0" applyAlignment="0" applyProtection="0"/>
    <xf numFmtId="0" fontId="4" fillId="0" borderId="0"/>
    <xf numFmtId="0" fontId="4" fillId="0" borderId="0"/>
    <xf numFmtId="0" fontId="11" fillId="0" borderId="0"/>
    <xf numFmtId="0" fontId="3" fillId="0" borderId="0"/>
    <xf numFmtId="0" fontId="14" fillId="0" borderId="0"/>
    <xf numFmtId="0" fontId="11" fillId="0" borderId="0"/>
  </cellStyleXfs>
  <cellXfs count="36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right" vertical="top" wrapText="1"/>
    </xf>
    <xf numFmtId="49" fontId="2" fillId="0" borderId="6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6" xfId="0" applyNumberFormat="1" applyFont="1" applyFill="1" applyBorder="1" applyAlignment="1" applyProtection="1">
      <alignment horizontal="right" vertical="top" wrapText="1"/>
    </xf>
    <xf numFmtId="2" fontId="2" fillId="0" borderId="5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center" wrapText="1"/>
    </xf>
    <xf numFmtId="2" fontId="2" fillId="0" borderId="6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6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/>
    </xf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right"/>
    </xf>
    <xf numFmtId="169" fontId="4" fillId="0" borderId="0" xfId="2" applyFont="1"/>
    <xf numFmtId="0" fontId="6" fillId="0" borderId="0" xfId="1" applyFont="1" applyAlignment="1">
      <alignment horizontal="center"/>
    </xf>
    <xf numFmtId="0" fontId="4" fillId="0" borderId="9" xfId="1" applyFont="1" applyBorder="1" applyAlignment="1">
      <alignment horizontal="center"/>
    </xf>
    <xf numFmtId="0" fontId="7" fillId="0" borderId="0" xfId="1" applyFont="1" applyAlignment="1">
      <alignment horizontal="center"/>
    </xf>
    <xf numFmtId="49" fontId="4" fillId="0" borderId="9" xfId="1" applyNumberFormat="1" applyFont="1" applyBorder="1" applyAlignment="1">
      <alignment horizontal="center"/>
    </xf>
    <xf numFmtId="0" fontId="4" fillId="0" borderId="9" xfId="1" applyFont="1" applyBorder="1"/>
    <xf numFmtId="0" fontId="8" fillId="0" borderId="0" xfId="1" applyFont="1"/>
    <xf numFmtId="169" fontId="5" fillId="0" borderId="0" xfId="2" applyFont="1"/>
    <xf numFmtId="0" fontId="4" fillId="0" borderId="0" xfId="1" applyFont="1" applyAlignment="1">
      <alignment vertical="top"/>
    </xf>
    <xf numFmtId="49" fontId="4" fillId="2" borderId="9" xfId="1" applyNumberFormat="1" applyFont="1" applyFill="1" applyBorder="1" applyAlignment="1">
      <alignment horizontal="center"/>
    </xf>
    <xf numFmtId="0" fontId="7" fillId="0" borderId="0" xfId="3" applyFont="1" applyAlignment="1">
      <alignment horizontal="center"/>
    </xf>
    <xf numFmtId="0" fontId="4" fillId="0" borderId="9" xfId="3" applyBorder="1" applyAlignment="1">
      <alignment horizontal="center"/>
    </xf>
    <xf numFmtId="169" fontId="5" fillId="0" borderId="0" xfId="2" applyFont="1" applyBorder="1"/>
    <xf numFmtId="0" fontId="4" fillId="0" borderId="0" xfId="1" applyFont="1" applyAlignment="1">
      <alignment vertical="center" wrapText="1"/>
    </xf>
    <xf numFmtId="170" fontId="4" fillId="0" borderId="0" xfId="1" applyNumberFormat="1" applyFont="1"/>
    <xf numFmtId="0" fontId="8" fillId="0" borderId="0" xfId="1" applyFont="1" applyAlignment="1">
      <alignment vertical="center" wrapText="1"/>
    </xf>
    <xf numFmtId="0" fontId="7" fillId="0" borderId="9" xfId="1" applyFont="1" applyBorder="1" applyAlignment="1">
      <alignment horizontal="center"/>
    </xf>
    <xf numFmtId="0" fontId="7" fillId="0" borderId="0" xfId="1" applyFont="1" applyAlignment="1">
      <alignment horizontal="right"/>
    </xf>
    <xf numFmtId="49" fontId="3" fillId="2" borderId="12" xfId="1" applyNumberFormat="1" applyFill="1" applyBorder="1" applyAlignment="1">
      <alignment horizontal="center"/>
    </xf>
    <xf numFmtId="0" fontId="9" fillId="0" borderId="0" xfId="4" applyFont="1"/>
    <xf numFmtId="171" fontId="9" fillId="0" borderId="0" xfId="2" applyNumberFormat="1" applyFont="1" applyBorder="1" applyAlignment="1">
      <alignment horizontal="center" wrapText="1"/>
    </xf>
    <xf numFmtId="14" fontId="3" fillId="2" borderId="12" xfId="1" applyNumberFormat="1" applyFill="1" applyBorder="1" applyAlignment="1">
      <alignment horizontal="center"/>
    </xf>
    <xf numFmtId="10" fontId="9" fillId="0" borderId="0" xfId="4" applyNumberFormat="1" applyFont="1" applyAlignment="1">
      <alignment horizontal="center"/>
    </xf>
    <xf numFmtId="172" fontId="9" fillId="0" borderId="0" xfId="4" applyNumberFormat="1" applyFont="1" applyAlignment="1">
      <alignment horizontal="center"/>
    </xf>
    <xf numFmtId="0" fontId="9" fillId="0" borderId="0" xfId="1" applyFont="1"/>
    <xf numFmtId="172" fontId="9" fillId="0" borderId="0" xfId="1" applyNumberFormat="1" applyFont="1" applyAlignment="1">
      <alignment horizontal="center"/>
    </xf>
    <xf numFmtId="14" fontId="5" fillId="0" borderId="0" xfId="1" applyNumberFormat="1" applyFont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7" xfId="1" applyFont="1" applyBorder="1" applyAlignment="1">
      <alignment horizontal="right"/>
    </xf>
    <xf numFmtId="0" fontId="4" fillId="0" borderId="7" xfId="1" applyFont="1" applyBorder="1"/>
    <xf numFmtId="0" fontId="5" fillId="0" borderId="12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14" fontId="4" fillId="2" borderId="12" xfId="1" applyNumberFormat="1" applyFont="1" applyFill="1" applyBorder="1" applyAlignment="1">
      <alignment horizontal="center"/>
    </xf>
    <xf numFmtId="14" fontId="4" fillId="0" borderId="18" xfId="1" applyNumberFormat="1" applyFont="1" applyBorder="1" applyAlignment="1">
      <alignment horizontal="center"/>
    </xf>
    <xf numFmtId="14" fontId="4" fillId="0" borderId="12" xfId="1" applyNumberFormat="1" applyFont="1" applyBorder="1" applyAlignment="1">
      <alignment horizontal="center"/>
    </xf>
    <xf numFmtId="170" fontId="5" fillId="0" borderId="0" xfId="1" applyNumberFormat="1" applyFont="1"/>
    <xf numFmtId="0" fontId="7" fillId="0" borderId="0" xfId="1" applyFont="1"/>
    <xf numFmtId="169" fontId="7" fillId="0" borderId="0" xfId="2" applyFont="1" applyBorder="1"/>
    <xf numFmtId="0" fontId="10" fillId="0" borderId="0" xfId="1" applyFont="1"/>
    <xf numFmtId="0" fontId="7" fillId="0" borderId="1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/>
    </xf>
    <xf numFmtId="0" fontId="7" fillId="0" borderId="2" xfId="1" applyFont="1" applyBorder="1"/>
    <xf numFmtId="0" fontId="4" fillId="0" borderId="2" xfId="1" applyFont="1" applyBorder="1"/>
    <xf numFmtId="0" fontId="4" fillId="0" borderId="3" xfId="1" applyFont="1" applyBorder="1"/>
    <xf numFmtId="0" fontId="13" fillId="0" borderId="0" xfId="6" applyFont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4" fillId="0" borderId="8" xfId="1" applyFont="1" applyBorder="1"/>
    <xf numFmtId="0" fontId="7" fillId="0" borderId="8" xfId="1" applyFont="1" applyBorder="1" applyAlignment="1">
      <alignment horizontal="center"/>
    </xf>
    <xf numFmtId="0" fontId="4" fillId="0" borderId="11" xfId="1" applyFont="1" applyBorder="1"/>
    <xf numFmtId="4" fontId="15" fillId="3" borderId="0" xfId="7" applyNumberFormat="1" applyFont="1" applyFill="1" applyAlignment="1">
      <alignment vertical="center"/>
    </xf>
    <xf numFmtId="0" fontId="16" fillId="0" borderId="0" xfId="7" applyFont="1"/>
    <xf numFmtId="0" fontId="3" fillId="0" borderId="0" xfId="6"/>
    <xf numFmtId="4" fontId="13" fillId="0" borderId="0" xfId="6" applyNumberFormat="1" applyFont="1" applyAlignment="1">
      <alignment horizontal="center" vertical="center"/>
    </xf>
    <xf numFmtId="0" fontId="7" fillId="0" borderId="19" xfId="1" applyFont="1" applyBorder="1" applyAlignment="1">
      <alignment horizontal="center"/>
    </xf>
    <xf numFmtId="0" fontId="14" fillId="0" borderId="0" xfId="7"/>
    <xf numFmtId="0" fontId="16" fillId="0" borderId="0" xfId="7" applyFont="1" applyAlignment="1">
      <alignment horizontal="center" vertical="center"/>
    </xf>
    <xf numFmtId="3" fontId="17" fillId="0" borderId="0" xfId="8" applyNumberFormat="1" applyFont="1" applyAlignment="1">
      <alignment horizontal="center" vertical="center" wrapText="1"/>
    </xf>
    <xf numFmtId="0" fontId="4" fillId="0" borderId="20" xfId="1" applyFont="1" applyBorder="1"/>
    <xf numFmtId="0" fontId="4" fillId="0" borderId="22" xfId="1" applyFont="1" applyBorder="1"/>
    <xf numFmtId="0" fontId="7" fillId="0" borderId="22" xfId="1" applyFont="1" applyBorder="1" applyAlignment="1">
      <alignment horizontal="center"/>
    </xf>
    <xf numFmtId="0" fontId="7" fillId="0" borderId="20" xfId="1" applyFont="1" applyBorder="1"/>
    <xf numFmtId="49" fontId="18" fillId="0" borderId="9" xfId="7" applyNumberFormat="1" applyFont="1" applyBorder="1" applyAlignment="1">
      <alignment vertical="center"/>
    </xf>
    <xf numFmtId="173" fontId="18" fillId="0" borderId="9" xfId="7" applyNumberFormat="1" applyFont="1" applyBorder="1" applyAlignment="1">
      <alignment vertical="center"/>
    </xf>
    <xf numFmtId="0" fontId="18" fillId="0" borderId="9" xfId="7" applyFont="1" applyBorder="1" applyAlignment="1">
      <alignment horizontal="center" vertical="center"/>
    </xf>
    <xf numFmtId="0" fontId="19" fillId="0" borderId="9" xfId="6" applyFont="1" applyBorder="1" applyAlignment="1">
      <alignment horizontal="center" vertical="center"/>
    </xf>
    <xf numFmtId="0" fontId="4" fillId="0" borderId="23" xfId="1" applyFont="1" applyBorder="1" applyAlignment="1">
      <alignment horizontal="center"/>
    </xf>
    <xf numFmtId="4" fontId="18" fillId="0" borderId="9" xfId="7" applyNumberFormat="1" applyFont="1" applyBorder="1" applyAlignment="1">
      <alignment vertical="center"/>
    </xf>
    <xf numFmtId="49" fontId="4" fillId="0" borderId="12" xfId="1" applyNumberFormat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173" fontId="4" fillId="0" borderId="12" xfId="1" applyNumberFormat="1" applyFont="1" applyBorder="1" applyAlignment="1">
      <alignment horizontal="center"/>
    </xf>
    <xf numFmtId="169" fontId="20" fillId="0" borderId="9" xfId="2" applyFont="1" applyBorder="1" applyAlignment="1">
      <alignment vertical="center"/>
    </xf>
    <xf numFmtId="174" fontId="4" fillId="0" borderId="0" xfId="1" applyNumberFormat="1" applyFont="1"/>
    <xf numFmtId="49" fontId="4" fillId="0" borderId="20" xfId="1" applyNumberFormat="1" applyFont="1" applyBorder="1" applyAlignment="1">
      <alignment horizontal="center"/>
    </xf>
    <xf numFmtId="173" fontId="3" fillId="0" borderId="9" xfId="1" applyNumberFormat="1" applyBorder="1" applyAlignment="1">
      <alignment horizontal="center"/>
    </xf>
    <xf numFmtId="173" fontId="4" fillId="0" borderId="1" xfId="1" applyNumberFormat="1" applyFont="1" applyBorder="1" applyAlignment="1">
      <alignment horizontal="center"/>
    </xf>
    <xf numFmtId="173" fontId="4" fillId="4" borderId="9" xfId="1" applyNumberFormat="1" applyFont="1" applyFill="1" applyBorder="1" applyAlignment="1">
      <alignment horizontal="center"/>
    </xf>
    <xf numFmtId="49" fontId="18" fillId="0" borderId="9" xfId="7" applyNumberFormat="1" applyFont="1" applyBorder="1"/>
    <xf numFmtId="169" fontId="20" fillId="0" borderId="9" xfId="2" applyFont="1" applyBorder="1"/>
    <xf numFmtId="169" fontId="20" fillId="0" borderId="9" xfId="2" applyFont="1" applyBorder="1" applyAlignment="1">
      <alignment horizontal="center" vertical="center"/>
    </xf>
    <xf numFmtId="3" fontId="21" fillId="0" borderId="9" xfId="8" applyNumberFormat="1" applyFont="1" applyBorder="1" applyAlignment="1">
      <alignment horizontal="center" vertical="center" wrapText="1"/>
    </xf>
    <xf numFmtId="173" fontId="4" fillId="0" borderId="9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69" fontId="6" fillId="0" borderId="9" xfId="2" applyFont="1" applyBorder="1" applyAlignment="1">
      <alignment horizontal="center"/>
    </xf>
    <xf numFmtId="0" fontId="19" fillId="0" borderId="9" xfId="6" applyFont="1" applyBorder="1" applyAlignment="1">
      <alignment vertical="center"/>
    </xf>
    <xf numFmtId="49" fontId="4" fillId="0" borderId="27" xfId="1" applyNumberFormat="1" applyFont="1" applyBorder="1" applyAlignment="1">
      <alignment horizontal="center"/>
    </xf>
    <xf numFmtId="49" fontId="4" fillId="0" borderId="10" xfId="1" applyNumberFormat="1" applyFont="1" applyBorder="1" applyAlignment="1">
      <alignment horizontal="center"/>
    </xf>
    <xf numFmtId="0" fontId="10" fillId="0" borderId="21" xfId="1" applyFont="1" applyBorder="1"/>
    <xf numFmtId="173" fontId="4" fillId="0" borderId="20" xfId="1" applyNumberFormat="1" applyFont="1" applyBorder="1" applyAlignment="1">
      <alignment horizontal="center"/>
    </xf>
    <xf numFmtId="173" fontId="4" fillId="0" borderId="10" xfId="1" applyNumberFormat="1" applyFont="1" applyBorder="1" applyAlignment="1">
      <alignment horizontal="center"/>
    </xf>
    <xf numFmtId="173" fontId="4" fillId="0" borderId="28" xfId="1" applyNumberFormat="1" applyFont="1" applyBorder="1" applyAlignment="1">
      <alignment horizontal="center"/>
    </xf>
    <xf numFmtId="49" fontId="4" fillId="0" borderId="0" xfId="1" applyNumberFormat="1" applyFont="1" applyAlignment="1">
      <alignment horizontal="center"/>
    </xf>
    <xf numFmtId="0" fontId="10" fillId="0" borderId="4" xfId="1" applyFont="1" applyBorder="1"/>
    <xf numFmtId="173" fontId="4" fillId="0" borderId="29" xfId="1" applyNumberFormat="1" applyFont="1" applyBorder="1" applyAlignment="1">
      <alignment horizontal="center"/>
    </xf>
    <xf numFmtId="49" fontId="4" fillId="0" borderId="2" xfId="1" applyNumberFormat="1" applyFont="1" applyBorder="1" applyAlignment="1">
      <alignment horizontal="center"/>
    </xf>
    <xf numFmtId="0" fontId="10" fillId="0" borderId="2" xfId="1" applyFont="1" applyBorder="1"/>
    <xf numFmtId="173" fontId="4" fillId="0" borderId="11" xfId="1" applyNumberFormat="1" applyFont="1" applyBorder="1" applyAlignment="1">
      <alignment horizontal="center"/>
    </xf>
    <xf numFmtId="173" fontId="4" fillId="0" borderId="30" xfId="1" applyNumberFormat="1" applyFont="1" applyBorder="1" applyAlignment="1">
      <alignment horizontal="center"/>
    </xf>
    <xf numFmtId="49" fontId="4" fillId="0" borderId="21" xfId="1" applyNumberFormat="1" applyFont="1" applyBorder="1" applyAlignment="1">
      <alignment horizontal="center"/>
    </xf>
    <xf numFmtId="173" fontId="4" fillId="0" borderId="22" xfId="1" applyNumberFormat="1" applyFont="1" applyBorder="1" applyAlignment="1">
      <alignment horizontal="center"/>
    </xf>
    <xf numFmtId="173" fontId="4" fillId="0" borderId="21" xfId="1" applyNumberFormat="1" applyFont="1" applyBorder="1" applyAlignment="1">
      <alignment horizontal="center"/>
    </xf>
    <xf numFmtId="173" fontId="4" fillId="0" borderId="3" xfId="1" applyNumberFormat="1" applyFont="1" applyBorder="1" applyAlignment="1">
      <alignment horizontal="center"/>
    </xf>
    <xf numFmtId="173" fontId="4" fillId="0" borderId="28" xfId="1" applyNumberFormat="1" applyFont="1" applyBorder="1" applyAlignment="1">
      <alignment horizontal="right"/>
    </xf>
    <xf numFmtId="0" fontId="4" fillId="0" borderId="3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175" fontId="4" fillId="0" borderId="28" xfId="1" applyNumberFormat="1" applyFont="1" applyBorder="1" applyAlignment="1">
      <alignment horizontal="right"/>
    </xf>
    <xf numFmtId="49" fontId="4" fillId="0" borderId="1" xfId="1" applyNumberFormat="1" applyFont="1" applyBorder="1" applyAlignment="1">
      <alignment horizontal="center"/>
    </xf>
    <xf numFmtId="0" fontId="10" fillId="0" borderId="1" xfId="1" applyFont="1" applyBorder="1"/>
    <xf numFmtId="169" fontId="20" fillId="0" borderId="9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175" fontId="4" fillId="0" borderId="29" xfId="1" applyNumberFormat="1" applyFont="1" applyBorder="1" applyAlignment="1">
      <alignment horizontal="center"/>
    </xf>
    <xf numFmtId="0" fontId="4" fillId="0" borderId="1" xfId="1" applyFont="1" applyBorder="1"/>
    <xf numFmtId="49" fontId="4" fillId="0" borderId="4" xfId="1" applyNumberFormat="1" applyFont="1" applyBorder="1" applyAlignment="1">
      <alignment horizontal="center"/>
    </xf>
    <xf numFmtId="49" fontId="4" fillId="0" borderId="5" xfId="1" applyNumberFormat="1" applyFont="1" applyBorder="1" applyAlignment="1">
      <alignment horizontal="center"/>
    </xf>
    <xf numFmtId="0" fontId="10" fillId="0" borderId="5" xfId="1" applyFont="1" applyBorder="1"/>
    <xf numFmtId="0" fontId="4" fillId="0" borderId="5" xfId="1" applyFont="1" applyBorder="1"/>
    <xf numFmtId="175" fontId="4" fillId="0" borderId="30" xfId="1" applyNumberFormat="1" applyFont="1" applyBorder="1" applyAlignment="1">
      <alignment horizontal="center"/>
    </xf>
    <xf numFmtId="4" fontId="4" fillId="0" borderId="11" xfId="1" applyNumberFormat="1" applyFont="1" applyBorder="1" applyAlignment="1">
      <alignment horizontal="center"/>
    </xf>
    <xf numFmtId="4" fontId="4" fillId="0" borderId="4" xfId="1" applyNumberFormat="1" applyFont="1" applyBorder="1" applyAlignment="1">
      <alignment horizontal="center"/>
    </xf>
    <xf numFmtId="4" fontId="4" fillId="0" borderId="30" xfId="1" applyNumberFormat="1" applyFont="1" applyBorder="1" applyAlignment="1">
      <alignment horizontal="center"/>
    </xf>
    <xf numFmtId="4" fontId="4" fillId="0" borderId="3" xfId="1" applyNumberFormat="1" applyFont="1" applyBorder="1" applyAlignment="1">
      <alignment horizontal="center"/>
    </xf>
    <xf numFmtId="4" fontId="4" fillId="0" borderId="1" xfId="1" applyNumberFormat="1" applyFont="1" applyBorder="1" applyAlignment="1">
      <alignment horizontal="center"/>
    </xf>
    <xf numFmtId="4" fontId="4" fillId="0" borderId="29" xfId="1" applyNumberFormat="1" applyFont="1" applyBorder="1" applyAlignment="1">
      <alignment horizontal="center"/>
    </xf>
    <xf numFmtId="4" fontId="4" fillId="0" borderId="9" xfId="1" applyNumberFormat="1" applyFont="1" applyBorder="1" applyAlignment="1">
      <alignment horizontal="center"/>
    </xf>
    <xf numFmtId="4" fontId="4" fillId="0" borderId="0" xfId="1" applyNumberFormat="1" applyFont="1" applyAlignment="1">
      <alignment horizontal="center"/>
    </xf>
    <xf numFmtId="4" fontId="4" fillId="0" borderId="31" xfId="1" applyNumberFormat="1" applyFont="1" applyBorder="1" applyAlignment="1">
      <alignment horizontal="center"/>
    </xf>
    <xf numFmtId="49" fontId="4" fillId="0" borderId="11" xfId="1" applyNumberFormat="1" applyFont="1" applyBorder="1" applyAlignment="1">
      <alignment horizontal="center"/>
    </xf>
    <xf numFmtId="4" fontId="4" fillId="0" borderId="6" xfId="1" applyNumberFormat="1" applyFont="1" applyBorder="1" applyAlignment="1">
      <alignment horizontal="center"/>
    </xf>
    <xf numFmtId="49" fontId="4" fillId="0" borderId="23" xfId="1" applyNumberFormat="1" applyFont="1" applyBorder="1" applyAlignment="1">
      <alignment horizontal="center"/>
    </xf>
    <xf numFmtId="49" fontId="4" fillId="0" borderId="25" xfId="1" applyNumberFormat="1" applyFont="1" applyBorder="1" applyAlignment="1">
      <alignment horizontal="center"/>
    </xf>
    <xf numFmtId="0" fontId="10" fillId="0" borderId="25" xfId="1" applyFont="1" applyBorder="1"/>
    <xf numFmtId="0" fontId="4" fillId="0" borderId="23" xfId="1" applyFont="1" applyBorder="1"/>
    <xf numFmtId="4" fontId="4" fillId="0" borderId="26" xfId="1" applyNumberFormat="1" applyFont="1" applyBorder="1" applyAlignment="1">
      <alignment horizontal="center"/>
    </xf>
    <xf numFmtId="4" fontId="4" fillId="0" borderId="24" xfId="1" applyNumberFormat="1" applyFont="1" applyBorder="1" applyAlignment="1">
      <alignment horizontal="center"/>
    </xf>
    <xf numFmtId="4" fontId="4" fillId="0" borderId="32" xfId="1" applyNumberFormat="1" applyFont="1" applyBorder="1"/>
    <xf numFmtId="173" fontId="4" fillId="0" borderId="12" xfId="1" applyNumberFormat="1" applyFont="1" applyBorder="1" applyAlignment="1">
      <alignment horizontal="right"/>
    </xf>
    <xf numFmtId="175" fontId="4" fillId="0" borderId="0" xfId="1" applyNumberFormat="1" applyFont="1"/>
    <xf numFmtId="0" fontId="4" fillId="2" borderId="0" xfId="1" applyFont="1" applyFill="1"/>
    <xf numFmtId="0" fontId="7" fillId="2" borderId="0" xfId="1" applyFont="1" applyFill="1"/>
    <xf numFmtId="169" fontId="6" fillId="3" borderId="9" xfId="2" applyFont="1" applyFill="1" applyBorder="1" applyAlignment="1">
      <alignment horizontal="center"/>
    </xf>
    <xf numFmtId="9" fontId="23" fillId="0" borderId="0" xfId="2" applyNumberFormat="1" applyFont="1" applyAlignment="1">
      <alignment horizontal="center" vertical="center"/>
    </xf>
    <xf numFmtId="49" fontId="18" fillId="0" borderId="33" xfId="7" applyNumberFormat="1" applyFont="1" applyBorder="1"/>
    <xf numFmtId="169" fontId="20" fillId="0" borderId="33" xfId="2" applyFont="1" applyBorder="1"/>
    <xf numFmtId="169" fontId="20" fillId="0" borderId="33" xfId="2" applyFont="1" applyBorder="1" applyAlignment="1">
      <alignment horizontal="center" vertical="center"/>
    </xf>
    <xf numFmtId="169" fontId="20" fillId="0" borderId="33" xfId="1" applyNumberFormat="1" applyFont="1" applyBorder="1" applyAlignment="1">
      <alignment horizontal="center" vertical="center"/>
    </xf>
    <xf numFmtId="0" fontId="24" fillId="0" borderId="0" xfId="1" applyFont="1"/>
    <xf numFmtId="0" fontId="18" fillId="0" borderId="20" xfId="7" applyFont="1" applyBorder="1"/>
    <xf numFmtId="4" fontId="18" fillId="0" borderId="20" xfId="7" applyNumberFormat="1" applyFont="1" applyBorder="1"/>
    <xf numFmtId="169" fontId="20" fillId="0" borderId="20" xfId="2" applyFont="1" applyBorder="1" applyAlignment="1">
      <alignment horizontal="center" vertical="center"/>
    </xf>
    <xf numFmtId="169" fontId="20" fillId="0" borderId="20" xfId="1" applyNumberFormat="1" applyFont="1" applyBorder="1" applyAlignment="1">
      <alignment horizontal="center" vertical="center"/>
    </xf>
    <xf numFmtId="169" fontId="25" fillId="0" borderId="0" xfId="2" applyFont="1"/>
    <xf numFmtId="169" fontId="4" fillId="0" borderId="0" xfId="1" applyNumberFormat="1" applyFont="1"/>
    <xf numFmtId="4" fontId="15" fillId="3" borderId="0" xfId="7" applyNumberFormat="1" applyFont="1" applyFill="1"/>
    <xf numFmtId="0" fontId="6" fillId="0" borderId="0" xfId="1" applyFont="1" applyAlignment="1">
      <alignment horizontal="left"/>
    </xf>
    <xf numFmtId="0" fontId="6" fillId="0" borderId="0" xfId="1" applyFont="1"/>
    <xf numFmtId="0" fontId="25" fillId="0" borderId="0" xfId="1" applyFont="1"/>
    <xf numFmtId="169" fontId="26" fillId="0" borderId="0" xfId="2" applyFont="1"/>
    <xf numFmtId="169" fontId="6" fillId="0" borderId="0" xfId="2" applyFont="1"/>
    <xf numFmtId="0" fontId="6" fillId="0" borderId="0" xfId="1" applyFont="1" applyAlignment="1">
      <alignment vertical="center"/>
    </xf>
    <xf numFmtId="0" fontId="27" fillId="0" borderId="0" xfId="1" applyFont="1"/>
    <xf numFmtId="0" fontId="28" fillId="0" borderId="0" xfId="1" applyFont="1"/>
    <xf numFmtId="0" fontId="27" fillId="0" borderId="0" xfId="1" applyFont="1" applyAlignment="1">
      <alignment vertical="center"/>
    </xf>
    <xf numFmtId="169" fontId="27" fillId="0" borderId="0" xfId="2" applyFont="1"/>
    <xf numFmtId="0" fontId="6" fillId="0" borderId="0" xfId="3" applyFont="1"/>
    <xf numFmtId="0" fontId="6" fillId="0" borderId="0" xfId="1" applyFont="1" applyAlignment="1">
      <alignment horizontal="left" vertical="center"/>
    </xf>
    <xf numFmtId="0" fontId="27" fillId="0" borderId="0" xfId="1" applyFont="1" applyAlignment="1">
      <alignment horizontal="right"/>
    </xf>
    <xf numFmtId="0" fontId="27" fillId="0" borderId="0" xfId="1" applyFont="1" applyAlignment="1">
      <alignment horizontal="left"/>
    </xf>
    <xf numFmtId="49" fontId="29" fillId="0" borderId="0" xfId="0" applyNumberFormat="1" applyFont="1"/>
    <xf numFmtId="0" fontId="30" fillId="0" borderId="0" xfId="0" applyFont="1"/>
    <xf numFmtId="49" fontId="7" fillId="0" borderId="0" xfId="0" applyNumberFormat="1" applyFont="1"/>
    <xf numFmtId="49" fontId="7" fillId="0" borderId="0" xfId="0" applyNumberFormat="1" applyFont="1" applyAlignment="1">
      <alignment horizontal="right"/>
    </xf>
    <xf numFmtId="0" fontId="31" fillId="0" borderId="0" xfId="0" applyFont="1"/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32" fillId="0" borderId="5" xfId="0" applyNumberFormat="1" applyFont="1" applyBorder="1" applyAlignment="1">
      <alignment horizontal="center"/>
    </xf>
    <xf numFmtId="49" fontId="7" fillId="2" borderId="0" xfId="0" applyNumberFormat="1" applyFont="1" applyFill="1"/>
    <xf numFmtId="49" fontId="7" fillId="2" borderId="0" xfId="0" applyNumberFormat="1" applyFont="1" applyFill="1" applyAlignment="1">
      <alignment horizontal="right"/>
    </xf>
    <xf numFmtId="49" fontId="32" fillId="2" borderId="0" xfId="0" applyNumberFormat="1" applyFont="1" applyFill="1" applyAlignment="1">
      <alignment horizontal="center"/>
    </xf>
    <xf numFmtId="49" fontId="32" fillId="0" borderId="0" xfId="0" applyNumberFormat="1" applyFont="1" applyAlignment="1">
      <alignment horizontal="center"/>
    </xf>
    <xf numFmtId="49" fontId="34" fillId="0" borderId="0" xfId="0" applyNumberFormat="1" applyFont="1" applyAlignment="1">
      <alignment vertical="center"/>
    </xf>
    <xf numFmtId="49" fontId="34" fillId="0" borderId="0" xfId="0" applyNumberFormat="1" applyFont="1"/>
    <xf numFmtId="0" fontId="35" fillId="0" borderId="0" xfId="0" applyFont="1"/>
    <xf numFmtId="0" fontId="34" fillId="0" borderId="0" xfId="0" applyFont="1" applyAlignment="1">
      <alignment wrapText="1"/>
    </xf>
    <xf numFmtId="49" fontId="34" fillId="0" borderId="5" xfId="0" applyNumberFormat="1" applyFont="1" applyBorder="1" applyAlignment="1">
      <alignment vertical="center"/>
    </xf>
    <xf numFmtId="49" fontId="36" fillId="0" borderId="5" xfId="0" applyNumberFormat="1" applyFont="1" applyBorder="1" applyAlignment="1">
      <alignment horizontal="center" vertical="center"/>
    </xf>
    <xf numFmtId="49" fontId="34" fillId="2" borderId="5" xfId="0" applyNumberFormat="1" applyFont="1" applyFill="1" applyBorder="1" applyAlignment="1">
      <alignment vertical="center"/>
    </xf>
    <xf numFmtId="49" fontId="34" fillId="0" borderId="5" xfId="0" applyNumberFormat="1" applyFont="1" applyBorder="1"/>
    <xf numFmtId="49" fontId="36" fillId="0" borderId="5" xfId="0" applyNumberFormat="1" applyFont="1" applyBorder="1" applyAlignment="1">
      <alignment horizontal="center"/>
    </xf>
    <xf numFmtId="49" fontId="34" fillId="2" borderId="5" xfId="0" applyNumberFormat="1" applyFont="1" applyFill="1" applyBorder="1"/>
    <xf numFmtId="49" fontId="34" fillId="0" borderId="0" xfId="0" applyNumberFormat="1" applyFont="1" applyAlignment="1">
      <alignment horizontal="right"/>
    </xf>
    <xf numFmtId="49" fontId="34" fillId="2" borderId="0" xfId="0" applyNumberFormat="1" applyFont="1" applyFill="1"/>
    <xf numFmtId="49" fontId="34" fillId="0" borderId="9" xfId="0" applyNumberFormat="1" applyFont="1" applyBorder="1" applyAlignment="1">
      <alignment horizontal="center"/>
    </xf>
    <xf numFmtId="49" fontId="34" fillId="0" borderId="0" xfId="0" applyNumberFormat="1" applyFont="1" applyAlignment="1">
      <alignment horizontal="center"/>
    </xf>
    <xf numFmtId="49" fontId="34" fillId="0" borderId="9" xfId="0" applyNumberFormat="1" applyFont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14" fontId="7" fillId="2" borderId="9" xfId="0" applyNumberFormat="1" applyFont="1" applyFill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left"/>
    </xf>
    <xf numFmtId="0" fontId="6" fillId="0" borderId="10" xfId="3" applyFont="1" applyBorder="1" applyAlignment="1">
      <alignment horizontal="left"/>
    </xf>
    <xf numFmtId="0" fontId="27" fillId="0" borderId="5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6" fillId="0" borderId="0" xfId="1" applyFont="1" applyAlignment="1">
      <alignment horizontal="left" wrapText="1"/>
    </xf>
    <xf numFmtId="0" fontId="6" fillId="0" borderId="10" xfId="1" applyFont="1" applyBorder="1" applyAlignment="1">
      <alignment horizontal="left"/>
    </xf>
    <xf numFmtId="0" fontId="27" fillId="0" borderId="0" xfId="1" applyFont="1" applyAlignment="1">
      <alignment horizontal="center"/>
    </xf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/>
    <xf numFmtId="0" fontId="22" fillId="0" borderId="0" xfId="1" applyFont="1"/>
    <xf numFmtId="0" fontId="4" fillId="0" borderId="24" xfId="1" applyFont="1" applyBorder="1" applyAlignment="1">
      <alignment horizontal="center"/>
    </xf>
    <xf numFmtId="0" fontId="4" fillId="0" borderId="25" xfId="1" applyFont="1" applyBorder="1" applyAlignment="1">
      <alignment horizontal="center"/>
    </xf>
    <xf numFmtId="0" fontId="4" fillId="0" borderId="26" xfId="1" applyFont="1" applyBorder="1" applyAlignment="1">
      <alignment horizontal="center"/>
    </xf>
    <xf numFmtId="2" fontId="10" fillId="0" borderId="15" xfId="1" applyNumberFormat="1" applyFont="1" applyBorder="1" applyAlignment="1">
      <alignment wrapText="1"/>
    </xf>
    <xf numFmtId="2" fontId="10" fillId="0" borderId="18" xfId="1" applyNumberFormat="1" applyFont="1" applyBorder="1" applyAlignment="1">
      <alignment wrapText="1"/>
    </xf>
    <xf numFmtId="2" fontId="10" fillId="0" borderId="16" xfId="1" applyNumberFormat="1" applyFont="1" applyBorder="1" applyAlignment="1">
      <alignment wrapText="1"/>
    </xf>
    <xf numFmtId="0" fontId="13" fillId="0" borderId="0" xfId="6" applyFont="1" applyAlignment="1">
      <alignment horizontal="center" vertical="center"/>
    </xf>
    <xf numFmtId="0" fontId="7" fillId="0" borderId="4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4" fontId="12" fillId="0" borderId="0" xfId="5" applyNumberFormat="1" applyFont="1" applyAlignment="1">
      <alignment horizontal="center" vertical="top" wrapText="1"/>
    </xf>
    <xf numFmtId="0" fontId="7" fillId="0" borderId="7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8" xfId="1" applyFont="1" applyBorder="1" applyAlignment="1">
      <alignment horizontal="center"/>
    </xf>
    <xf numFmtId="0" fontId="14" fillId="0" borderId="0" xfId="7" applyAlignment="1">
      <alignment horizontal="center" vertical="center" wrapText="1"/>
    </xf>
    <xf numFmtId="0" fontId="4" fillId="0" borderId="21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22" xfId="1" applyFont="1" applyBorder="1" applyAlignment="1">
      <alignment horizontal="center"/>
    </xf>
    <xf numFmtId="0" fontId="4" fillId="0" borderId="10" xfId="1" applyFont="1" applyBorder="1" applyAlignment="1">
      <alignment horizontal="left" wrapText="1"/>
    </xf>
    <xf numFmtId="0" fontId="6" fillId="0" borderId="10" xfId="1" applyFont="1" applyBorder="1" applyAlignment="1">
      <alignment vertical="top" wrapText="1"/>
    </xf>
    <xf numFmtId="0" fontId="4" fillId="0" borderId="10" xfId="1" applyFont="1" applyBorder="1" applyAlignment="1">
      <alignment vertical="top" wrapText="1"/>
    </xf>
    <xf numFmtId="0" fontId="6" fillId="0" borderId="10" xfId="3" applyFont="1" applyBorder="1" applyAlignment="1">
      <alignment vertical="top" wrapText="1"/>
    </xf>
    <xf numFmtId="0" fontId="4" fillId="0" borderId="10" xfId="3" applyBorder="1" applyAlignment="1">
      <alignment vertical="top" wrapText="1"/>
    </xf>
    <xf numFmtId="0" fontId="4" fillId="0" borderId="10" xfId="1" applyFont="1" applyBorder="1" applyAlignment="1">
      <alignment horizontal="left" vertical="center" wrapText="1"/>
    </xf>
    <xf numFmtId="0" fontId="5" fillId="0" borderId="15" xfId="1" applyFont="1" applyBorder="1" applyAlignment="1">
      <alignment horizontal="center"/>
    </xf>
    <xf numFmtId="0" fontId="5" fillId="0" borderId="16" xfId="1" applyFont="1" applyBorder="1" applyAlignment="1">
      <alignment horizontal="center"/>
    </xf>
    <xf numFmtId="49" fontId="37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33" fillId="2" borderId="10" xfId="0" applyNumberFormat="1" applyFont="1" applyFill="1" applyBorder="1" applyAlignment="1">
      <alignment horizontal="left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34" fillId="0" borderId="1" xfId="0" applyNumberFormat="1" applyFont="1" applyBorder="1" applyAlignment="1">
      <alignment horizontal="center"/>
    </xf>
    <xf numFmtId="49" fontId="34" fillId="0" borderId="2" xfId="0" applyNumberFormat="1" applyFont="1" applyBorder="1" applyAlignment="1">
      <alignment horizontal="center"/>
    </xf>
    <xf numFmtId="49" fontId="34" fillId="0" borderId="3" xfId="0" applyNumberFormat="1" applyFont="1" applyBorder="1" applyAlignment="1">
      <alignment horizontal="center"/>
    </xf>
    <xf numFmtId="49" fontId="34" fillId="2" borderId="1" xfId="0" applyNumberFormat="1" applyFont="1" applyFill="1" applyBorder="1" applyAlignment="1">
      <alignment horizontal="center" wrapText="1"/>
    </xf>
    <xf numFmtId="49" fontId="34" fillId="2" borderId="2" xfId="0" applyNumberFormat="1" applyFont="1" applyFill="1" applyBorder="1" applyAlignment="1">
      <alignment horizontal="center" wrapText="1"/>
    </xf>
    <xf numFmtId="49" fontId="34" fillId="2" borderId="3" xfId="0" applyNumberFormat="1" applyFont="1" applyFill="1" applyBorder="1" applyAlignment="1">
      <alignment horizontal="center" wrapText="1"/>
    </xf>
    <xf numFmtId="49" fontId="34" fillId="0" borderId="9" xfId="0" applyNumberFormat="1" applyFont="1" applyBorder="1" applyAlignment="1">
      <alignment horizontal="center" vertical="center" wrapText="1"/>
    </xf>
    <xf numFmtId="49" fontId="34" fillId="0" borderId="9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49" fontId="34" fillId="0" borderId="7" xfId="0" applyNumberFormat="1" applyFont="1" applyBorder="1" applyAlignment="1">
      <alignment horizontal="center"/>
    </xf>
    <xf numFmtId="49" fontId="34" fillId="0" borderId="0" xfId="0" applyNumberFormat="1" applyFont="1" applyAlignment="1">
      <alignment horizontal="center"/>
    </xf>
    <xf numFmtId="49" fontId="34" fillId="0" borderId="8" xfId="0" applyNumberFormat="1" applyFont="1" applyBorder="1" applyAlignment="1">
      <alignment horizontal="center"/>
    </xf>
    <xf numFmtId="49" fontId="34" fillId="0" borderId="4" xfId="0" applyNumberFormat="1" applyFont="1" applyBorder="1" applyAlignment="1">
      <alignment horizontal="center"/>
    </xf>
    <xf numFmtId="49" fontId="34" fillId="0" borderId="5" xfId="0" applyNumberFormat="1" applyFont="1" applyBorder="1" applyAlignment="1">
      <alignment horizontal="center"/>
    </xf>
    <xf numFmtId="49" fontId="34" fillId="0" borderId="6" xfId="0" applyNumberFormat="1" applyFont="1" applyBorder="1" applyAlignment="1">
      <alignment horizontal="center"/>
    </xf>
    <xf numFmtId="49" fontId="7" fillId="2" borderId="7" xfId="0" applyNumberFormat="1" applyFont="1" applyFill="1" applyBorder="1" applyAlignment="1">
      <alignment horizontal="center"/>
    </xf>
    <xf numFmtId="49" fontId="7" fillId="2" borderId="0" xfId="0" applyNumberFormat="1" applyFont="1" applyFill="1" applyAlignment="1">
      <alignment horizontal="center"/>
    </xf>
    <xf numFmtId="49" fontId="7" fillId="2" borderId="8" xfId="0" applyNumberFormat="1" applyFont="1" applyFill="1" applyBorder="1" applyAlignment="1">
      <alignment horizontal="center"/>
    </xf>
    <xf numFmtId="49" fontId="7" fillId="2" borderId="4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7" fillId="2" borderId="6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</cellXfs>
  <cellStyles count="9">
    <cellStyle name="Обычный" xfId="0" builtinId="0"/>
    <cellStyle name="Обычный 10 2" xfId="1" xr:uid="{86DEA037-57AD-462B-B47C-398129FBCF3D}"/>
    <cellStyle name="Обычный 11" xfId="3" xr:uid="{755AA917-BBD4-4286-8F99-609EC0D8D7A2}"/>
    <cellStyle name="Обычный 2 2 2 2 3 2" xfId="6" xr:uid="{197E0B0A-FFE9-43BF-B58A-BD5D2C8847FB}"/>
    <cellStyle name="Обычный 2 5" xfId="4" xr:uid="{460A3F89-25B1-41BA-B29B-59E58507FC86}"/>
    <cellStyle name="Обычный 9" xfId="7" xr:uid="{E61E7701-223A-45AC-B7C0-BDB1EBCFA8BA}"/>
    <cellStyle name="Обычный_КС-3_Крюково.06.09" xfId="5" xr:uid="{4142D10C-A00B-4997-B5CD-0F895156B7D1}"/>
    <cellStyle name="Обычный_КС-3_Крюково.xls1" xfId="8" xr:uid="{856C8F6A-5205-4D6C-82E4-933C0A931541}"/>
    <cellStyle name="Финансовый 2 3" xfId="2" xr:uid="{6E0A6A05-A463-45D0-B31D-52A309B4B4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A6BC5-71DA-4FCD-961C-9651DEDBE963}">
  <sheetPr>
    <tabColor rgb="FFFFFF00"/>
  </sheetPr>
  <dimension ref="A1:Q98"/>
  <sheetViews>
    <sheetView tabSelected="1" view="pageBreakPreview" topLeftCell="A12" zoomScaleNormal="100" zoomScaleSheetLayoutView="100" workbookViewId="0">
      <selection activeCell="P22" sqref="P22"/>
    </sheetView>
  </sheetViews>
  <sheetFormatPr defaultColWidth="9" defaultRowHeight="12.75" x14ac:dyDescent="0.2"/>
  <cols>
    <col min="1" max="1" width="6.28515625" style="72" customWidth="1"/>
    <col min="2" max="2" width="19.85546875" style="72" customWidth="1"/>
    <col min="3" max="3" width="22.5703125" style="72" customWidth="1"/>
    <col min="4" max="4" width="18.85546875" style="72" customWidth="1"/>
    <col min="5" max="5" width="12.85546875" style="72" customWidth="1"/>
    <col min="6" max="6" width="15.42578125" style="72" customWidth="1"/>
    <col min="7" max="7" width="15.5703125" style="72" customWidth="1"/>
    <col min="8" max="8" width="20.28515625" style="72" customWidth="1"/>
    <col min="9" max="9" width="10.28515625" style="72" customWidth="1"/>
    <col min="10" max="10" width="9.5703125" style="75" customWidth="1"/>
    <col min="11" max="11" width="15.5703125" style="75" customWidth="1"/>
    <col min="12" max="12" width="15.85546875" style="75" customWidth="1"/>
    <col min="13" max="13" width="8.140625" style="75" customWidth="1"/>
    <col min="14" max="14" width="14.7109375" style="72" customWidth="1"/>
    <col min="15" max="15" width="14" style="72" bestFit="1" customWidth="1"/>
    <col min="16" max="16" width="14.28515625" style="72" customWidth="1"/>
    <col min="17" max="16384" width="9" style="72"/>
  </cols>
  <sheetData>
    <row r="1" spans="1:14" x14ac:dyDescent="0.2">
      <c r="G1" s="73"/>
      <c r="H1" s="74" t="s">
        <v>436</v>
      </c>
    </row>
    <row r="2" spans="1:14" x14ac:dyDescent="0.2">
      <c r="G2" s="73"/>
      <c r="H2" s="74" t="s">
        <v>437</v>
      </c>
    </row>
    <row r="3" spans="1:14" x14ac:dyDescent="0.2">
      <c r="G3" s="73"/>
      <c r="H3" s="74" t="s">
        <v>438</v>
      </c>
    </row>
    <row r="4" spans="1:14" ht="9.75" customHeight="1" x14ac:dyDescent="0.2"/>
    <row r="5" spans="1:14" ht="16.350000000000001" customHeight="1" x14ac:dyDescent="0.2">
      <c r="G5" s="76"/>
      <c r="H5" s="77" t="s">
        <v>0</v>
      </c>
    </row>
    <row r="6" spans="1:14" x14ac:dyDescent="0.2">
      <c r="G6" s="78" t="s">
        <v>1</v>
      </c>
      <c r="H6" s="79" t="s">
        <v>439</v>
      </c>
    </row>
    <row r="7" spans="1:14" ht="25.9" customHeight="1" x14ac:dyDescent="0.2">
      <c r="A7" s="72" t="s">
        <v>3</v>
      </c>
      <c r="C7" s="309"/>
      <c r="D7" s="309"/>
      <c r="E7" s="309"/>
      <c r="F7" s="309"/>
      <c r="G7" s="78"/>
      <c r="H7" s="80"/>
    </row>
    <row r="8" spans="1:14" s="73" customFormat="1" ht="18.399999999999999" customHeight="1" x14ac:dyDescent="0.2">
      <c r="A8" s="72"/>
      <c r="B8" s="72"/>
      <c r="C8" s="72"/>
      <c r="D8" s="81"/>
      <c r="E8" s="81"/>
      <c r="F8" s="72"/>
      <c r="G8" s="78"/>
      <c r="H8" s="80"/>
      <c r="J8" s="82"/>
      <c r="K8" s="82"/>
      <c r="L8" s="82"/>
      <c r="M8" s="82"/>
    </row>
    <row r="9" spans="1:14" s="73" customFormat="1" ht="25.5" customHeight="1" x14ac:dyDescent="0.2">
      <c r="A9" s="83" t="s">
        <v>440</v>
      </c>
      <c r="B9" s="83"/>
      <c r="C9" s="310" t="s">
        <v>441</v>
      </c>
      <c r="D9" s="311"/>
      <c r="E9" s="311"/>
      <c r="F9" s="311"/>
      <c r="G9" s="78" t="s">
        <v>4</v>
      </c>
      <c r="H9" s="84" t="s">
        <v>442</v>
      </c>
      <c r="J9" s="82"/>
      <c r="K9" s="82"/>
      <c r="L9" s="82"/>
      <c r="M9" s="82"/>
    </row>
    <row r="10" spans="1:14" s="73" customFormat="1" x14ac:dyDescent="0.2">
      <c r="A10" s="83"/>
      <c r="B10" s="83"/>
      <c r="C10" s="72"/>
      <c r="D10" s="81"/>
      <c r="E10" s="72"/>
      <c r="H10" s="77"/>
      <c r="J10" s="82"/>
      <c r="K10" s="82"/>
      <c r="L10" s="82"/>
      <c r="M10" s="82"/>
    </row>
    <row r="11" spans="1:14" s="73" customFormat="1" ht="31.5" customHeight="1" x14ac:dyDescent="0.2">
      <c r="A11" s="83" t="s">
        <v>443</v>
      </c>
      <c r="B11" s="83"/>
      <c r="C11" s="312" t="s">
        <v>444</v>
      </c>
      <c r="D11" s="313"/>
      <c r="E11" s="313"/>
      <c r="F11" s="313"/>
      <c r="G11" s="85" t="s">
        <v>4</v>
      </c>
      <c r="H11" s="86">
        <v>12604128</v>
      </c>
      <c r="J11" s="82"/>
      <c r="K11" s="82"/>
      <c r="L11" s="82"/>
      <c r="M11" s="82"/>
    </row>
    <row r="12" spans="1:14" s="73" customFormat="1" x14ac:dyDescent="0.2">
      <c r="A12" s="83"/>
      <c r="B12" s="83"/>
      <c r="C12" s="72"/>
      <c r="D12" s="81"/>
      <c r="G12" s="78"/>
      <c r="H12" s="77"/>
      <c r="J12" s="82"/>
      <c r="K12" s="82"/>
      <c r="L12" s="82"/>
      <c r="M12" s="82"/>
    </row>
    <row r="13" spans="1:14" s="73" customFormat="1" ht="42" hidden="1" customHeight="1" x14ac:dyDescent="0.2">
      <c r="A13" s="83" t="s">
        <v>445</v>
      </c>
      <c r="B13" s="83"/>
      <c r="C13" s="309" t="s">
        <v>446</v>
      </c>
      <c r="D13" s="309"/>
      <c r="E13" s="309"/>
      <c r="F13" s="309"/>
      <c r="G13" s="72"/>
      <c r="H13" s="80"/>
      <c r="J13" s="82"/>
      <c r="K13" s="82"/>
      <c r="L13" s="87"/>
      <c r="M13" s="82"/>
    </row>
    <row r="14" spans="1:14" ht="41.25" customHeight="1" x14ac:dyDescent="0.2">
      <c r="A14" s="83" t="s">
        <v>447</v>
      </c>
      <c r="B14" s="83"/>
      <c r="C14" s="314" t="s">
        <v>527</v>
      </c>
      <c r="D14" s="314"/>
      <c r="E14" s="314"/>
      <c r="F14" s="314"/>
      <c r="G14" s="88"/>
      <c r="H14" s="80"/>
      <c r="I14" s="89"/>
    </row>
    <row r="15" spans="1:14" ht="44.25" customHeight="1" x14ac:dyDescent="0.2">
      <c r="D15" s="72" t="s">
        <v>448</v>
      </c>
      <c r="E15" s="90"/>
      <c r="F15" s="90"/>
      <c r="G15" s="90"/>
      <c r="H15" s="91"/>
      <c r="I15" s="73"/>
      <c r="J15" s="73"/>
      <c r="K15" s="73"/>
      <c r="L15" s="73"/>
      <c r="M15" s="73"/>
      <c r="N15" s="73"/>
    </row>
    <row r="16" spans="1:14" s="73" customFormat="1" ht="15.6" customHeight="1" thickBot="1" x14ac:dyDescent="0.25">
      <c r="D16" s="90"/>
      <c r="E16" s="90"/>
      <c r="F16" s="92" t="s">
        <v>449</v>
      </c>
      <c r="G16" s="78" t="s">
        <v>450</v>
      </c>
      <c r="H16" s="80"/>
    </row>
    <row r="17" spans="1:16" s="73" customFormat="1" ht="15" customHeight="1" thickBot="1" x14ac:dyDescent="0.25">
      <c r="D17" s="88"/>
      <c r="E17" s="88"/>
      <c r="F17" s="78" t="s">
        <v>451</v>
      </c>
      <c r="G17" s="91" t="s">
        <v>13</v>
      </c>
      <c r="H17" s="93" t="s">
        <v>539</v>
      </c>
    </row>
    <row r="18" spans="1:16" s="73" customFormat="1" ht="15" customHeight="1" thickBot="1" x14ac:dyDescent="0.25">
      <c r="C18" s="94"/>
      <c r="D18" s="95"/>
      <c r="G18" s="91" t="s">
        <v>14</v>
      </c>
      <c r="H18" s="96">
        <v>45908</v>
      </c>
    </row>
    <row r="19" spans="1:16" s="73" customFormat="1" ht="15" customHeight="1" x14ac:dyDescent="0.2">
      <c r="C19" s="94"/>
      <c r="D19" s="97"/>
      <c r="F19" s="92"/>
      <c r="G19" s="78" t="s">
        <v>15</v>
      </c>
      <c r="H19" s="80"/>
    </row>
    <row r="20" spans="1:16" s="73" customFormat="1" ht="15" customHeight="1" x14ac:dyDescent="0.2">
      <c r="C20" s="94"/>
      <c r="D20" s="98"/>
      <c r="F20" s="74"/>
      <c r="G20" s="72" t="s">
        <v>448</v>
      </c>
      <c r="H20" s="72"/>
      <c r="K20" s="75"/>
    </row>
    <row r="21" spans="1:16" s="73" customFormat="1" ht="5.45" customHeight="1" thickBot="1" x14ac:dyDescent="0.25">
      <c r="C21" s="99"/>
      <c r="D21" s="100"/>
      <c r="F21" s="74"/>
      <c r="G21" s="72"/>
      <c r="H21" s="72"/>
      <c r="J21" s="82"/>
      <c r="K21" s="75"/>
      <c r="L21" s="82"/>
      <c r="M21" s="82"/>
    </row>
    <row r="22" spans="1:16" s="73" customFormat="1" ht="12.2" customHeight="1" thickBot="1" x14ac:dyDescent="0.25">
      <c r="D22" s="101"/>
      <c r="E22" s="102" t="s">
        <v>452</v>
      </c>
      <c r="F22" s="103" t="s">
        <v>453</v>
      </c>
      <c r="G22" s="315" t="s">
        <v>18</v>
      </c>
      <c r="H22" s="316"/>
      <c r="J22" s="82"/>
      <c r="K22" s="75"/>
      <c r="L22" s="82"/>
      <c r="M22" s="82"/>
    </row>
    <row r="23" spans="1:16" s="73" customFormat="1" ht="12.2" customHeight="1" thickBot="1" x14ac:dyDescent="0.25">
      <c r="D23" s="104"/>
      <c r="E23" s="105"/>
      <c r="F23" s="106"/>
      <c r="G23" s="107" t="s">
        <v>19</v>
      </c>
      <c r="H23" s="107" t="s">
        <v>20</v>
      </c>
      <c r="J23" s="82"/>
      <c r="K23" s="75"/>
      <c r="L23" s="82"/>
      <c r="M23" s="82"/>
    </row>
    <row r="24" spans="1:16" s="73" customFormat="1" ht="18" customHeight="1" thickBot="1" x14ac:dyDescent="0.25">
      <c r="D24" s="72"/>
      <c r="E24" s="108">
        <v>1</v>
      </c>
      <c r="F24" s="109">
        <v>46009</v>
      </c>
      <c r="G24" s="110">
        <v>45908</v>
      </c>
      <c r="H24" s="111">
        <f>F24</f>
        <v>46009</v>
      </c>
      <c r="I24" s="112"/>
      <c r="J24" s="82"/>
      <c r="K24" s="75"/>
      <c r="L24" s="82"/>
      <c r="M24" s="82"/>
    </row>
    <row r="25" spans="1:16" s="113" customFormat="1" x14ac:dyDescent="0.2">
      <c r="J25" s="114"/>
      <c r="K25" s="75"/>
      <c r="L25" s="114"/>
      <c r="M25" s="114"/>
    </row>
    <row r="26" spans="1:16" x14ac:dyDescent="0.2">
      <c r="E26" s="76" t="s">
        <v>454</v>
      </c>
    </row>
    <row r="27" spans="1:16" x14ac:dyDescent="0.2">
      <c r="D27" s="115"/>
      <c r="E27" s="76" t="s">
        <v>455</v>
      </c>
      <c r="F27" s="115"/>
      <c r="G27" s="115"/>
    </row>
    <row r="28" spans="1:16" ht="20.25" customHeight="1" x14ac:dyDescent="0.2">
      <c r="A28" s="116" t="s">
        <v>24</v>
      </c>
      <c r="B28" s="298" t="s">
        <v>456</v>
      </c>
      <c r="C28" s="299"/>
      <c r="D28" s="300"/>
      <c r="E28" s="117" t="s">
        <v>457</v>
      </c>
      <c r="F28" s="118" t="s">
        <v>458</v>
      </c>
      <c r="G28" s="119"/>
      <c r="H28" s="120"/>
      <c r="J28" s="301" t="s">
        <v>541</v>
      </c>
      <c r="K28" s="301"/>
      <c r="L28" s="301"/>
      <c r="M28" s="301"/>
      <c r="N28" s="301"/>
      <c r="O28" s="121"/>
      <c r="P28" s="121"/>
    </row>
    <row r="29" spans="1:16" ht="24.75" customHeight="1" x14ac:dyDescent="0.2">
      <c r="A29" s="122" t="s">
        <v>459</v>
      </c>
      <c r="B29" s="302" t="s">
        <v>460</v>
      </c>
      <c r="C29" s="303"/>
      <c r="D29" s="304"/>
      <c r="E29" s="123"/>
      <c r="F29" s="124" t="s">
        <v>461</v>
      </c>
      <c r="G29" s="125"/>
      <c r="H29" s="124" t="s">
        <v>462</v>
      </c>
      <c r="J29" s="305" t="s">
        <v>463</v>
      </c>
      <c r="K29" s="305"/>
      <c r="L29" s="126">
        <v>20884792.210000001</v>
      </c>
      <c r="M29" s="127"/>
      <c r="N29" s="128"/>
      <c r="O29" s="129"/>
      <c r="P29" s="129"/>
    </row>
    <row r="30" spans="1:16" ht="17.25" customHeight="1" x14ac:dyDescent="0.25">
      <c r="A30" s="122" t="s">
        <v>464</v>
      </c>
      <c r="B30" s="302"/>
      <c r="C30" s="303"/>
      <c r="D30" s="304"/>
      <c r="E30" s="123"/>
      <c r="F30" s="124" t="s">
        <v>465</v>
      </c>
      <c r="G30" s="130" t="s">
        <v>466</v>
      </c>
      <c r="H30" s="124" t="s">
        <v>467</v>
      </c>
      <c r="J30" s="131"/>
      <c r="K30" s="132" t="s">
        <v>468</v>
      </c>
      <c r="L30" s="132" t="s">
        <v>469</v>
      </c>
      <c r="M30" s="133" t="s">
        <v>470</v>
      </c>
      <c r="N30" s="133" t="s">
        <v>471</v>
      </c>
      <c r="O30" s="121" t="s">
        <v>472</v>
      </c>
      <c r="P30" s="121"/>
    </row>
    <row r="31" spans="1:16" x14ac:dyDescent="0.2">
      <c r="A31" s="134"/>
      <c r="B31" s="306"/>
      <c r="C31" s="307"/>
      <c r="D31" s="308"/>
      <c r="E31" s="135"/>
      <c r="F31" s="136" t="s">
        <v>473</v>
      </c>
      <c r="G31" s="137"/>
      <c r="H31" s="136" t="s">
        <v>474</v>
      </c>
      <c r="J31" s="138" t="s">
        <v>475</v>
      </c>
      <c r="K31" s="139">
        <f>'Шелл-ЭЭ_ЛСР_Модернизация и заме'!O760</f>
        <v>5155663.08</v>
      </c>
      <c r="L31" s="139">
        <f>K31*1.2</f>
        <v>6186795.6959999995</v>
      </c>
      <c r="M31" s="140">
        <v>1</v>
      </c>
      <c r="N31" s="141">
        <v>1</v>
      </c>
      <c r="O31" s="129">
        <f>'Шелл-ЭЭ_ЛСР_Модернизация и заме'!O762</f>
        <v>6186795.7000000002</v>
      </c>
      <c r="P31" s="129">
        <f>L31-O31</f>
        <v>-4.0000006556510925E-3</v>
      </c>
    </row>
    <row r="32" spans="1:16" ht="13.5" thickBot="1" x14ac:dyDescent="0.25">
      <c r="A32" s="142">
        <v>1</v>
      </c>
      <c r="B32" s="291">
        <v>2</v>
      </c>
      <c r="C32" s="292"/>
      <c r="D32" s="293"/>
      <c r="E32" s="142">
        <v>3</v>
      </c>
      <c r="F32" s="142">
        <v>4</v>
      </c>
      <c r="G32" s="142">
        <v>5</v>
      </c>
      <c r="H32" s="142">
        <v>6</v>
      </c>
      <c r="J32" s="138"/>
      <c r="K32" s="143"/>
      <c r="L32" s="139"/>
      <c r="M32" s="140"/>
      <c r="N32" s="141"/>
      <c r="O32" s="129"/>
      <c r="P32" s="121"/>
    </row>
    <row r="33" spans="1:17" ht="27" customHeight="1" thickBot="1" x14ac:dyDescent="0.25">
      <c r="A33" s="144"/>
      <c r="B33" s="294" t="s">
        <v>476</v>
      </c>
      <c r="C33" s="295"/>
      <c r="D33" s="296"/>
      <c r="E33" s="145" t="s">
        <v>477</v>
      </c>
      <c r="F33" s="146">
        <f>F34</f>
        <v>5155663.08</v>
      </c>
      <c r="G33" s="146">
        <f>G34</f>
        <v>5155663.08</v>
      </c>
      <c r="H33" s="146">
        <f>H34</f>
        <v>5155663.08</v>
      </c>
      <c r="I33" s="75"/>
      <c r="J33" s="138"/>
      <c r="K33" s="147"/>
      <c r="L33" s="147"/>
      <c r="M33" s="140"/>
      <c r="N33" s="141"/>
      <c r="O33" s="129"/>
      <c r="P33" s="129"/>
      <c r="Q33" s="148"/>
    </row>
    <row r="34" spans="1:17" ht="23.25" customHeight="1" x14ac:dyDescent="0.2">
      <c r="A34" s="149" t="s">
        <v>22</v>
      </c>
      <c r="B34" s="287" t="s">
        <v>478</v>
      </c>
      <c r="C34" s="288"/>
      <c r="D34" s="289"/>
      <c r="E34" s="134"/>
      <c r="F34" s="150">
        <f>G34</f>
        <v>5155663.08</v>
      </c>
      <c r="G34" s="151">
        <f>K31+K32+K33</f>
        <v>5155663.08</v>
      </c>
      <c r="H34" s="152">
        <f>K31</f>
        <v>5155663.08</v>
      </c>
      <c r="I34" s="75"/>
      <c r="J34" s="153"/>
      <c r="K34" s="154"/>
      <c r="L34" s="154"/>
      <c r="M34" s="155"/>
      <c r="N34" s="156"/>
      <c r="O34" s="121"/>
      <c r="P34" s="121"/>
    </row>
    <row r="35" spans="1:17" hidden="1" x14ac:dyDescent="0.2">
      <c r="A35" s="149" t="s">
        <v>39</v>
      </c>
      <c r="B35" s="287" t="s">
        <v>478</v>
      </c>
      <c r="C35" s="288"/>
      <c r="D35" s="289"/>
      <c r="E35" s="134"/>
      <c r="F35" s="150">
        <f t="shared" ref="F35:G39" si="0">G35</f>
        <v>0</v>
      </c>
      <c r="G35" s="151">
        <f t="shared" si="0"/>
        <v>0</v>
      </c>
      <c r="H35" s="157">
        <f>SUM(I35:Q35)</f>
        <v>0</v>
      </c>
      <c r="I35" s="75"/>
      <c r="J35" s="153" t="s">
        <v>479</v>
      </c>
      <c r="K35" s="154"/>
      <c r="L35" s="154"/>
      <c r="M35" s="155"/>
      <c r="N35" s="141"/>
      <c r="O35" s="121"/>
      <c r="P35" s="121"/>
    </row>
    <row r="36" spans="1:17" hidden="1" x14ac:dyDescent="0.2">
      <c r="A36" s="149" t="s">
        <v>46</v>
      </c>
      <c r="B36" s="287" t="s">
        <v>480</v>
      </c>
      <c r="C36" s="288"/>
      <c r="D36" s="289"/>
      <c r="E36" s="134"/>
      <c r="F36" s="150">
        <f t="shared" si="0"/>
        <v>0</v>
      </c>
      <c r="G36" s="151">
        <f t="shared" si="0"/>
        <v>0</v>
      </c>
      <c r="H36" s="157">
        <f>SUM(I36:Q36)</f>
        <v>0</v>
      </c>
      <c r="I36" s="75"/>
      <c r="J36" s="153" t="s">
        <v>481</v>
      </c>
      <c r="K36" s="154"/>
      <c r="L36" s="154"/>
      <c r="M36" s="155"/>
      <c r="N36" s="141"/>
      <c r="O36" s="297"/>
      <c r="P36" s="297"/>
    </row>
    <row r="37" spans="1:17" hidden="1" x14ac:dyDescent="0.2">
      <c r="A37" s="149" t="s">
        <v>67</v>
      </c>
      <c r="B37" s="287" t="s">
        <v>482</v>
      </c>
      <c r="C37" s="288"/>
      <c r="D37" s="289"/>
      <c r="E37" s="134"/>
      <c r="F37" s="150"/>
      <c r="G37" s="151"/>
      <c r="H37" s="157"/>
      <c r="I37" s="75"/>
      <c r="J37" s="153" t="s">
        <v>483</v>
      </c>
      <c r="K37" s="154"/>
      <c r="L37" s="154"/>
      <c r="M37" s="155"/>
      <c r="N37" s="140"/>
      <c r="O37" s="129"/>
      <c r="P37" s="129"/>
    </row>
    <row r="38" spans="1:17" hidden="1" x14ac:dyDescent="0.2">
      <c r="A38" s="149" t="s">
        <v>67</v>
      </c>
      <c r="B38" s="287" t="s">
        <v>484</v>
      </c>
      <c r="C38" s="288"/>
      <c r="D38" s="289"/>
      <c r="E38" s="134"/>
      <c r="F38" s="150"/>
      <c r="G38" s="151"/>
      <c r="H38" s="157"/>
      <c r="I38" s="75"/>
      <c r="J38" s="153" t="s">
        <v>485</v>
      </c>
      <c r="K38" s="154"/>
      <c r="L38" s="154"/>
      <c r="M38" s="155"/>
      <c r="N38" s="140"/>
      <c r="O38" s="121"/>
      <c r="P38" s="121"/>
    </row>
    <row r="39" spans="1:17" hidden="1" x14ac:dyDescent="0.2">
      <c r="A39" s="149" t="s">
        <v>75</v>
      </c>
      <c r="B39" s="287" t="s">
        <v>486</v>
      </c>
      <c r="C39" s="288"/>
      <c r="D39" s="289"/>
      <c r="E39" s="134"/>
      <c r="F39" s="150">
        <f t="shared" si="0"/>
        <v>0</v>
      </c>
      <c r="G39" s="151">
        <f t="shared" si="0"/>
        <v>0</v>
      </c>
      <c r="H39" s="157">
        <f>SUM(I39:Q39)</f>
        <v>0</v>
      </c>
      <c r="I39" s="75"/>
      <c r="J39" s="153" t="s">
        <v>487</v>
      </c>
      <c r="K39" s="154"/>
      <c r="L39" s="154"/>
      <c r="M39" s="155"/>
      <c r="N39" s="141"/>
      <c r="O39" s="121"/>
      <c r="P39" s="121"/>
    </row>
    <row r="40" spans="1:17" ht="14.25" customHeight="1" x14ac:dyDescent="0.2">
      <c r="A40" s="158"/>
      <c r="E40" s="290" t="s">
        <v>488</v>
      </c>
      <c r="F40" s="290"/>
      <c r="G40" s="290"/>
      <c r="H40" s="159">
        <f>H33</f>
        <v>5155663.08</v>
      </c>
      <c r="I40" s="75"/>
      <c r="J40" s="153"/>
      <c r="K40" s="154"/>
      <c r="L40" s="154"/>
      <c r="M40" s="155"/>
      <c r="N40" s="160"/>
      <c r="O40" s="121"/>
      <c r="P40" s="121"/>
    </row>
    <row r="41" spans="1:17" ht="14.25" customHeight="1" x14ac:dyDescent="0.2">
      <c r="A41" s="158"/>
      <c r="E41" s="290" t="s">
        <v>489</v>
      </c>
      <c r="F41" s="290"/>
      <c r="G41" s="290"/>
      <c r="H41" s="159">
        <f>ROUND(H40*0.2,2)</f>
        <v>1031132.62</v>
      </c>
      <c r="I41" s="75"/>
      <c r="J41" s="153"/>
      <c r="K41" s="154"/>
      <c r="L41" s="154"/>
      <c r="M41" s="155"/>
      <c r="N41" s="160"/>
      <c r="O41" s="129"/>
      <c r="P41" s="121"/>
    </row>
    <row r="42" spans="1:17" ht="14.25" customHeight="1" x14ac:dyDescent="0.2">
      <c r="A42" s="158"/>
      <c r="E42" s="290" t="s">
        <v>490</v>
      </c>
      <c r="F42" s="290"/>
      <c r="G42" s="290"/>
      <c r="H42" s="159">
        <f>H40+H41</f>
        <v>6186795.7000000002</v>
      </c>
      <c r="I42" s="75"/>
      <c r="J42" s="153"/>
      <c r="K42" s="154"/>
      <c r="L42" s="154"/>
      <c r="M42" s="155"/>
      <c r="N42" s="141"/>
      <c r="O42" s="121"/>
      <c r="P42" s="121"/>
    </row>
    <row r="43" spans="1:17" ht="12.75" hidden="1" customHeight="1" x14ac:dyDescent="0.2">
      <c r="A43" s="161"/>
      <c r="B43" s="162"/>
      <c r="C43" s="162"/>
      <c r="D43" s="163"/>
      <c r="E43" s="134"/>
      <c r="F43" s="164"/>
      <c r="G43" s="165"/>
      <c r="H43" s="166"/>
      <c r="I43" s="75"/>
      <c r="J43" s="153"/>
      <c r="K43" s="154"/>
      <c r="L43" s="154"/>
      <c r="M43" s="155"/>
      <c r="N43" s="141"/>
      <c r="O43" s="121"/>
      <c r="P43" s="121"/>
    </row>
    <row r="44" spans="1:17" ht="12.75" hidden="1" customHeight="1" x14ac:dyDescent="0.2">
      <c r="A44" s="161" t="s">
        <v>491</v>
      </c>
      <c r="B44" s="167"/>
      <c r="C44" s="167"/>
      <c r="D44" s="168" t="s">
        <v>492</v>
      </c>
      <c r="E44" s="134"/>
      <c r="F44" s="157" t="e">
        <v>#REF!</v>
      </c>
      <c r="G44" s="151" t="e">
        <v>#REF!</v>
      </c>
      <c r="H44" s="169">
        <v>68388.36</v>
      </c>
      <c r="I44" s="75"/>
      <c r="J44" s="153"/>
      <c r="K44" s="154"/>
      <c r="L44" s="154"/>
      <c r="M44" s="155"/>
      <c r="N44" s="141"/>
      <c r="O44" s="121"/>
      <c r="P44" s="121"/>
    </row>
    <row r="45" spans="1:17" ht="12.75" hidden="1" customHeight="1" x14ac:dyDescent="0.2">
      <c r="A45" s="79"/>
      <c r="B45" s="170"/>
      <c r="C45" s="170"/>
      <c r="D45" s="171" t="s">
        <v>493</v>
      </c>
      <c r="E45" s="80"/>
      <c r="F45" s="172"/>
      <c r="G45" s="151" t="e">
        <v>#REF!</v>
      </c>
      <c r="H45" s="173">
        <v>437891.54</v>
      </c>
      <c r="I45" s="75"/>
      <c r="J45" s="153"/>
      <c r="K45" s="154"/>
      <c r="L45" s="154"/>
      <c r="M45" s="155"/>
      <c r="N45" s="141"/>
      <c r="O45" s="121"/>
      <c r="P45" s="121"/>
    </row>
    <row r="46" spans="1:17" ht="12.75" hidden="1" customHeight="1" x14ac:dyDescent="0.2">
      <c r="A46" s="79"/>
      <c r="B46" s="170"/>
      <c r="C46" s="170"/>
      <c r="D46" s="171" t="s">
        <v>494</v>
      </c>
      <c r="E46" s="80"/>
      <c r="F46" s="172"/>
      <c r="G46" s="151">
        <v>0</v>
      </c>
      <c r="H46" s="173">
        <v>0</v>
      </c>
      <c r="I46" s="75"/>
      <c r="J46" s="153"/>
      <c r="K46" s="154"/>
      <c r="L46" s="154"/>
      <c r="M46" s="155"/>
      <c r="N46" s="141"/>
      <c r="O46" s="121"/>
      <c r="P46" s="121"/>
    </row>
    <row r="47" spans="1:17" ht="12.75" hidden="1" customHeight="1" x14ac:dyDescent="0.2">
      <c r="A47" s="79"/>
      <c r="B47" s="170"/>
      <c r="C47" s="170"/>
      <c r="D47" s="171" t="s">
        <v>492</v>
      </c>
      <c r="E47" s="80"/>
      <c r="F47" s="172"/>
      <c r="G47" s="151">
        <v>0</v>
      </c>
      <c r="H47" s="173">
        <v>0</v>
      </c>
      <c r="I47" s="75"/>
      <c r="J47" s="153"/>
      <c r="K47" s="154"/>
      <c r="L47" s="154"/>
      <c r="M47" s="155"/>
      <c r="N47" s="141"/>
      <c r="O47" s="121"/>
      <c r="P47" s="121"/>
    </row>
    <row r="48" spans="1:17" ht="12.75" hidden="1" customHeight="1" x14ac:dyDescent="0.2">
      <c r="A48" s="79"/>
      <c r="B48" s="170"/>
      <c r="C48" s="170"/>
      <c r="D48" s="171" t="s">
        <v>495</v>
      </c>
      <c r="E48" s="80"/>
      <c r="F48" s="172"/>
      <c r="G48" s="151">
        <v>0</v>
      </c>
      <c r="H48" s="169">
        <v>0</v>
      </c>
      <c r="I48" s="75"/>
      <c r="J48" s="153"/>
      <c r="K48" s="154"/>
      <c r="L48" s="154"/>
      <c r="M48" s="155"/>
      <c r="N48" s="141"/>
      <c r="O48" s="121"/>
      <c r="P48" s="121"/>
    </row>
    <row r="49" spans="1:16" ht="12.75" hidden="1" customHeight="1" x14ac:dyDescent="0.2">
      <c r="A49" s="149" t="s">
        <v>496</v>
      </c>
      <c r="B49" s="174"/>
      <c r="C49" s="174"/>
      <c r="D49" s="163" t="s">
        <v>492</v>
      </c>
      <c r="E49" s="134"/>
      <c r="F49" s="175">
        <v>0</v>
      </c>
      <c r="G49" s="176">
        <v>0</v>
      </c>
      <c r="H49" s="166">
        <v>0</v>
      </c>
      <c r="I49" s="75"/>
      <c r="J49" s="153"/>
      <c r="K49" s="154"/>
      <c r="L49" s="154"/>
      <c r="M49" s="155"/>
      <c r="N49" s="141"/>
      <c r="O49" s="121"/>
      <c r="P49" s="121"/>
    </row>
    <row r="50" spans="1:16" ht="13.5" hidden="1" customHeight="1" thickBot="1" x14ac:dyDescent="0.25">
      <c r="A50" s="149"/>
      <c r="B50" s="174"/>
      <c r="C50" s="174"/>
      <c r="D50" s="163"/>
      <c r="E50" s="134"/>
      <c r="F50" s="177"/>
      <c r="G50" s="151"/>
      <c r="H50" s="169"/>
      <c r="I50" s="75"/>
      <c r="J50" s="153"/>
      <c r="K50" s="154"/>
      <c r="L50" s="154"/>
      <c r="M50" s="155"/>
      <c r="N50" s="141"/>
      <c r="O50" s="121"/>
      <c r="P50" s="121"/>
    </row>
    <row r="51" spans="1:16" ht="12.75" hidden="1" customHeight="1" x14ac:dyDescent="0.2">
      <c r="A51" s="149" t="s">
        <v>497</v>
      </c>
      <c r="B51" s="174"/>
      <c r="C51" s="174"/>
      <c r="D51" s="163" t="s">
        <v>498</v>
      </c>
      <c r="E51" s="134"/>
      <c r="F51" s="177">
        <v>0</v>
      </c>
      <c r="G51" s="151">
        <v>0</v>
      </c>
      <c r="H51" s="169">
        <v>0</v>
      </c>
      <c r="I51" s="75"/>
      <c r="J51" s="153"/>
      <c r="K51" s="154"/>
      <c r="L51" s="154"/>
      <c r="M51" s="155"/>
      <c r="N51" s="141"/>
      <c r="O51" s="121"/>
      <c r="P51" s="121"/>
    </row>
    <row r="52" spans="1:16" ht="15.75" hidden="1" customHeight="1" x14ac:dyDescent="0.2">
      <c r="A52" s="149"/>
      <c r="B52" s="174"/>
      <c r="C52" s="174"/>
      <c r="D52" s="163" t="s">
        <v>499</v>
      </c>
      <c r="E52" s="134"/>
      <c r="F52" s="177">
        <v>0</v>
      </c>
      <c r="G52" s="165">
        <v>0</v>
      </c>
      <c r="H52" s="178">
        <v>0</v>
      </c>
      <c r="I52" s="75"/>
      <c r="J52" s="153"/>
      <c r="K52" s="154"/>
      <c r="L52" s="154"/>
      <c r="M52" s="155"/>
      <c r="N52" s="141"/>
      <c r="O52" s="121"/>
      <c r="P52" s="121"/>
    </row>
    <row r="53" spans="1:16" ht="15.75" hidden="1" customHeight="1" x14ac:dyDescent="0.2">
      <c r="A53" s="149"/>
      <c r="B53" s="174"/>
      <c r="C53" s="174"/>
      <c r="D53" s="163"/>
      <c r="E53" s="134"/>
      <c r="F53" s="179"/>
      <c r="G53" s="180"/>
      <c r="H53" s="181"/>
      <c r="I53" s="75"/>
      <c r="J53" s="153"/>
      <c r="K53" s="154"/>
      <c r="L53" s="154"/>
      <c r="M53" s="155"/>
      <c r="N53" s="141"/>
      <c r="O53" s="121"/>
      <c r="P53" s="121"/>
    </row>
    <row r="54" spans="1:16" ht="15.75" hidden="1" customHeight="1" x14ac:dyDescent="0.2">
      <c r="A54" s="79" t="s">
        <v>500</v>
      </c>
      <c r="B54" s="182"/>
      <c r="C54" s="182"/>
      <c r="D54" s="183" t="s">
        <v>492</v>
      </c>
      <c r="E54" s="80"/>
      <c r="F54" s="177">
        <v>0</v>
      </c>
      <c r="G54" s="151">
        <v>0</v>
      </c>
      <c r="H54" s="169">
        <v>0</v>
      </c>
      <c r="I54" s="75"/>
      <c r="J54" s="153"/>
      <c r="K54" s="154"/>
      <c r="L54" s="154"/>
      <c r="M54" s="155"/>
      <c r="N54" s="141"/>
      <c r="O54" s="121"/>
      <c r="P54" s="121"/>
    </row>
    <row r="55" spans="1:16" ht="12.75" hidden="1" customHeight="1" x14ac:dyDescent="0.2">
      <c r="A55" s="79"/>
      <c r="B55" s="182"/>
      <c r="C55" s="182"/>
      <c r="D55" s="183"/>
      <c r="E55" s="80"/>
      <c r="F55" s="177"/>
      <c r="G55" s="151"/>
      <c r="H55" s="169"/>
      <c r="I55" s="75"/>
      <c r="J55" s="153"/>
      <c r="K55" s="154"/>
      <c r="L55" s="154"/>
      <c r="M55" s="155"/>
      <c r="N55" s="184"/>
    </row>
    <row r="56" spans="1:16" ht="12.75" hidden="1" customHeight="1" x14ac:dyDescent="0.2">
      <c r="A56" s="79" t="s">
        <v>497</v>
      </c>
      <c r="B56" s="182"/>
      <c r="C56" s="182"/>
      <c r="D56" s="183" t="s">
        <v>501</v>
      </c>
      <c r="E56" s="80"/>
      <c r="F56" s="177">
        <v>401728.83</v>
      </c>
      <c r="G56" s="151">
        <v>401728.83</v>
      </c>
      <c r="H56" s="169">
        <v>401728.83</v>
      </c>
      <c r="I56" s="75"/>
      <c r="J56" s="153"/>
      <c r="K56" s="154"/>
      <c r="L56" s="154"/>
      <c r="M56" s="155"/>
      <c r="N56" s="184"/>
    </row>
    <row r="57" spans="1:16" ht="12.75" hidden="1" customHeight="1" x14ac:dyDescent="0.2">
      <c r="A57" s="79"/>
      <c r="B57" s="182"/>
      <c r="C57" s="182"/>
      <c r="D57" s="183"/>
      <c r="E57" s="80"/>
      <c r="F57" s="179"/>
      <c r="G57" s="185"/>
      <c r="H57" s="186"/>
      <c r="I57" s="75"/>
      <c r="J57" s="153"/>
      <c r="K57" s="154"/>
      <c r="L57" s="154"/>
      <c r="M57" s="155"/>
      <c r="N57" s="184"/>
    </row>
    <row r="58" spans="1:16" ht="12.75" hidden="1" customHeight="1" x14ac:dyDescent="0.2">
      <c r="A58" s="79" t="s">
        <v>500</v>
      </c>
      <c r="B58" s="182"/>
      <c r="C58" s="182"/>
      <c r="D58" s="183" t="s">
        <v>492</v>
      </c>
      <c r="E58" s="80"/>
      <c r="F58" s="177">
        <v>72311.19</v>
      </c>
      <c r="G58" s="151">
        <v>72311.19</v>
      </c>
      <c r="H58" s="169">
        <v>72311.19</v>
      </c>
      <c r="I58" s="75"/>
      <c r="J58" s="153"/>
      <c r="K58" s="154"/>
      <c r="L58" s="154"/>
      <c r="M58" s="155"/>
      <c r="N58" s="184"/>
    </row>
    <row r="59" spans="1:16" ht="12.75" hidden="1" customHeight="1" x14ac:dyDescent="0.2">
      <c r="A59" s="79"/>
      <c r="B59" s="182"/>
      <c r="C59" s="182"/>
      <c r="D59" s="183"/>
      <c r="E59" s="80"/>
      <c r="F59" s="179"/>
      <c r="G59" s="185"/>
      <c r="H59" s="186"/>
      <c r="I59" s="75"/>
      <c r="J59" s="153"/>
      <c r="K59" s="154"/>
      <c r="L59" s="154"/>
      <c r="M59" s="155"/>
      <c r="N59" s="184"/>
    </row>
    <row r="60" spans="1:16" ht="12.75" hidden="1" customHeight="1" x14ac:dyDescent="0.2">
      <c r="A60" s="79"/>
      <c r="B60" s="182"/>
      <c r="C60" s="182"/>
      <c r="D60" s="183"/>
      <c r="E60" s="80"/>
      <c r="F60" s="120"/>
      <c r="G60" s="187"/>
      <c r="H60" s="169"/>
      <c r="I60" s="75"/>
      <c r="J60" s="153"/>
      <c r="K60" s="154"/>
      <c r="L60" s="154"/>
      <c r="M60" s="155"/>
      <c r="N60" s="184"/>
    </row>
    <row r="61" spans="1:16" ht="12.75" hidden="1" customHeight="1" x14ac:dyDescent="0.2">
      <c r="A61" s="188"/>
      <c r="B61" s="189"/>
      <c r="C61" s="189"/>
      <c r="D61" s="190"/>
      <c r="E61" s="125"/>
      <c r="F61" s="191"/>
      <c r="G61" s="191"/>
      <c r="H61" s="192"/>
      <c r="I61" s="75"/>
      <c r="J61" s="153"/>
      <c r="K61" s="154"/>
      <c r="L61" s="154"/>
      <c r="M61" s="155"/>
      <c r="N61" s="184"/>
    </row>
    <row r="62" spans="1:16" ht="12.75" hidden="1" customHeight="1" x14ac:dyDescent="0.2">
      <c r="A62" s="79"/>
      <c r="B62" s="182"/>
      <c r="C62" s="182"/>
      <c r="D62" s="183" t="s">
        <v>502</v>
      </c>
      <c r="E62" s="80"/>
      <c r="F62" s="193"/>
      <c r="G62" s="194">
        <v>0</v>
      </c>
      <c r="H62" s="195">
        <v>0</v>
      </c>
      <c r="I62" s="75"/>
      <c r="J62" s="153"/>
      <c r="K62" s="154"/>
      <c r="L62" s="154"/>
      <c r="M62" s="155"/>
      <c r="N62" s="184"/>
    </row>
    <row r="63" spans="1:16" ht="12.75" hidden="1" customHeight="1" x14ac:dyDescent="0.2">
      <c r="A63" s="79"/>
      <c r="B63" s="182"/>
      <c r="C63" s="182"/>
      <c r="D63" s="183" t="s">
        <v>492</v>
      </c>
      <c r="E63" s="80"/>
      <c r="F63" s="196"/>
      <c r="G63" s="197">
        <v>0</v>
      </c>
      <c r="H63" s="198">
        <v>0</v>
      </c>
      <c r="I63" s="75"/>
      <c r="J63" s="153"/>
      <c r="K63" s="154"/>
      <c r="L63" s="154"/>
      <c r="M63" s="155"/>
      <c r="N63" s="184"/>
    </row>
    <row r="64" spans="1:16" ht="12.75" hidden="1" customHeight="1" x14ac:dyDescent="0.2">
      <c r="A64" s="79"/>
      <c r="B64" s="182"/>
      <c r="C64" s="182"/>
      <c r="D64" s="183" t="s">
        <v>503</v>
      </c>
      <c r="E64" s="80"/>
      <c r="F64" s="196"/>
      <c r="G64" s="197">
        <v>0</v>
      </c>
      <c r="H64" s="198">
        <v>0</v>
      </c>
      <c r="I64" s="75"/>
      <c r="J64" s="153"/>
      <c r="K64" s="154"/>
      <c r="L64" s="154"/>
      <c r="M64" s="155"/>
      <c r="N64" s="184"/>
    </row>
    <row r="65" spans="1:14" ht="12.75" hidden="1" customHeight="1" x14ac:dyDescent="0.2">
      <c r="A65" s="79"/>
      <c r="B65" s="182"/>
      <c r="C65" s="182"/>
      <c r="D65" s="183" t="s">
        <v>504</v>
      </c>
      <c r="E65" s="125"/>
      <c r="F65" s="196"/>
      <c r="G65" s="197">
        <v>0</v>
      </c>
      <c r="H65" s="198">
        <v>0</v>
      </c>
      <c r="I65" s="75"/>
      <c r="J65" s="153"/>
      <c r="K65" s="154"/>
      <c r="L65" s="154"/>
      <c r="M65" s="155"/>
      <c r="N65" s="184"/>
    </row>
    <row r="66" spans="1:14" ht="12.75" hidden="1" customHeight="1" x14ac:dyDescent="0.2">
      <c r="A66" s="79"/>
      <c r="B66" s="182"/>
      <c r="C66" s="182"/>
      <c r="D66" s="183" t="s">
        <v>492</v>
      </c>
      <c r="E66" s="80"/>
      <c r="F66" s="199"/>
      <c r="G66" s="200">
        <v>0</v>
      </c>
      <c r="H66" s="201">
        <v>0</v>
      </c>
      <c r="I66" s="75"/>
      <c r="J66" s="153"/>
      <c r="K66" s="154"/>
      <c r="L66" s="154"/>
      <c r="M66" s="155"/>
      <c r="N66" s="184"/>
    </row>
    <row r="67" spans="1:14" ht="12.75" hidden="1" customHeight="1" x14ac:dyDescent="0.2">
      <c r="A67" s="202"/>
      <c r="B67" s="188"/>
      <c r="C67" s="188"/>
      <c r="D67" s="168" t="s">
        <v>505</v>
      </c>
      <c r="E67" s="125"/>
      <c r="F67" s="203"/>
      <c r="G67" s="194">
        <v>0</v>
      </c>
      <c r="H67" s="198">
        <v>0</v>
      </c>
      <c r="I67" s="75"/>
      <c r="J67" s="153"/>
      <c r="K67" s="154"/>
      <c r="L67" s="154"/>
      <c r="M67" s="155"/>
      <c r="N67" s="184"/>
    </row>
    <row r="68" spans="1:14" ht="12.75" hidden="1" customHeight="1" x14ac:dyDescent="0.2">
      <c r="A68" s="79"/>
      <c r="B68" s="170"/>
      <c r="C68" s="170"/>
      <c r="D68" s="171" t="s">
        <v>506</v>
      </c>
      <c r="E68" s="80"/>
      <c r="F68" s="196"/>
      <c r="G68" s="197">
        <v>0</v>
      </c>
      <c r="H68" s="198">
        <v>0</v>
      </c>
      <c r="I68" s="75"/>
      <c r="J68" s="153"/>
      <c r="K68" s="154"/>
      <c r="L68" s="154"/>
      <c r="M68" s="155"/>
      <c r="N68" s="184"/>
    </row>
    <row r="69" spans="1:14" ht="12.75" hidden="1" customHeight="1" x14ac:dyDescent="0.2">
      <c r="A69" s="79"/>
      <c r="B69" s="170"/>
      <c r="C69" s="170"/>
      <c r="D69" s="171" t="s">
        <v>492</v>
      </c>
      <c r="E69" s="80"/>
      <c r="F69" s="196"/>
      <c r="G69" s="197">
        <v>0</v>
      </c>
      <c r="H69" s="198">
        <v>0</v>
      </c>
      <c r="I69" s="75"/>
      <c r="J69" s="153"/>
      <c r="K69" s="154"/>
      <c r="L69" s="154"/>
      <c r="M69" s="155"/>
      <c r="N69" s="184"/>
    </row>
    <row r="70" spans="1:14" ht="12.75" hidden="1" customHeight="1" x14ac:dyDescent="0.2">
      <c r="A70" s="79"/>
      <c r="B70" s="170"/>
      <c r="C70" s="170"/>
      <c r="D70" s="171" t="s">
        <v>507</v>
      </c>
      <c r="E70" s="80"/>
      <c r="F70" s="196"/>
      <c r="G70" s="197">
        <v>0</v>
      </c>
      <c r="H70" s="198">
        <v>0</v>
      </c>
      <c r="I70" s="75"/>
      <c r="J70" s="153"/>
      <c r="K70" s="154"/>
      <c r="L70" s="154"/>
      <c r="M70" s="155"/>
      <c r="N70" s="184"/>
    </row>
    <row r="71" spans="1:14" ht="12.75" hidden="1" customHeight="1" x14ac:dyDescent="0.2">
      <c r="A71" s="202"/>
      <c r="B71" s="189"/>
      <c r="C71" s="189"/>
      <c r="D71" s="190" t="s">
        <v>508</v>
      </c>
      <c r="E71" s="125"/>
      <c r="F71" s="203"/>
      <c r="G71" s="194">
        <v>0</v>
      </c>
      <c r="H71" s="195">
        <v>0</v>
      </c>
      <c r="I71" s="75"/>
      <c r="J71" s="153"/>
      <c r="K71" s="154"/>
      <c r="L71" s="154"/>
      <c r="M71" s="155"/>
      <c r="N71" s="184"/>
    </row>
    <row r="72" spans="1:14" ht="12.75" hidden="1" customHeight="1" x14ac:dyDescent="0.2">
      <c r="A72" s="202"/>
      <c r="B72" s="189"/>
      <c r="C72" s="189"/>
      <c r="D72" s="190" t="s">
        <v>492</v>
      </c>
      <c r="E72" s="125"/>
      <c r="F72" s="203"/>
      <c r="G72" s="194">
        <v>0</v>
      </c>
      <c r="H72" s="195">
        <v>0</v>
      </c>
      <c r="I72" s="75"/>
      <c r="J72" s="153"/>
      <c r="K72" s="154"/>
      <c r="L72" s="154"/>
      <c r="M72" s="155"/>
      <c r="N72" s="184"/>
    </row>
    <row r="73" spans="1:14" ht="12.75" hidden="1" customHeight="1" x14ac:dyDescent="0.2">
      <c r="A73" s="202"/>
      <c r="B73" s="189"/>
      <c r="C73" s="189"/>
      <c r="D73" s="190" t="s">
        <v>509</v>
      </c>
      <c r="E73" s="125"/>
      <c r="F73" s="203"/>
      <c r="G73" s="194">
        <v>0</v>
      </c>
      <c r="H73" s="195">
        <v>0</v>
      </c>
      <c r="I73" s="75"/>
      <c r="J73" s="153"/>
      <c r="K73" s="154"/>
      <c r="L73" s="154"/>
      <c r="M73" s="155"/>
      <c r="N73" s="184"/>
    </row>
    <row r="74" spans="1:14" ht="12.75" hidden="1" customHeight="1" x14ac:dyDescent="0.2">
      <c r="A74" s="204" t="s">
        <v>220</v>
      </c>
      <c r="B74" s="205"/>
      <c r="C74" s="205"/>
      <c r="D74" s="206" t="s">
        <v>510</v>
      </c>
      <c r="E74" s="207"/>
      <c r="F74" s="208"/>
      <c r="G74" s="209" t="e">
        <v>#REF!</v>
      </c>
      <c r="H74" s="210"/>
      <c r="I74" s="75"/>
      <c r="J74" s="153"/>
      <c r="K74" s="154"/>
      <c r="L74" s="154"/>
      <c r="M74" s="155"/>
      <c r="N74" s="184"/>
    </row>
    <row r="75" spans="1:14" ht="13.5" hidden="1" customHeight="1" thickBot="1" x14ac:dyDescent="0.25">
      <c r="A75" s="113"/>
      <c r="B75" s="113"/>
      <c r="C75" s="113"/>
      <c r="F75" s="113"/>
      <c r="G75" s="92" t="s">
        <v>511</v>
      </c>
      <c r="H75" s="211">
        <v>379935.31</v>
      </c>
      <c r="I75" s="75"/>
      <c r="J75" s="153"/>
      <c r="K75" s="154"/>
      <c r="L75" s="154"/>
      <c r="M75" s="155"/>
      <c r="N75" s="184"/>
    </row>
    <row r="76" spans="1:14" ht="13.5" hidden="1" customHeight="1" thickBot="1" x14ac:dyDescent="0.25">
      <c r="F76" s="113"/>
      <c r="G76" s="92" t="s">
        <v>512</v>
      </c>
      <c r="H76" s="211">
        <v>68388.36</v>
      </c>
      <c r="I76" s="75"/>
      <c r="J76" s="153"/>
      <c r="K76" s="154"/>
      <c r="L76" s="154"/>
      <c r="M76" s="155"/>
      <c r="N76" s="184"/>
    </row>
    <row r="77" spans="1:14" ht="13.5" hidden="1" customHeight="1" thickBot="1" x14ac:dyDescent="0.25">
      <c r="F77" s="283" t="s">
        <v>513</v>
      </c>
      <c r="G77" s="283"/>
      <c r="H77" s="211">
        <v>448323.67</v>
      </c>
      <c r="I77" s="75"/>
      <c r="J77" s="153"/>
      <c r="K77" s="154"/>
      <c r="L77" s="154"/>
      <c r="M77" s="155"/>
      <c r="N77" s="184"/>
    </row>
    <row r="78" spans="1:14" ht="12.75" hidden="1" customHeight="1" x14ac:dyDescent="0.2">
      <c r="F78" s="113"/>
      <c r="G78" s="113"/>
      <c r="H78" s="212"/>
      <c r="I78" s="75"/>
      <c r="J78" s="153"/>
      <c r="K78" s="154"/>
      <c r="L78" s="154"/>
      <c r="M78" s="155"/>
      <c r="N78" s="184"/>
    </row>
    <row r="79" spans="1:14" ht="14.25" customHeight="1" x14ac:dyDescent="0.2">
      <c r="E79" s="213" t="s">
        <v>514</v>
      </c>
      <c r="F79" s="214"/>
      <c r="G79" s="214"/>
      <c r="H79" s="215"/>
      <c r="I79" s="216"/>
      <c r="J79" s="153"/>
      <c r="K79" s="154"/>
      <c r="L79" s="154"/>
      <c r="M79" s="155"/>
      <c r="N79" s="184"/>
    </row>
    <row r="80" spans="1:14" ht="15" customHeight="1" thickBot="1" x14ac:dyDescent="0.25">
      <c r="E80" s="72" t="s">
        <v>515</v>
      </c>
      <c r="F80" s="113"/>
      <c r="G80" s="113"/>
      <c r="H80" s="159">
        <f>H42-H79</f>
        <v>6186795.7000000002</v>
      </c>
      <c r="I80" s="75"/>
      <c r="J80" s="217"/>
      <c r="K80" s="218"/>
      <c r="L80" s="218"/>
      <c r="M80" s="219"/>
      <c r="N80" s="220"/>
    </row>
    <row r="81" spans="1:15" ht="13.5" thickTop="1" x14ac:dyDescent="0.2">
      <c r="E81" s="72" t="s">
        <v>516</v>
      </c>
      <c r="F81" s="113"/>
      <c r="G81" s="113"/>
      <c r="H81" s="159">
        <f>H80/120*20</f>
        <v>1031132.6166666667</v>
      </c>
      <c r="I81" s="221"/>
      <c r="J81" s="222"/>
      <c r="K81" s="223">
        <f>SUM(K31:K80)</f>
        <v>5155663.08</v>
      </c>
      <c r="L81" s="223">
        <f>SUM(L31:L80)</f>
        <v>6186795.6959999995</v>
      </c>
      <c r="M81" s="224"/>
      <c r="N81" s="225"/>
      <c r="O81" s="129">
        <f>F33-K81</f>
        <v>0</v>
      </c>
    </row>
    <row r="82" spans="1:15" x14ac:dyDescent="0.2">
      <c r="F82" s="113"/>
      <c r="G82" s="113"/>
      <c r="H82" s="212"/>
      <c r="I82" s="221"/>
      <c r="J82" s="226"/>
      <c r="N82" s="227"/>
    </row>
    <row r="83" spans="1:15" ht="15.75" x14ac:dyDescent="0.25">
      <c r="F83" s="113"/>
      <c r="G83" s="113"/>
      <c r="H83" s="212"/>
      <c r="I83" s="221"/>
      <c r="J83" s="226" t="s">
        <v>517</v>
      </c>
      <c r="K83" s="226"/>
      <c r="L83" s="228">
        <f>L29-L81</f>
        <v>14697996.514000002</v>
      </c>
      <c r="N83" s="227"/>
    </row>
    <row r="84" spans="1:15" ht="15.75" x14ac:dyDescent="0.25">
      <c r="F84" s="113"/>
      <c r="G84" s="113"/>
      <c r="H84" s="212"/>
      <c r="I84" s="221"/>
      <c r="J84" s="226"/>
      <c r="K84" s="226"/>
      <c r="L84" s="228"/>
      <c r="N84" s="227"/>
    </row>
    <row r="85" spans="1:15" s="230" customFormat="1" ht="35.25" customHeight="1" x14ac:dyDescent="0.2">
      <c r="A85" s="229" t="s">
        <v>440</v>
      </c>
      <c r="B85" s="229"/>
      <c r="C85" s="284" t="s">
        <v>518</v>
      </c>
      <c r="D85" s="284"/>
      <c r="E85" s="284"/>
      <c r="F85" s="285"/>
      <c r="G85" s="285"/>
      <c r="H85" s="230" t="s">
        <v>519</v>
      </c>
      <c r="I85" s="231"/>
      <c r="J85" s="232"/>
      <c r="K85" s="233"/>
      <c r="L85" s="75"/>
      <c r="M85" s="233"/>
      <c r="N85" s="227"/>
    </row>
    <row r="86" spans="1:15" s="230" customFormat="1" ht="9.75" customHeight="1" x14ac:dyDescent="0.2">
      <c r="A86" s="234"/>
      <c r="C86" s="286" t="s">
        <v>520</v>
      </c>
      <c r="D86" s="286"/>
      <c r="E86" s="286"/>
      <c r="F86" s="281" t="s">
        <v>521</v>
      </c>
      <c r="G86" s="281"/>
      <c r="H86" s="235" t="s">
        <v>522</v>
      </c>
      <c r="I86" s="236"/>
      <c r="J86" s="232"/>
      <c r="K86" s="233"/>
      <c r="L86" s="75"/>
      <c r="M86" s="233"/>
      <c r="N86" s="227"/>
    </row>
    <row r="87" spans="1:15" s="235" customFormat="1" ht="15.75" customHeight="1" x14ac:dyDescent="0.2">
      <c r="A87" s="237"/>
      <c r="D87" s="282"/>
      <c r="E87" s="282"/>
      <c r="F87" s="230"/>
      <c r="G87" s="230"/>
      <c r="H87" s="230"/>
      <c r="I87" s="231"/>
      <c r="J87" s="232"/>
      <c r="K87" s="238"/>
      <c r="L87" s="75"/>
      <c r="M87" s="233"/>
      <c r="N87" s="227"/>
    </row>
    <row r="88" spans="1:15" s="230" customFormat="1" ht="12.75" hidden="1" customHeight="1" x14ac:dyDescent="0.2">
      <c r="A88" s="234"/>
      <c r="J88" s="233"/>
      <c r="K88" s="233"/>
      <c r="L88" s="75"/>
      <c r="M88" s="233"/>
      <c r="N88" s="227"/>
    </row>
    <row r="89" spans="1:15" s="230" customFormat="1" ht="12.75" hidden="1" customHeight="1" x14ac:dyDescent="0.2">
      <c r="A89" s="234"/>
      <c r="J89" s="233"/>
      <c r="K89" s="233"/>
      <c r="L89" s="75"/>
      <c r="M89" s="233"/>
      <c r="N89" s="227"/>
    </row>
    <row r="90" spans="1:15" s="230" customFormat="1" x14ac:dyDescent="0.2">
      <c r="A90" s="234"/>
      <c r="B90" s="113" t="s">
        <v>523</v>
      </c>
      <c r="J90" s="233"/>
      <c r="K90" s="233"/>
      <c r="L90" s="75"/>
      <c r="M90" s="233"/>
      <c r="N90" s="227"/>
    </row>
    <row r="91" spans="1:15" s="230" customFormat="1" x14ac:dyDescent="0.2">
      <c r="A91" s="234"/>
      <c r="J91" s="233"/>
      <c r="K91" s="233"/>
      <c r="L91" s="75"/>
      <c r="M91" s="233"/>
    </row>
    <row r="92" spans="1:15" s="230" customFormat="1" x14ac:dyDescent="0.2">
      <c r="A92" s="234"/>
      <c r="J92" s="233"/>
      <c r="K92" s="233"/>
      <c r="L92" s="75"/>
      <c r="M92" s="233"/>
    </row>
    <row r="93" spans="1:15" s="230" customFormat="1" x14ac:dyDescent="0.2">
      <c r="A93" s="234"/>
      <c r="J93" s="233"/>
      <c r="K93" s="233"/>
      <c r="L93" s="75"/>
      <c r="M93" s="233"/>
    </row>
    <row r="94" spans="1:15" s="230" customFormat="1" x14ac:dyDescent="0.2">
      <c r="A94" s="234"/>
      <c r="C94" s="278"/>
      <c r="D94" s="279"/>
      <c r="E94" s="279"/>
      <c r="F94" s="279"/>
      <c r="G94" s="279"/>
      <c r="H94" s="239"/>
      <c r="J94" s="233"/>
      <c r="K94" s="233"/>
      <c r="L94" s="233"/>
      <c r="M94" s="233"/>
    </row>
    <row r="95" spans="1:15" s="230" customFormat="1" ht="30.6" customHeight="1" x14ac:dyDescent="0.2">
      <c r="A95" s="240" t="s">
        <v>443</v>
      </c>
      <c r="B95" s="76"/>
      <c r="C95" s="278" t="s">
        <v>524</v>
      </c>
      <c r="D95" s="279"/>
      <c r="E95" s="279"/>
      <c r="F95" s="280"/>
      <c r="G95" s="280"/>
      <c r="H95" s="239" t="s">
        <v>525</v>
      </c>
      <c r="J95" s="233"/>
      <c r="K95" s="233"/>
      <c r="L95" s="233"/>
      <c r="M95" s="233"/>
    </row>
    <row r="96" spans="1:15" s="230" customFormat="1" x14ac:dyDescent="0.2">
      <c r="D96" s="241" t="s">
        <v>520</v>
      </c>
      <c r="E96" s="235"/>
      <c r="F96" s="281" t="s">
        <v>521</v>
      </c>
      <c r="G96" s="281"/>
      <c r="H96" s="242" t="s">
        <v>522</v>
      </c>
      <c r="J96" s="233"/>
      <c r="K96" s="233"/>
      <c r="L96" s="233"/>
      <c r="M96" s="233"/>
    </row>
    <row r="97" spans="2:13" s="230" customFormat="1" x14ac:dyDescent="0.2">
      <c r="D97" s="282" t="s">
        <v>526</v>
      </c>
      <c r="E97" s="282"/>
      <c r="J97" s="233"/>
      <c r="K97" s="233"/>
      <c r="L97" s="233"/>
      <c r="M97" s="233"/>
    </row>
    <row r="98" spans="2:13" s="230" customFormat="1" x14ac:dyDescent="0.2">
      <c r="B98" s="113" t="s">
        <v>523</v>
      </c>
      <c r="J98" s="233"/>
      <c r="K98" s="233"/>
      <c r="L98" s="233"/>
      <c r="M98" s="233"/>
    </row>
  </sheetData>
  <mergeCells count="36">
    <mergeCell ref="G22:H22"/>
    <mergeCell ref="C7:F7"/>
    <mergeCell ref="C9:F9"/>
    <mergeCell ref="C11:F11"/>
    <mergeCell ref="C13:F13"/>
    <mergeCell ref="C14:F14"/>
    <mergeCell ref="O36:P36"/>
    <mergeCell ref="B28:D28"/>
    <mergeCell ref="J28:N28"/>
    <mergeCell ref="B29:D29"/>
    <mergeCell ref="J29:K29"/>
    <mergeCell ref="B30:D30"/>
    <mergeCell ref="B31:D31"/>
    <mergeCell ref="E42:G42"/>
    <mergeCell ref="B32:D32"/>
    <mergeCell ref="B33:D33"/>
    <mergeCell ref="B34:D34"/>
    <mergeCell ref="B35:D35"/>
    <mergeCell ref="B36:D36"/>
    <mergeCell ref="B37:D37"/>
    <mergeCell ref="B38:D38"/>
    <mergeCell ref="B39:D39"/>
    <mergeCell ref="E40:G40"/>
    <mergeCell ref="E41:G41"/>
    <mergeCell ref="D97:E97"/>
    <mergeCell ref="F77:G77"/>
    <mergeCell ref="C85:E85"/>
    <mergeCell ref="F85:G85"/>
    <mergeCell ref="C86:E86"/>
    <mergeCell ref="F86:G86"/>
    <mergeCell ref="D87:E87"/>
    <mergeCell ref="C94:E94"/>
    <mergeCell ref="F94:G94"/>
    <mergeCell ref="C95:E95"/>
    <mergeCell ref="F95:G95"/>
    <mergeCell ref="F96:G96"/>
  </mergeCells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Y774"/>
  <sheetViews>
    <sheetView topLeftCell="A9" workbookViewId="0">
      <selection activeCell="M16" sqref="M16:O16"/>
    </sheetView>
  </sheetViews>
  <sheetFormatPr defaultColWidth="9.140625" defaultRowHeight="11.25" customHeight="1" x14ac:dyDescent="0.2"/>
  <cols>
    <col min="1" max="2" width="6.7109375" style="1" customWidth="1"/>
    <col min="3" max="3" width="14.71093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27" width="102.5703125" style="2" hidden="1" customWidth="1"/>
    <col min="28" max="30" width="40.5703125" style="3" hidden="1" customWidth="1"/>
    <col min="31" max="38" width="91" style="2" hidden="1" customWidth="1"/>
    <col min="39" max="41" width="40.5703125" style="3" hidden="1" customWidth="1"/>
    <col min="42" max="49" width="91" style="2" hidden="1" customWidth="1"/>
    <col min="50" max="52" width="40.5703125" style="3" hidden="1" customWidth="1"/>
    <col min="53" max="61" width="102.5703125" style="2" hidden="1" customWidth="1"/>
    <col min="62" max="64" width="40.5703125" style="3" hidden="1" customWidth="1"/>
    <col min="65" max="73" width="102.5703125" style="2" hidden="1" customWidth="1"/>
    <col min="74" max="82" width="40.5703125" style="3" hidden="1" customWidth="1"/>
    <col min="83" max="97" width="169.42578125" style="4" hidden="1" customWidth="1"/>
    <col min="98" max="112" width="169.42578125" style="5" hidden="1" customWidth="1"/>
    <col min="113" max="113" width="169.42578125" style="6" hidden="1" customWidth="1"/>
    <col min="114" max="120" width="32.28515625" style="2" hidden="1" customWidth="1"/>
    <col min="121" max="122" width="144.42578125" style="2" hidden="1" customWidth="1"/>
    <col min="123" max="123" width="169.42578125" style="6" hidden="1" customWidth="1"/>
    <col min="124" max="131" width="103.85546875" style="2" hidden="1" customWidth="1"/>
    <col min="132" max="137" width="65.85546875" style="7" hidden="1" customWidth="1"/>
    <col min="138" max="143" width="73.42578125" style="8" hidden="1" customWidth="1"/>
    <col min="144" max="149" width="65.85546875" style="7" hidden="1" customWidth="1"/>
    <col min="150" max="155" width="73.42578125" style="8" hidden="1" customWidth="1"/>
    <col min="156" max="16384" width="9.140625" style="1"/>
  </cols>
  <sheetData>
    <row r="1" spans="1:29" s="244" customFormat="1" ht="15" x14ac:dyDescent="0.25">
      <c r="A1" s="243"/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</row>
    <row r="2" spans="1:29" s="244" customFormat="1" ht="15" x14ac:dyDescent="0.25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358" t="s">
        <v>0</v>
      </c>
      <c r="N2" s="359"/>
      <c r="O2" s="360"/>
    </row>
    <row r="3" spans="1:29" s="247" customFormat="1" ht="15" x14ac:dyDescent="0.25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6" t="s">
        <v>1</v>
      </c>
      <c r="M3" s="358" t="s">
        <v>2</v>
      </c>
      <c r="N3" s="359"/>
      <c r="O3" s="360"/>
    </row>
    <row r="4" spans="1:29" s="247" customFormat="1" ht="15" x14ac:dyDescent="0.25">
      <c r="A4" s="245"/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6"/>
      <c r="M4" s="342"/>
      <c r="N4" s="343"/>
      <c r="O4" s="344"/>
    </row>
    <row r="5" spans="1:29" s="247" customFormat="1" ht="12.6" customHeight="1" x14ac:dyDescent="0.25">
      <c r="A5" s="248" t="s">
        <v>3</v>
      </c>
      <c r="B5" s="245"/>
      <c r="C5" s="361"/>
      <c r="D5" s="361"/>
      <c r="E5" s="361"/>
      <c r="F5" s="361"/>
      <c r="G5" s="361"/>
      <c r="H5" s="361"/>
      <c r="I5" s="361"/>
      <c r="J5" s="361"/>
      <c r="K5" s="361"/>
      <c r="L5" s="246" t="s">
        <v>4</v>
      </c>
      <c r="M5" s="362"/>
      <c r="N5" s="363"/>
      <c r="O5" s="364"/>
      <c r="T5" s="249" t="s">
        <v>5</v>
      </c>
      <c r="U5" s="249" t="s">
        <v>5</v>
      </c>
    </row>
    <row r="6" spans="1:29" s="247" customFormat="1" ht="15" x14ac:dyDescent="0.25">
      <c r="A6" s="245"/>
      <c r="B6" s="245"/>
      <c r="C6" s="250"/>
      <c r="D6" s="250"/>
      <c r="E6" s="250"/>
      <c r="F6" s="251" t="s">
        <v>6</v>
      </c>
      <c r="G6" s="250"/>
      <c r="H6" s="250"/>
      <c r="I6" s="250"/>
      <c r="J6" s="250"/>
      <c r="K6" s="250"/>
      <c r="L6" s="246"/>
      <c r="M6" s="342"/>
      <c r="N6" s="343"/>
      <c r="O6" s="344"/>
    </row>
    <row r="7" spans="1:29" s="247" customFormat="1" ht="24" customHeight="1" x14ac:dyDescent="0.25">
      <c r="A7" s="252" t="s">
        <v>528</v>
      </c>
      <c r="B7" s="252"/>
      <c r="C7" s="320" t="s">
        <v>529</v>
      </c>
      <c r="D7" s="320"/>
      <c r="E7" s="320"/>
      <c r="F7" s="320"/>
      <c r="G7" s="320"/>
      <c r="H7" s="320"/>
      <c r="I7" s="320"/>
      <c r="J7" s="320"/>
      <c r="K7" s="320"/>
      <c r="L7" s="253" t="s">
        <v>4</v>
      </c>
      <c r="M7" s="352" t="s">
        <v>442</v>
      </c>
      <c r="N7" s="353"/>
      <c r="O7" s="354"/>
      <c r="V7" s="249" t="s">
        <v>5</v>
      </c>
      <c r="W7" s="249" t="s">
        <v>5</v>
      </c>
    </row>
    <row r="8" spans="1:29" s="247" customFormat="1" ht="15" x14ac:dyDescent="0.25">
      <c r="A8" s="252"/>
      <c r="B8" s="252"/>
      <c r="C8" s="252"/>
      <c r="D8" s="252"/>
      <c r="E8" s="252"/>
      <c r="F8" s="254" t="s">
        <v>6</v>
      </c>
      <c r="G8" s="252"/>
      <c r="H8" s="252"/>
      <c r="I8" s="252"/>
      <c r="J8" s="252"/>
      <c r="K8" s="252"/>
      <c r="L8" s="253"/>
      <c r="M8" s="355"/>
      <c r="N8" s="356"/>
      <c r="O8" s="357"/>
    </row>
    <row r="9" spans="1:29" s="247" customFormat="1" ht="23.25" customHeight="1" x14ac:dyDescent="0.25">
      <c r="A9" s="252" t="s">
        <v>443</v>
      </c>
      <c r="B9" s="252"/>
      <c r="C9" s="320" t="s">
        <v>530</v>
      </c>
      <c r="D9" s="320"/>
      <c r="E9" s="320"/>
      <c r="F9" s="320"/>
      <c r="G9" s="320"/>
      <c r="H9" s="320"/>
      <c r="I9" s="320"/>
      <c r="J9" s="320"/>
      <c r="K9" s="320"/>
      <c r="L9" s="253" t="s">
        <v>4</v>
      </c>
      <c r="M9" s="352" t="s">
        <v>531</v>
      </c>
      <c r="N9" s="353"/>
      <c r="O9" s="354"/>
      <c r="X9" s="249" t="s">
        <v>5</v>
      </c>
      <c r="Y9" s="249" t="s">
        <v>5</v>
      </c>
    </row>
    <row r="10" spans="1:29" s="247" customFormat="1" ht="10.9" customHeight="1" x14ac:dyDescent="0.25">
      <c r="A10" s="245"/>
      <c r="B10" s="245"/>
      <c r="C10" s="245"/>
      <c r="D10" s="245"/>
      <c r="E10" s="245"/>
      <c r="F10" s="255" t="s">
        <v>6</v>
      </c>
      <c r="G10" s="245"/>
      <c r="H10" s="245"/>
      <c r="I10" s="245"/>
      <c r="J10" s="245"/>
      <c r="K10" s="245"/>
      <c r="L10" s="245"/>
      <c r="M10" s="342"/>
      <c r="N10" s="343"/>
      <c r="O10" s="344"/>
    </row>
    <row r="11" spans="1:29" s="258" customFormat="1" ht="29.25" customHeight="1" x14ac:dyDescent="0.25">
      <c r="A11" s="256" t="s">
        <v>7</v>
      </c>
      <c r="B11" s="257"/>
      <c r="C11" s="345" t="s">
        <v>527</v>
      </c>
      <c r="D11" s="345"/>
      <c r="E11" s="345"/>
      <c r="F11" s="345"/>
      <c r="G11" s="345"/>
      <c r="H11" s="345"/>
      <c r="I11" s="345"/>
      <c r="J11" s="345"/>
      <c r="K11" s="345"/>
      <c r="L11" s="257"/>
      <c r="M11" s="346"/>
      <c r="N11" s="347"/>
      <c r="O11" s="348"/>
      <c r="Z11" s="259" t="s">
        <v>532</v>
      </c>
    </row>
    <row r="12" spans="1:29" s="258" customFormat="1" ht="15" x14ac:dyDescent="0.25">
      <c r="A12" s="256"/>
      <c r="B12" s="257"/>
      <c r="C12" s="260"/>
      <c r="D12" s="260"/>
      <c r="E12" s="260"/>
      <c r="F12" s="261" t="s">
        <v>8</v>
      </c>
      <c r="G12" s="260"/>
      <c r="H12" s="262"/>
      <c r="I12" s="260"/>
      <c r="J12" s="260"/>
      <c r="K12" s="260"/>
      <c r="L12" s="257"/>
      <c r="M12" s="349"/>
      <c r="N12" s="350"/>
      <c r="O12" s="351"/>
    </row>
    <row r="13" spans="1:29" s="258" customFormat="1" ht="31.5" customHeight="1" x14ac:dyDescent="0.25">
      <c r="A13" s="256" t="s">
        <v>9</v>
      </c>
      <c r="B13" s="257"/>
      <c r="C13" s="345" t="s">
        <v>527</v>
      </c>
      <c r="D13" s="345"/>
      <c r="E13" s="345"/>
      <c r="F13" s="345"/>
      <c r="G13" s="345"/>
      <c r="H13" s="345"/>
      <c r="I13" s="345"/>
      <c r="J13" s="345"/>
      <c r="K13" s="345"/>
      <c r="L13" s="257"/>
      <c r="M13" s="346"/>
      <c r="N13" s="347"/>
      <c r="O13" s="348"/>
      <c r="AA13" s="259" t="s">
        <v>533</v>
      </c>
    </row>
    <row r="14" spans="1:29" s="258" customFormat="1" ht="15" x14ac:dyDescent="0.25">
      <c r="A14" s="257"/>
      <c r="B14" s="257"/>
      <c r="C14" s="263"/>
      <c r="D14" s="263"/>
      <c r="E14" s="263"/>
      <c r="F14" s="264" t="s">
        <v>10</v>
      </c>
      <c r="G14" s="263"/>
      <c r="H14" s="265"/>
      <c r="I14" s="263"/>
      <c r="J14" s="263"/>
      <c r="K14" s="263"/>
      <c r="L14" s="266" t="s">
        <v>11</v>
      </c>
      <c r="M14" s="334"/>
      <c r="N14" s="335"/>
      <c r="O14" s="336"/>
    </row>
    <row r="15" spans="1:29" s="258" customFormat="1" ht="15" customHeight="1" x14ac:dyDescent="0.25">
      <c r="A15" s="257"/>
      <c r="B15" s="257"/>
      <c r="C15" s="257"/>
      <c r="D15" s="257"/>
      <c r="E15" s="257"/>
      <c r="F15" s="257"/>
      <c r="G15" s="257"/>
      <c r="H15" s="267"/>
      <c r="I15" s="257"/>
      <c r="J15" s="257"/>
      <c r="K15" s="266" t="s">
        <v>12</v>
      </c>
      <c r="L15" s="268" t="s">
        <v>13</v>
      </c>
      <c r="M15" s="337" t="s">
        <v>539</v>
      </c>
      <c r="N15" s="338"/>
      <c r="O15" s="339"/>
      <c r="AB15" s="259" t="s">
        <v>5</v>
      </c>
    </row>
    <row r="16" spans="1:29" s="258" customFormat="1" ht="15" x14ac:dyDescent="0.25">
      <c r="A16" s="245"/>
      <c r="B16" s="245"/>
      <c r="C16" s="245"/>
      <c r="D16" s="245"/>
      <c r="E16" s="245"/>
      <c r="F16" s="245"/>
      <c r="G16" s="245"/>
      <c r="H16" s="252"/>
      <c r="I16" s="245"/>
      <c r="J16" s="245"/>
      <c r="K16" s="245"/>
      <c r="L16" s="268" t="s">
        <v>14</v>
      </c>
      <c r="M16" s="337" t="s">
        <v>540</v>
      </c>
      <c r="N16" s="338"/>
      <c r="O16" s="339"/>
      <c r="AC16" s="259" t="s">
        <v>5</v>
      </c>
    </row>
    <row r="17" spans="1:117" s="258" customFormat="1" ht="15" x14ac:dyDescent="0.25">
      <c r="A17" s="245"/>
      <c r="B17" s="245"/>
      <c r="C17" s="245"/>
      <c r="D17" s="245"/>
      <c r="E17" s="245"/>
      <c r="F17" s="245"/>
      <c r="G17" s="245"/>
      <c r="H17" s="252"/>
      <c r="I17" s="245"/>
      <c r="J17" s="245"/>
      <c r="K17" s="245"/>
      <c r="L17" s="246" t="s">
        <v>15</v>
      </c>
      <c r="M17" s="334"/>
      <c r="N17" s="335"/>
      <c r="O17" s="336"/>
    </row>
    <row r="18" spans="1:117" s="258" customFormat="1" ht="15" x14ac:dyDescent="0.25">
      <c r="A18" s="245"/>
      <c r="B18" s="245"/>
      <c r="C18" s="245"/>
      <c r="D18" s="245"/>
      <c r="E18" s="245"/>
      <c r="F18" s="245"/>
      <c r="G18" s="245"/>
      <c r="H18" s="252"/>
      <c r="I18" s="245"/>
      <c r="J18" s="245"/>
      <c r="K18" s="246"/>
      <c r="L18" s="269"/>
      <c r="M18" s="269"/>
      <c r="N18" s="269"/>
      <c r="O18" s="257"/>
    </row>
    <row r="19" spans="1:117" s="258" customFormat="1" ht="16.5" customHeight="1" x14ac:dyDescent="0.25">
      <c r="A19" s="245"/>
      <c r="B19" s="245"/>
      <c r="C19" s="245"/>
      <c r="D19" s="245"/>
      <c r="E19" s="245"/>
      <c r="F19" s="245"/>
      <c r="G19" s="245"/>
      <c r="H19" s="252"/>
      <c r="I19" s="245"/>
      <c r="J19" s="245"/>
      <c r="K19" s="246"/>
      <c r="L19" s="340" t="s">
        <v>16</v>
      </c>
      <c r="M19" s="340" t="s">
        <v>17</v>
      </c>
      <c r="N19" s="341" t="s">
        <v>18</v>
      </c>
      <c r="O19" s="341"/>
    </row>
    <row r="20" spans="1:117" s="258" customFormat="1" ht="15" x14ac:dyDescent="0.25">
      <c r="A20" s="245"/>
      <c r="B20" s="245"/>
      <c r="C20" s="245"/>
      <c r="D20" s="245"/>
      <c r="E20" s="245"/>
      <c r="F20" s="245"/>
      <c r="G20" s="245"/>
      <c r="H20" s="252"/>
      <c r="I20" s="245"/>
      <c r="J20" s="245"/>
      <c r="K20" s="246"/>
      <c r="L20" s="340"/>
      <c r="M20" s="340"/>
      <c r="N20" s="270" t="s">
        <v>19</v>
      </c>
      <c r="O20" s="270" t="s">
        <v>20</v>
      </c>
    </row>
    <row r="21" spans="1:117" s="258" customFormat="1" ht="15" x14ac:dyDescent="0.25">
      <c r="A21" s="245"/>
      <c r="B21" s="245"/>
      <c r="C21" s="245"/>
      <c r="D21" s="245"/>
      <c r="E21" s="245"/>
      <c r="F21" s="245"/>
      <c r="G21" s="245"/>
      <c r="H21" s="271" t="s">
        <v>21</v>
      </c>
      <c r="I21" s="245"/>
      <c r="J21" s="245"/>
      <c r="K21" s="246"/>
      <c r="L21" s="268" t="s">
        <v>22</v>
      </c>
      <c r="M21" s="272">
        <v>46009</v>
      </c>
      <c r="N21" s="273">
        <v>45908</v>
      </c>
      <c r="O21" s="273">
        <f>M21</f>
        <v>46009</v>
      </c>
    </row>
    <row r="22" spans="1:117" s="258" customFormat="1" ht="15" x14ac:dyDescent="0.25">
      <c r="A22" s="245"/>
      <c r="B22" s="245"/>
      <c r="C22" s="245"/>
      <c r="D22" s="245"/>
      <c r="E22" s="245"/>
      <c r="F22" s="245"/>
      <c r="G22" s="245"/>
      <c r="H22" s="271" t="s">
        <v>23</v>
      </c>
      <c r="I22" s="245"/>
      <c r="J22" s="245"/>
      <c r="K22" s="246"/>
      <c r="L22" s="269"/>
      <c r="M22" s="269"/>
      <c r="N22" s="269"/>
      <c r="O22" s="257"/>
    </row>
    <row r="23" spans="1:117" s="258" customFormat="1" ht="15" x14ac:dyDescent="0.25">
      <c r="A23" s="245"/>
      <c r="B23" s="245"/>
      <c r="C23" s="245"/>
      <c r="D23" s="245"/>
      <c r="E23" s="245"/>
      <c r="F23" s="245"/>
      <c r="G23" s="245"/>
      <c r="H23" s="252" t="s">
        <v>534</v>
      </c>
      <c r="I23" s="245"/>
      <c r="J23" s="245"/>
      <c r="K23" s="246"/>
      <c r="L23" s="269"/>
      <c r="M23" s="269"/>
      <c r="N23" s="269"/>
      <c r="O23" s="257"/>
    </row>
    <row r="24" spans="1:117" customFormat="1" ht="15" x14ac:dyDescent="0.25">
      <c r="A24" s="13"/>
      <c r="B24" s="9"/>
    </row>
    <row r="25" spans="1:117" customFormat="1" ht="36" customHeight="1" x14ac:dyDescent="0.25">
      <c r="A25" s="332" t="s">
        <v>24</v>
      </c>
      <c r="B25" s="332"/>
      <c r="C25" s="333" t="s">
        <v>25</v>
      </c>
      <c r="D25" s="333" t="s">
        <v>26</v>
      </c>
      <c r="E25" s="333"/>
      <c r="F25" s="333"/>
      <c r="G25" s="333" t="s">
        <v>27</v>
      </c>
      <c r="H25" s="333" t="s">
        <v>28</v>
      </c>
      <c r="I25" s="333"/>
      <c r="J25" s="333"/>
      <c r="K25" s="333" t="s">
        <v>29</v>
      </c>
      <c r="L25" s="333"/>
      <c r="M25" s="333"/>
      <c r="N25" s="333" t="s">
        <v>30</v>
      </c>
      <c r="O25" s="333" t="s">
        <v>31</v>
      </c>
    </row>
    <row r="26" spans="1:117" customFormat="1" ht="20.25" customHeight="1" x14ac:dyDescent="0.25">
      <c r="A26" s="332"/>
      <c r="B26" s="332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</row>
    <row r="27" spans="1:117" customFormat="1" ht="49.5" customHeight="1" x14ac:dyDescent="0.25">
      <c r="A27" s="14" t="s">
        <v>32</v>
      </c>
      <c r="B27" s="14" t="s">
        <v>33</v>
      </c>
      <c r="C27" s="333"/>
      <c r="D27" s="333"/>
      <c r="E27" s="333"/>
      <c r="F27" s="333"/>
      <c r="G27" s="333"/>
      <c r="H27" s="11" t="s">
        <v>34</v>
      </c>
      <c r="I27" s="11" t="s">
        <v>35</v>
      </c>
      <c r="J27" s="11" t="s">
        <v>36</v>
      </c>
      <c r="K27" s="11" t="s">
        <v>34</v>
      </c>
      <c r="L27" s="11" t="s">
        <v>35</v>
      </c>
      <c r="M27" s="11" t="s">
        <v>37</v>
      </c>
      <c r="N27" s="333"/>
      <c r="O27" s="333"/>
    </row>
    <row r="28" spans="1:117" customFormat="1" ht="15" x14ac:dyDescent="0.25">
      <c r="A28" s="12">
        <v>1</v>
      </c>
      <c r="B28" s="12">
        <v>2</v>
      </c>
      <c r="C28" s="12">
        <v>3</v>
      </c>
      <c r="D28" s="332">
        <v>4</v>
      </c>
      <c r="E28" s="332"/>
      <c r="F28" s="332"/>
      <c r="G28" s="12">
        <v>5</v>
      </c>
      <c r="H28" s="12">
        <v>6</v>
      </c>
      <c r="I28" s="12">
        <v>7</v>
      </c>
      <c r="J28" s="12">
        <v>8</v>
      </c>
      <c r="K28" s="12">
        <v>9</v>
      </c>
      <c r="L28" s="12">
        <v>10</v>
      </c>
      <c r="M28" s="12">
        <v>11</v>
      </c>
      <c r="N28" s="12">
        <v>12</v>
      </c>
      <c r="O28" s="12">
        <v>13</v>
      </c>
    </row>
    <row r="29" spans="1:117" customFormat="1" ht="15" x14ac:dyDescent="0.25">
      <c r="A29" s="325" t="s">
        <v>38</v>
      </c>
      <c r="B29" s="326"/>
      <c r="C29" s="326"/>
      <c r="D29" s="326"/>
      <c r="E29" s="326"/>
      <c r="F29" s="326"/>
      <c r="G29" s="326"/>
      <c r="H29" s="326"/>
      <c r="I29" s="326"/>
      <c r="J29" s="326"/>
      <c r="K29" s="326"/>
      <c r="L29" s="326"/>
      <c r="M29" s="326"/>
      <c r="N29" s="326"/>
      <c r="O29" s="327"/>
      <c r="DI29" s="15" t="s">
        <v>38</v>
      </c>
    </row>
    <row r="30" spans="1:117" customFormat="1" ht="33.75" x14ac:dyDescent="0.25">
      <c r="A30" s="16" t="s">
        <v>22</v>
      </c>
      <c r="B30" s="17" t="s">
        <v>39</v>
      </c>
      <c r="C30" s="18" t="s">
        <v>40</v>
      </c>
      <c r="D30" s="324" t="s">
        <v>41</v>
      </c>
      <c r="E30" s="324"/>
      <c r="F30" s="324"/>
      <c r="G30" s="17" t="s">
        <v>42</v>
      </c>
      <c r="H30" s="17">
        <v>8.9599999999999999E-2</v>
      </c>
      <c r="I30" s="17" t="s">
        <v>22</v>
      </c>
      <c r="J30" s="17" t="s">
        <v>43</v>
      </c>
      <c r="K30" s="19"/>
      <c r="L30" s="17"/>
      <c r="M30" s="19"/>
      <c r="N30" s="17"/>
      <c r="O30" s="20"/>
      <c r="DI30" s="15"/>
      <c r="DJ30" s="21" t="s">
        <v>41</v>
      </c>
      <c r="DK30" s="21" t="s">
        <v>5</v>
      </c>
      <c r="DL30" s="21" t="s">
        <v>5</v>
      </c>
    </row>
    <row r="31" spans="1:117" customFormat="1" ht="15" x14ac:dyDescent="0.25">
      <c r="A31" s="22"/>
      <c r="B31" s="23"/>
      <c r="C31" s="24" t="s">
        <v>22</v>
      </c>
      <c r="D31" s="321" t="s">
        <v>44</v>
      </c>
      <c r="E31" s="321"/>
      <c r="F31" s="321"/>
      <c r="G31" s="25"/>
      <c r="H31" s="26"/>
      <c r="I31" s="26"/>
      <c r="J31" s="26"/>
      <c r="K31" s="27">
        <v>519.16</v>
      </c>
      <c r="L31" s="26"/>
      <c r="M31" s="27">
        <v>46.52</v>
      </c>
      <c r="N31" s="28">
        <v>52.21</v>
      </c>
      <c r="O31" s="29">
        <v>2428.81</v>
      </c>
      <c r="DI31" s="15"/>
      <c r="DJ31" s="21"/>
      <c r="DK31" s="21"/>
      <c r="DL31" s="21"/>
      <c r="DM31" s="2" t="s">
        <v>44</v>
      </c>
    </row>
    <row r="32" spans="1:117" customFormat="1" ht="15" x14ac:dyDescent="0.25">
      <c r="A32" s="22"/>
      <c r="B32" s="23"/>
      <c r="C32" s="24" t="s">
        <v>39</v>
      </c>
      <c r="D32" s="321" t="s">
        <v>45</v>
      </c>
      <c r="E32" s="321"/>
      <c r="F32" s="321"/>
      <c r="G32" s="25"/>
      <c r="H32" s="26"/>
      <c r="I32" s="26"/>
      <c r="J32" s="26"/>
      <c r="K32" s="30">
        <v>10090.67</v>
      </c>
      <c r="L32" s="26"/>
      <c r="M32" s="27">
        <v>904.12</v>
      </c>
      <c r="N32" s="28">
        <v>15.71</v>
      </c>
      <c r="O32" s="29">
        <v>14203.73</v>
      </c>
      <c r="DI32" s="15"/>
      <c r="DJ32" s="21"/>
      <c r="DK32" s="21"/>
      <c r="DL32" s="21"/>
      <c r="DM32" s="2" t="s">
        <v>45</v>
      </c>
    </row>
    <row r="33" spans="1:120" customFormat="1" ht="15" x14ac:dyDescent="0.25">
      <c r="A33" s="22"/>
      <c r="B33" s="23"/>
      <c r="C33" s="24" t="s">
        <v>46</v>
      </c>
      <c r="D33" s="321" t="s">
        <v>47</v>
      </c>
      <c r="E33" s="321"/>
      <c r="F33" s="321"/>
      <c r="G33" s="25"/>
      <c r="H33" s="26"/>
      <c r="I33" s="26"/>
      <c r="J33" s="26"/>
      <c r="K33" s="27">
        <v>422.22</v>
      </c>
      <c r="L33" s="26"/>
      <c r="M33" s="27">
        <v>37.83</v>
      </c>
      <c r="N33" s="28">
        <v>52.21</v>
      </c>
      <c r="O33" s="29">
        <v>1975.1</v>
      </c>
      <c r="DI33" s="15"/>
      <c r="DJ33" s="21"/>
      <c r="DK33" s="21"/>
      <c r="DL33" s="21"/>
      <c r="DM33" s="2" t="s">
        <v>47</v>
      </c>
    </row>
    <row r="34" spans="1:120" customFormat="1" ht="15" x14ac:dyDescent="0.25">
      <c r="A34" s="31"/>
      <c r="B34" s="23"/>
      <c r="C34" s="24"/>
      <c r="D34" s="321" t="s">
        <v>48</v>
      </c>
      <c r="E34" s="321"/>
      <c r="F34" s="321"/>
      <c r="G34" s="25" t="s">
        <v>49</v>
      </c>
      <c r="H34" s="32">
        <v>59.4</v>
      </c>
      <c r="I34" s="26"/>
      <c r="J34" s="33">
        <v>5.3222399999999999</v>
      </c>
      <c r="K34" s="8"/>
      <c r="L34" s="26"/>
      <c r="M34" s="8"/>
      <c r="N34" s="26"/>
      <c r="O34" s="34"/>
      <c r="DI34" s="15"/>
      <c r="DJ34" s="21"/>
      <c r="DK34" s="21"/>
      <c r="DL34" s="21"/>
      <c r="DN34" s="2" t="s">
        <v>48</v>
      </c>
    </row>
    <row r="35" spans="1:120" customFormat="1" ht="15" x14ac:dyDescent="0.25">
      <c r="A35" s="31"/>
      <c r="B35" s="23"/>
      <c r="C35" s="24"/>
      <c r="D35" s="321" t="s">
        <v>50</v>
      </c>
      <c r="E35" s="321"/>
      <c r="F35" s="321"/>
      <c r="G35" s="25" t="s">
        <v>49</v>
      </c>
      <c r="H35" s="28">
        <v>29.76</v>
      </c>
      <c r="I35" s="26"/>
      <c r="J35" s="35">
        <v>2.666496</v>
      </c>
      <c r="K35" s="8"/>
      <c r="L35" s="26"/>
      <c r="M35" s="8"/>
      <c r="N35" s="26"/>
      <c r="O35" s="34"/>
      <c r="DI35" s="15"/>
      <c r="DJ35" s="21"/>
      <c r="DK35" s="21"/>
      <c r="DL35" s="21"/>
      <c r="DN35" s="2" t="s">
        <v>50</v>
      </c>
    </row>
    <row r="36" spans="1:120" customFormat="1" ht="15" x14ac:dyDescent="0.25">
      <c r="A36" s="36"/>
      <c r="B36" s="25"/>
      <c r="C36" s="24"/>
      <c r="D36" s="328" t="s">
        <v>51</v>
      </c>
      <c r="E36" s="328"/>
      <c r="F36" s="328"/>
      <c r="G36" s="37"/>
      <c r="H36" s="38"/>
      <c r="I36" s="38"/>
      <c r="J36" s="38"/>
      <c r="K36" s="39">
        <v>10609.83</v>
      </c>
      <c r="L36" s="38"/>
      <c r="M36" s="40">
        <v>950.64</v>
      </c>
      <c r="N36" s="38"/>
      <c r="O36" s="41">
        <v>16632.54</v>
      </c>
      <c r="DI36" s="15"/>
      <c r="DJ36" s="21"/>
      <c r="DK36" s="21"/>
      <c r="DL36" s="21"/>
      <c r="DO36" s="2" t="s">
        <v>51</v>
      </c>
    </row>
    <row r="37" spans="1:120" customFormat="1" ht="15" x14ac:dyDescent="0.25">
      <c r="A37" s="31"/>
      <c r="B37" s="23"/>
      <c r="C37" s="24"/>
      <c r="D37" s="321" t="s">
        <v>52</v>
      </c>
      <c r="E37" s="321"/>
      <c r="F37" s="321"/>
      <c r="G37" s="25"/>
      <c r="H37" s="26"/>
      <c r="I37" s="26"/>
      <c r="J37" s="26"/>
      <c r="K37" s="8"/>
      <c r="L37" s="26"/>
      <c r="M37" s="27">
        <v>84.35</v>
      </c>
      <c r="N37" s="26"/>
      <c r="O37" s="29">
        <v>4403.91</v>
      </c>
      <c r="DI37" s="15"/>
      <c r="DJ37" s="21"/>
      <c r="DK37" s="21"/>
      <c r="DL37" s="21"/>
      <c r="DN37" s="2" t="s">
        <v>52</v>
      </c>
    </row>
    <row r="38" spans="1:120" customFormat="1" ht="33.75" x14ac:dyDescent="0.25">
      <c r="A38" s="31"/>
      <c r="B38" s="23"/>
      <c r="C38" s="24" t="s">
        <v>53</v>
      </c>
      <c r="D38" s="321" t="s">
        <v>54</v>
      </c>
      <c r="E38" s="321"/>
      <c r="F38" s="321"/>
      <c r="G38" s="25" t="s">
        <v>55</v>
      </c>
      <c r="H38" s="42">
        <v>109</v>
      </c>
      <c r="I38" s="26"/>
      <c r="J38" s="42">
        <v>109</v>
      </c>
      <c r="K38" s="8"/>
      <c r="L38" s="26"/>
      <c r="M38" s="27">
        <v>91.94</v>
      </c>
      <c r="N38" s="26"/>
      <c r="O38" s="29">
        <v>4800.26</v>
      </c>
      <c r="DI38" s="15"/>
      <c r="DJ38" s="21"/>
      <c r="DK38" s="21"/>
      <c r="DL38" s="21"/>
      <c r="DN38" s="2" t="s">
        <v>54</v>
      </c>
    </row>
    <row r="39" spans="1:120" customFormat="1" ht="56.25" x14ac:dyDescent="0.25">
      <c r="A39" s="31"/>
      <c r="B39" s="23"/>
      <c r="C39" s="24" t="s">
        <v>56</v>
      </c>
      <c r="D39" s="321" t="s">
        <v>57</v>
      </c>
      <c r="E39" s="321"/>
      <c r="F39" s="321"/>
      <c r="G39" s="25" t="s">
        <v>55</v>
      </c>
      <c r="H39" s="42">
        <v>65</v>
      </c>
      <c r="I39" s="28">
        <v>0.85</v>
      </c>
      <c r="J39" s="28">
        <v>55.25</v>
      </c>
      <c r="K39" s="8"/>
      <c r="L39" s="26"/>
      <c r="M39" s="27">
        <v>46.6</v>
      </c>
      <c r="N39" s="26"/>
      <c r="O39" s="29">
        <v>2433.16</v>
      </c>
      <c r="DI39" s="15"/>
      <c r="DJ39" s="21"/>
      <c r="DK39" s="21"/>
      <c r="DL39" s="21"/>
      <c r="DN39" s="2" t="s">
        <v>57</v>
      </c>
    </row>
    <row r="40" spans="1:120" customFormat="1" ht="15" x14ac:dyDescent="0.25">
      <c r="A40" s="22"/>
      <c r="B40" s="43"/>
      <c r="C40" s="44"/>
      <c r="D40" s="323" t="s">
        <v>58</v>
      </c>
      <c r="E40" s="323"/>
      <c r="F40" s="323"/>
      <c r="G40" s="17"/>
      <c r="H40" s="45"/>
      <c r="I40" s="45"/>
      <c r="J40" s="45"/>
      <c r="K40" s="46"/>
      <c r="L40" s="45"/>
      <c r="M40" s="47">
        <v>1089.18</v>
      </c>
      <c r="N40" s="38"/>
      <c r="O40" s="48">
        <v>23865.96</v>
      </c>
      <c r="DI40" s="15"/>
      <c r="DJ40" s="21"/>
      <c r="DK40" s="21"/>
      <c r="DL40" s="21"/>
      <c r="DP40" s="21" t="s">
        <v>58</v>
      </c>
    </row>
    <row r="41" spans="1:120" customFormat="1" ht="45" x14ac:dyDescent="0.25">
      <c r="A41" s="16" t="s">
        <v>39</v>
      </c>
      <c r="B41" s="17" t="s">
        <v>46</v>
      </c>
      <c r="C41" s="18" t="s">
        <v>59</v>
      </c>
      <c r="D41" s="324" t="s">
        <v>60</v>
      </c>
      <c r="E41" s="324"/>
      <c r="F41" s="324"/>
      <c r="G41" s="17" t="s">
        <v>61</v>
      </c>
      <c r="H41" s="17">
        <v>0.77890000000000004</v>
      </c>
      <c r="I41" s="17" t="s">
        <v>22</v>
      </c>
      <c r="J41" s="17" t="s">
        <v>62</v>
      </c>
      <c r="K41" s="19"/>
      <c r="L41" s="17"/>
      <c r="M41" s="19"/>
      <c r="N41" s="17"/>
      <c r="O41" s="20"/>
      <c r="DI41" s="15"/>
      <c r="DJ41" s="21" t="s">
        <v>60</v>
      </c>
      <c r="DK41" s="21" t="s">
        <v>5</v>
      </c>
      <c r="DL41" s="21" t="s">
        <v>5</v>
      </c>
      <c r="DP41" s="21"/>
    </row>
    <row r="42" spans="1:120" customFormat="1" ht="15" x14ac:dyDescent="0.25">
      <c r="A42" s="22"/>
      <c r="B42" s="23"/>
      <c r="C42" s="24" t="s">
        <v>22</v>
      </c>
      <c r="D42" s="321" t="s">
        <v>44</v>
      </c>
      <c r="E42" s="321"/>
      <c r="F42" s="321"/>
      <c r="G42" s="25"/>
      <c r="H42" s="26"/>
      <c r="I42" s="26"/>
      <c r="J42" s="26"/>
      <c r="K42" s="27">
        <v>92.08</v>
      </c>
      <c r="L42" s="26"/>
      <c r="M42" s="27">
        <v>71.72</v>
      </c>
      <c r="N42" s="28">
        <v>52.21</v>
      </c>
      <c r="O42" s="29">
        <v>3744.5</v>
      </c>
      <c r="DI42" s="15"/>
      <c r="DJ42" s="21"/>
      <c r="DK42" s="21"/>
      <c r="DL42" s="21"/>
      <c r="DM42" s="2" t="s">
        <v>44</v>
      </c>
      <c r="DP42" s="21"/>
    </row>
    <row r="43" spans="1:120" customFormat="1" ht="15" x14ac:dyDescent="0.25">
      <c r="A43" s="22"/>
      <c r="B43" s="23"/>
      <c r="C43" s="24" t="s">
        <v>39</v>
      </c>
      <c r="D43" s="321" t="s">
        <v>45</v>
      </c>
      <c r="E43" s="321"/>
      <c r="F43" s="321"/>
      <c r="G43" s="25"/>
      <c r="H43" s="26"/>
      <c r="I43" s="26"/>
      <c r="J43" s="26"/>
      <c r="K43" s="27">
        <v>287.60000000000002</v>
      </c>
      <c r="L43" s="26"/>
      <c r="M43" s="27">
        <v>224.01</v>
      </c>
      <c r="N43" s="28">
        <v>15.71</v>
      </c>
      <c r="O43" s="29">
        <v>3519.2</v>
      </c>
      <c r="DI43" s="15"/>
      <c r="DJ43" s="21"/>
      <c r="DK43" s="21"/>
      <c r="DL43" s="21"/>
      <c r="DM43" s="2" t="s">
        <v>45</v>
      </c>
      <c r="DP43" s="21"/>
    </row>
    <row r="44" spans="1:120" customFormat="1" ht="15" x14ac:dyDescent="0.25">
      <c r="A44" s="22"/>
      <c r="B44" s="23"/>
      <c r="C44" s="24" t="s">
        <v>46</v>
      </c>
      <c r="D44" s="321" t="s">
        <v>47</v>
      </c>
      <c r="E44" s="321"/>
      <c r="F44" s="321"/>
      <c r="G44" s="25"/>
      <c r="H44" s="26"/>
      <c r="I44" s="26"/>
      <c r="J44" s="26"/>
      <c r="K44" s="27">
        <v>37.57</v>
      </c>
      <c r="L44" s="26"/>
      <c r="M44" s="27">
        <v>29.26</v>
      </c>
      <c r="N44" s="28">
        <v>52.21</v>
      </c>
      <c r="O44" s="29">
        <v>1527.66</v>
      </c>
      <c r="DI44" s="15"/>
      <c r="DJ44" s="21"/>
      <c r="DK44" s="21"/>
      <c r="DL44" s="21"/>
      <c r="DM44" s="2" t="s">
        <v>47</v>
      </c>
      <c r="DP44" s="21"/>
    </row>
    <row r="45" spans="1:120" customFormat="1" ht="15" x14ac:dyDescent="0.25">
      <c r="A45" s="31"/>
      <c r="B45" s="23"/>
      <c r="C45" s="24"/>
      <c r="D45" s="321" t="s">
        <v>48</v>
      </c>
      <c r="E45" s="321"/>
      <c r="F45" s="321"/>
      <c r="G45" s="25" t="s">
        <v>49</v>
      </c>
      <c r="H45" s="32">
        <v>11.7</v>
      </c>
      <c r="I45" s="26"/>
      <c r="J45" s="33">
        <v>9.11313</v>
      </c>
      <c r="K45" s="8"/>
      <c r="L45" s="26"/>
      <c r="M45" s="8"/>
      <c r="N45" s="26"/>
      <c r="O45" s="34"/>
      <c r="DI45" s="15"/>
      <c r="DJ45" s="21"/>
      <c r="DK45" s="21"/>
      <c r="DL45" s="21"/>
      <c r="DN45" s="2" t="s">
        <v>48</v>
      </c>
      <c r="DP45" s="21"/>
    </row>
    <row r="46" spans="1:120" customFormat="1" ht="15" x14ac:dyDescent="0.25">
      <c r="A46" s="31"/>
      <c r="B46" s="23"/>
      <c r="C46" s="24"/>
      <c r="D46" s="321" t="s">
        <v>50</v>
      </c>
      <c r="E46" s="321"/>
      <c r="F46" s="321"/>
      <c r="G46" s="25" t="s">
        <v>49</v>
      </c>
      <c r="H46" s="28">
        <v>2.96</v>
      </c>
      <c r="I46" s="26"/>
      <c r="J46" s="35">
        <v>2.3055439999999998</v>
      </c>
      <c r="K46" s="8"/>
      <c r="L46" s="26"/>
      <c r="M46" s="8"/>
      <c r="N46" s="26"/>
      <c r="O46" s="34"/>
      <c r="DI46" s="15"/>
      <c r="DJ46" s="21"/>
      <c r="DK46" s="21"/>
      <c r="DL46" s="21"/>
      <c r="DN46" s="2" t="s">
        <v>50</v>
      </c>
      <c r="DP46" s="21"/>
    </row>
    <row r="47" spans="1:120" customFormat="1" ht="15" x14ac:dyDescent="0.25">
      <c r="A47" s="36"/>
      <c r="B47" s="25"/>
      <c r="C47" s="24"/>
      <c r="D47" s="328" t="s">
        <v>51</v>
      </c>
      <c r="E47" s="328"/>
      <c r="F47" s="328"/>
      <c r="G47" s="37"/>
      <c r="H47" s="38"/>
      <c r="I47" s="38"/>
      <c r="J47" s="38"/>
      <c r="K47" s="40">
        <v>379.68</v>
      </c>
      <c r="L47" s="38"/>
      <c r="M47" s="40">
        <v>295.73</v>
      </c>
      <c r="N47" s="38"/>
      <c r="O47" s="41">
        <v>7263.7</v>
      </c>
      <c r="DI47" s="15"/>
      <c r="DJ47" s="21"/>
      <c r="DK47" s="21"/>
      <c r="DL47" s="21"/>
      <c r="DO47" s="2" t="s">
        <v>51</v>
      </c>
      <c r="DP47" s="21"/>
    </row>
    <row r="48" spans="1:120" customFormat="1" ht="15" x14ac:dyDescent="0.25">
      <c r="A48" s="31"/>
      <c r="B48" s="23"/>
      <c r="C48" s="24"/>
      <c r="D48" s="321" t="s">
        <v>52</v>
      </c>
      <c r="E48" s="321"/>
      <c r="F48" s="321"/>
      <c r="G48" s="25"/>
      <c r="H48" s="26"/>
      <c r="I48" s="26"/>
      <c r="J48" s="26"/>
      <c r="K48" s="8"/>
      <c r="L48" s="26"/>
      <c r="M48" s="27">
        <v>100.98</v>
      </c>
      <c r="N48" s="26"/>
      <c r="O48" s="29">
        <v>5272.16</v>
      </c>
      <c r="DI48" s="15"/>
      <c r="DJ48" s="21"/>
      <c r="DK48" s="21"/>
      <c r="DL48" s="21"/>
      <c r="DN48" s="2" t="s">
        <v>52</v>
      </c>
      <c r="DP48" s="21"/>
    </row>
    <row r="49" spans="1:120" customFormat="1" ht="22.5" x14ac:dyDescent="0.25">
      <c r="A49" s="31"/>
      <c r="B49" s="23"/>
      <c r="C49" s="24" t="s">
        <v>63</v>
      </c>
      <c r="D49" s="321" t="s">
        <v>64</v>
      </c>
      <c r="E49" s="321"/>
      <c r="F49" s="321"/>
      <c r="G49" s="25" t="s">
        <v>55</v>
      </c>
      <c r="H49" s="42">
        <v>102</v>
      </c>
      <c r="I49" s="26"/>
      <c r="J49" s="42">
        <v>102</v>
      </c>
      <c r="K49" s="8"/>
      <c r="L49" s="26"/>
      <c r="M49" s="27">
        <v>103</v>
      </c>
      <c r="N49" s="26"/>
      <c r="O49" s="29">
        <v>5377.6</v>
      </c>
      <c r="DI49" s="15"/>
      <c r="DJ49" s="21"/>
      <c r="DK49" s="21"/>
      <c r="DL49" s="21"/>
      <c r="DN49" s="2" t="s">
        <v>64</v>
      </c>
      <c r="DP49" s="21"/>
    </row>
    <row r="50" spans="1:120" customFormat="1" ht="22.5" x14ac:dyDescent="0.25">
      <c r="A50" s="31"/>
      <c r="B50" s="23"/>
      <c r="C50" s="24" t="s">
        <v>65</v>
      </c>
      <c r="D50" s="321" t="s">
        <v>66</v>
      </c>
      <c r="E50" s="321"/>
      <c r="F50" s="321"/>
      <c r="G50" s="25" t="s">
        <v>55</v>
      </c>
      <c r="H50" s="42">
        <v>54</v>
      </c>
      <c r="I50" s="26"/>
      <c r="J50" s="42">
        <v>54</v>
      </c>
      <c r="K50" s="8"/>
      <c r="L50" s="26"/>
      <c r="M50" s="27">
        <v>54.53</v>
      </c>
      <c r="N50" s="26"/>
      <c r="O50" s="29">
        <v>2846.97</v>
      </c>
      <c r="DI50" s="15"/>
      <c r="DJ50" s="21"/>
      <c r="DK50" s="21"/>
      <c r="DL50" s="21"/>
      <c r="DN50" s="2" t="s">
        <v>66</v>
      </c>
      <c r="DP50" s="21"/>
    </row>
    <row r="51" spans="1:120" customFormat="1" ht="15" x14ac:dyDescent="0.25">
      <c r="A51" s="22"/>
      <c r="B51" s="43"/>
      <c r="C51" s="44"/>
      <c r="D51" s="323" t="s">
        <v>58</v>
      </c>
      <c r="E51" s="323"/>
      <c r="F51" s="323"/>
      <c r="G51" s="17"/>
      <c r="H51" s="45"/>
      <c r="I51" s="45"/>
      <c r="J51" s="45"/>
      <c r="K51" s="46"/>
      <c r="L51" s="45"/>
      <c r="M51" s="49">
        <v>453.26</v>
      </c>
      <c r="N51" s="38"/>
      <c r="O51" s="48">
        <v>15488.27</v>
      </c>
      <c r="DI51" s="15"/>
      <c r="DJ51" s="21"/>
      <c r="DK51" s="21"/>
      <c r="DL51" s="21"/>
      <c r="DP51" s="21" t="s">
        <v>58</v>
      </c>
    </row>
    <row r="52" spans="1:120" customFormat="1" ht="22.5" x14ac:dyDescent="0.25">
      <c r="A52" s="16" t="s">
        <v>46</v>
      </c>
      <c r="B52" s="17" t="s">
        <v>67</v>
      </c>
      <c r="C52" s="18" t="s">
        <v>68</v>
      </c>
      <c r="D52" s="324" t="s">
        <v>69</v>
      </c>
      <c r="E52" s="324"/>
      <c r="F52" s="324"/>
      <c r="G52" s="17" t="s">
        <v>61</v>
      </c>
      <c r="H52" s="17">
        <v>0.34739999999999999</v>
      </c>
      <c r="I52" s="17" t="s">
        <v>22</v>
      </c>
      <c r="J52" s="17" t="s">
        <v>70</v>
      </c>
      <c r="K52" s="19"/>
      <c r="L52" s="17"/>
      <c r="M52" s="19"/>
      <c r="N52" s="17"/>
      <c r="O52" s="20"/>
      <c r="DI52" s="15"/>
      <c r="DJ52" s="21" t="s">
        <v>69</v>
      </c>
      <c r="DK52" s="21" t="s">
        <v>5</v>
      </c>
      <c r="DL52" s="21" t="s">
        <v>5</v>
      </c>
      <c r="DP52" s="21"/>
    </row>
    <row r="53" spans="1:120" customFormat="1" ht="15" x14ac:dyDescent="0.25">
      <c r="A53" s="22"/>
      <c r="B53" s="23"/>
      <c r="C53" s="24" t="s">
        <v>22</v>
      </c>
      <c r="D53" s="321" t="s">
        <v>44</v>
      </c>
      <c r="E53" s="321"/>
      <c r="F53" s="321"/>
      <c r="G53" s="25"/>
      <c r="H53" s="26"/>
      <c r="I53" s="26"/>
      <c r="J53" s="26"/>
      <c r="K53" s="27">
        <v>106.88</v>
      </c>
      <c r="L53" s="26"/>
      <c r="M53" s="27">
        <v>37.130000000000003</v>
      </c>
      <c r="N53" s="28">
        <v>52.21</v>
      </c>
      <c r="O53" s="29">
        <v>1938.56</v>
      </c>
      <c r="DI53" s="15"/>
      <c r="DJ53" s="21"/>
      <c r="DK53" s="21"/>
      <c r="DL53" s="21"/>
      <c r="DM53" s="2" t="s">
        <v>44</v>
      </c>
      <c r="DP53" s="21"/>
    </row>
    <row r="54" spans="1:120" customFormat="1" ht="15" x14ac:dyDescent="0.25">
      <c r="A54" s="22"/>
      <c r="B54" s="23"/>
      <c r="C54" s="24" t="s">
        <v>39</v>
      </c>
      <c r="D54" s="321" t="s">
        <v>45</v>
      </c>
      <c r="E54" s="321"/>
      <c r="F54" s="321"/>
      <c r="G54" s="25"/>
      <c r="H54" s="26"/>
      <c r="I54" s="26"/>
      <c r="J54" s="26"/>
      <c r="K54" s="27">
        <v>241.58</v>
      </c>
      <c r="L54" s="26"/>
      <c r="M54" s="27">
        <v>83.92</v>
      </c>
      <c r="N54" s="28">
        <v>15.71</v>
      </c>
      <c r="O54" s="29">
        <v>1318.38</v>
      </c>
      <c r="DI54" s="15"/>
      <c r="DJ54" s="21"/>
      <c r="DK54" s="21"/>
      <c r="DL54" s="21"/>
      <c r="DM54" s="2" t="s">
        <v>45</v>
      </c>
      <c r="DP54" s="21"/>
    </row>
    <row r="55" spans="1:120" customFormat="1" ht="15" x14ac:dyDescent="0.25">
      <c r="A55" s="22"/>
      <c r="B55" s="23"/>
      <c r="C55" s="24" t="s">
        <v>46</v>
      </c>
      <c r="D55" s="321" t="s">
        <v>47</v>
      </c>
      <c r="E55" s="321"/>
      <c r="F55" s="321"/>
      <c r="G55" s="25"/>
      <c r="H55" s="26"/>
      <c r="I55" s="26"/>
      <c r="J55" s="26"/>
      <c r="K55" s="27">
        <v>26.36</v>
      </c>
      <c r="L55" s="26"/>
      <c r="M55" s="27">
        <v>9.16</v>
      </c>
      <c r="N55" s="28">
        <v>52.21</v>
      </c>
      <c r="O55" s="50">
        <v>478.24</v>
      </c>
      <c r="DI55" s="15"/>
      <c r="DJ55" s="21"/>
      <c r="DK55" s="21"/>
      <c r="DL55" s="21"/>
      <c r="DM55" s="2" t="s">
        <v>47</v>
      </c>
      <c r="DP55" s="21"/>
    </row>
    <row r="56" spans="1:120" customFormat="1" ht="15" x14ac:dyDescent="0.25">
      <c r="A56" s="31"/>
      <c r="B56" s="23"/>
      <c r="C56" s="24"/>
      <c r="D56" s="321" t="s">
        <v>48</v>
      </c>
      <c r="E56" s="321"/>
      <c r="F56" s="321"/>
      <c r="G56" s="25" t="s">
        <v>49</v>
      </c>
      <c r="H56" s="28">
        <v>12.53</v>
      </c>
      <c r="I56" s="26"/>
      <c r="J56" s="35">
        <v>4.3529220000000004</v>
      </c>
      <c r="K56" s="8"/>
      <c r="L56" s="26"/>
      <c r="M56" s="8"/>
      <c r="N56" s="26"/>
      <c r="O56" s="34"/>
      <c r="DI56" s="15"/>
      <c r="DJ56" s="21"/>
      <c r="DK56" s="21"/>
      <c r="DL56" s="21"/>
      <c r="DN56" s="2" t="s">
        <v>48</v>
      </c>
      <c r="DP56" s="21"/>
    </row>
    <row r="57" spans="1:120" customFormat="1" ht="15" x14ac:dyDescent="0.25">
      <c r="A57" s="31"/>
      <c r="B57" s="23"/>
      <c r="C57" s="24"/>
      <c r="D57" s="321" t="s">
        <v>50</v>
      </c>
      <c r="E57" s="321"/>
      <c r="F57" s="321"/>
      <c r="G57" s="25" t="s">
        <v>49</v>
      </c>
      <c r="H57" s="28">
        <v>2.62</v>
      </c>
      <c r="I57" s="26"/>
      <c r="J57" s="35">
        <v>0.910188</v>
      </c>
      <c r="K57" s="8"/>
      <c r="L57" s="26"/>
      <c r="M57" s="8"/>
      <c r="N57" s="26"/>
      <c r="O57" s="34"/>
      <c r="DI57" s="15"/>
      <c r="DJ57" s="21"/>
      <c r="DK57" s="21"/>
      <c r="DL57" s="21"/>
      <c r="DN57" s="2" t="s">
        <v>50</v>
      </c>
      <c r="DP57" s="21"/>
    </row>
    <row r="58" spans="1:120" customFormat="1" ht="15" x14ac:dyDescent="0.25">
      <c r="A58" s="36"/>
      <c r="B58" s="25"/>
      <c r="C58" s="24"/>
      <c r="D58" s="328" t="s">
        <v>51</v>
      </c>
      <c r="E58" s="328"/>
      <c r="F58" s="328"/>
      <c r="G58" s="37"/>
      <c r="H58" s="38"/>
      <c r="I58" s="38"/>
      <c r="J58" s="38"/>
      <c r="K58" s="40">
        <v>348.46</v>
      </c>
      <c r="L58" s="38"/>
      <c r="M58" s="40">
        <v>121.05</v>
      </c>
      <c r="N58" s="38"/>
      <c r="O58" s="41">
        <v>3256.94</v>
      </c>
      <c r="DI58" s="15"/>
      <c r="DJ58" s="21"/>
      <c r="DK58" s="21"/>
      <c r="DL58" s="21"/>
      <c r="DO58" s="2" t="s">
        <v>51</v>
      </c>
      <c r="DP58" s="21"/>
    </row>
    <row r="59" spans="1:120" customFormat="1" ht="15" x14ac:dyDescent="0.25">
      <c r="A59" s="31"/>
      <c r="B59" s="23"/>
      <c r="C59" s="24"/>
      <c r="D59" s="321" t="s">
        <v>52</v>
      </c>
      <c r="E59" s="321"/>
      <c r="F59" s="321"/>
      <c r="G59" s="25"/>
      <c r="H59" s="26"/>
      <c r="I59" s="26"/>
      <c r="J59" s="26"/>
      <c r="K59" s="8"/>
      <c r="L59" s="26"/>
      <c r="M59" s="27">
        <v>46.29</v>
      </c>
      <c r="N59" s="26"/>
      <c r="O59" s="29">
        <v>2416.8000000000002</v>
      </c>
      <c r="DI59" s="15"/>
      <c r="DJ59" s="21"/>
      <c r="DK59" s="21"/>
      <c r="DL59" s="21"/>
      <c r="DN59" s="2" t="s">
        <v>52</v>
      </c>
      <c r="DP59" s="21"/>
    </row>
    <row r="60" spans="1:120" customFormat="1" ht="33.75" x14ac:dyDescent="0.25">
      <c r="A60" s="31"/>
      <c r="B60" s="23"/>
      <c r="C60" s="24" t="s">
        <v>71</v>
      </c>
      <c r="D60" s="321" t="s">
        <v>72</v>
      </c>
      <c r="E60" s="321"/>
      <c r="F60" s="321"/>
      <c r="G60" s="25" t="s">
        <v>55</v>
      </c>
      <c r="H60" s="42">
        <v>92</v>
      </c>
      <c r="I60" s="26"/>
      <c r="J60" s="42">
        <v>92</v>
      </c>
      <c r="K60" s="8"/>
      <c r="L60" s="26"/>
      <c r="M60" s="27">
        <v>42.59</v>
      </c>
      <c r="N60" s="26"/>
      <c r="O60" s="29">
        <v>2223.46</v>
      </c>
      <c r="DI60" s="15"/>
      <c r="DJ60" s="21"/>
      <c r="DK60" s="21"/>
      <c r="DL60" s="21"/>
      <c r="DN60" s="2" t="s">
        <v>72</v>
      </c>
      <c r="DP60" s="21"/>
    </row>
    <row r="61" spans="1:120" customFormat="1" ht="56.25" x14ac:dyDescent="0.25">
      <c r="A61" s="31"/>
      <c r="B61" s="23"/>
      <c r="C61" s="24" t="s">
        <v>73</v>
      </c>
      <c r="D61" s="321" t="s">
        <v>74</v>
      </c>
      <c r="E61" s="321"/>
      <c r="F61" s="321"/>
      <c r="G61" s="25" t="s">
        <v>55</v>
      </c>
      <c r="H61" s="42">
        <v>46</v>
      </c>
      <c r="I61" s="28">
        <v>0.85</v>
      </c>
      <c r="J61" s="32">
        <v>39.1</v>
      </c>
      <c r="K61" s="8"/>
      <c r="L61" s="26"/>
      <c r="M61" s="27">
        <v>18.100000000000001</v>
      </c>
      <c r="N61" s="26"/>
      <c r="O61" s="50">
        <v>944.97</v>
      </c>
      <c r="DI61" s="15"/>
      <c r="DJ61" s="21"/>
      <c r="DK61" s="21"/>
      <c r="DL61" s="21"/>
      <c r="DN61" s="2" t="s">
        <v>74</v>
      </c>
      <c r="DP61" s="21"/>
    </row>
    <row r="62" spans="1:120" customFormat="1" ht="15" x14ac:dyDescent="0.25">
      <c r="A62" s="22"/>
      <c r="B62" s="43"/>
      <c r="C62" s="44"/>
      <c r="D62" s="323" t="s">
        <v>58</v>
      </c>
      <c r="E62" s="323"/>
      <c r="F62" s="323"/>
      <c r="G62" s="17"/>
      <c r="H62" s="45"/>
      <c r="I62" s="45"/>
      <c r="J62" s="45"/>
      <c r="K62" s="46"/>
      <c r="L62" s="45"/>
      <c r="M62" s="49">
        <v>181.74</v>
      </c>
      <c r="N62" s="38"/>
      <c r="O62" s="48">
        <v>6425.37</v>
      </c>
      <c r="DI62" s="15"/>
      <c r="DJ62" s="21"/>
      <c r="DK62" s="21"/>
      <c r="DL62" s="21"/>
      <c r="DP62" s="21" t="s">
        <v>58</v>
      </c>
    </row>
    <row r="63" spans="1:120" customFormat="1" ht="33.75" x14ac:dyDescent="0.25">
      <c r="A63" s="16" t="s">
        <v>67</v>
      </c>
      <c r="B63" s="17" t="s">
        <v>75</v>
      </c>
      <c r="C63" s="18" t="s">
        <v>76</v>
      </c>
      <c r="D63" s="324" t="s">
        <v>77</v>
      </c>
      <c r="E63" s="324"/>
      <c r="F63" s="324"/>
      <c r="G63" s="17" t="s">
        <v>61</v>
      </c>
      <c r="H63" s="17">
        <v>0.34739999999999999</v>
      </c>
      <c r="I63" s="17" t="s">
        <v>22</v>
      </c>
      <c r="J63" s="17" t="s">
        <v>70</v>
      </c>
      <c r="K63" s="19"/>
      <c r="L63" s="17"/>
      <c r="M63" s="19"/>
      <c r="N63" s="17"/>
      <c r="O63" s="20"/>
      <c r="DI63" s="15"/>
      <c r="DJ63" s="21" t="s">
        <v>77</v>
      </c>
      <c r="DK63" s="21" t="s">
        <v>5</v>
      </c>
      <c r="DL63" s="21" t="s">
        <v>5</v>
      </c>
      <c r="DP63" s="21"/>
    </row>
    <row r="64" spans="1:120" customFormat="1" ht="15" x14ac:dyDescent="0.25">
      <c r="A64" s="22"/>
      <c r="B64" s="23"/>
      <c r="C64" s="24" t="s">
        <v>22</v>
      </c>
      <c r="D64" s="321" t="s">
        <v>44</v>
      </c>
      <c r="E64" s="321"/>
      <c r="F64" s="321"/>
      <c r="G64" s="25"/>
      <c r="H64" s="26"/>
      <c r="I64" s="26"/>
      <c r="J64" s="26"/>
      <c r="K64" s="27">
        <v>173.23</v>
      </c>
      <c r="L64" s="26"/>
      <c r="M64" s="27">
        <v>60.18</v>
      </c>
      <c r="N64" s="28">
        <v>52.21</v>
      </c>
      <c r="O64" s="29">
        <v>3142</v>
      </c>
      <c r="DI64" s="15"/>
      <c r="DJ64" s="21"/>
      <c r="DK64" s="21"/>
      <c r="DL64" s="21"/>
      <c r="DM64" s="2" t="s">
        <v>44</v>
      </c>
      <c r="DP64" s="21"/>
    </row>
    <row r="65" spans="1:122" customFormat="1" ht="15" x14ac:dyDescent="0.25">
      <c r="A65" s="22"/>
      <c r="B65" s="23"/>
      <c r="C65" s="24" t="s">
        <v>39</v>
      </c>
      <c r="D65" s="321" t="s">
        <v>45</v>
      </c>
      <c r="E65" s="321"/>
      <c r="F65" s="321"/>
      <c r="G65" s="25"/>
      <c r="H65" s="26"/>
      <c r="I65" s="26"/>
      <c r="J65" s="26"/>
      <c r="K65" s="30">
        <v>5268.76</v>
      </c>
      <c r="L65" s="26"/>
      <c r="M65" s="30">
        <v>1830.37</v>
      </c>
      <c r="N65" s="28">
        <v>15.71</v>
      </c>
      <c r="O65" s="29">
        <v>28755.11</v>
      </c>
      <c r="DI65" s="15"/>
      <c r="DJ65" s="21"/>
      <c r="DK65" s="21"/>
      <c r="DL65" s="21"/>
      <c r="DM65" s="2" t="s">
        <v>45</v>
      </c>
      <c r="DP65" s="21"/>
    </row>
    <row r="66" spans="1:122" customFormat="1" ht="15" x14ac:dyDescent="0.25">
      <c r="A66" s="22"/>
      <c r="B66" s="23"/>
      <c r="C66" s="24" t="s">
        <v>46</v>
      </c>
      <c r="D66" s="321" t="s">
        <v>47</v>
      </c>
      <c r="E66" s="321"/>
      <c r="F66" s="321"/>
      <c r="G66" s="25"/>
      <c r="H66" s="26"/>
      <c r="I66" s="26"/>
      <c r="J66" s="26"/>
      <c r="K66" s="27">
        <v>267.67</v>
      </c>
      <c r="L66" s="26"/>
      <c r="M66" s="27">
        <v>92.99</v>
      </c>
      <c r="N66" s="28">
        <v>52.21</v>
      </c>
      <c r="O66" s="29">
        <v>4855.01</v>
      </c>
      <c r="DI66" s="15"/>
      <c r="DJ66" s="21"/>
      <c r="DK66" s="21"/>
      <c r="DL66" s="21"/>
      <c r="DM66" s="2" t="s">
        <v>47</v>
      </c>
      <c r="DP66" s="21"/>
    </row>
    <row r="67" spans="1:122" customFormat="1" ht="15" x14ac:dyDescent="0.25">
      <c r="A67" s="22"/>
      <c r="B67" s="23"/>
      <c r="C67" s="24" t="s">
        <v>67</v>
      </c>
      <c r="D67" s="321" t="s">
        <v>78</v>
      </c>
      <c r="E67" s="321"/>
      <c r="F67" s="321"/>
      <c r="G67" s="25"/>
      <c r="H67" s="26"/>
      <c r="I67" s="26"/>
      <c r="J67" s="26"/>
      <c r="K67" s="27">
        <v>17.079999999999998</v>
      </c>
      <c r="L67" s="26"/>
      <c r="M67" s="27">
        <v>5.93</v>
      </c>
      <c r="N67" s="32">
        <v>9.5</v>
      </c>
      <c r="O67" s="50">
        <v>56.34</v>
      </c>
      <c r="DI67" s="15"/>
      <c r="DJ67" s="21"/>
      <c r="DK67" s="21"/>
      <c r="DL67" s="21"/>
      <c r="DM67" s="2" t="s">
        <v>78</v>
      </c>
      <c r="DP67" s="21"/>
    </row>
    <row r="68" spans="1:122" customFormat="1" ht="15" x14ac:dyDescent="0.25">
      <c r="A68" s="31"/>
      <c r="B68" s="23"/>
      <c r="C68" s="24"/>
      <c r="D68" s="321" t="s">
        <v>48</v>
      </c>
      <c r="E68" s="321"/>
      <c r="F68" s="321"/>
      <c r="G68" s="25" t="s">
        <v>49</v>
      </c>
      <c r="H68" s="32">
        <v>21.6</v>
      </c>
      <c r="I68" s="26"/>
      <c r="J68" s="33">
        <v>7.5038400000000003</v>
      </c>
      <c r="K68" s="8"/>
      <c r="L68" s="26"/>
      <c r="M68" s="8"/>
      <c r="N68" s="26"/>
      <c r="O68" s="34"/>
      <c r="DI68" s="15"/>
      <c r="DJ68" s="21"/>
      <c r="DK68" s="21"/>
      <c r="DL68" s="21"/>
      <c r="DN68" s="2" t="s">
        <v>48</v>
      </c>
      <c r="DP68" s="21"/>
    </row>
    <row r="69" spans="1:122" customFormat="1" ht="15" x14ac:dyDescent="0.25">
      <c r="A69" s="31"/>
      <c r="B69" s="23"/>
      <c r="C69" s="24"/>
      <c r="D69" s="321" t="s">
        <v>50</v>
      </c>
      <c r="E69" s="321"/>
      <c r="F69" s="321"/>
      <c r="G69" s="25" t="s">
        <v>49</v>
      </c>
      <c r="H69" s="32">
        <v>20.6</v>
      </c>
      <c r="I69" s="26"/>
      <c r="J69" s="33">
        <v>7.1564399999999999</v>
      </c>
      <c r="K69" s="8"/>
      <c r="L69" s="26"/>
      <c r="M69" s="8"/>
      <c r="N69" s="26"/>
      <c r="O69" s="34"/>
      <c r="DI69" s="15"/>
      <c r="DJ69" s="21"/>
      <c r="DK69" s="21"/>
      <c r="DL69" s="21"/>
      <c r="DN69" s="2" t="s">
        <v>50</v>
      </c>
      <c r="DP69" s="21"/>
    </row>
    <row r="70" spans="1:122" customFormat="1" ht="15" x14ac:dyDescent="0.25">
      <c r="A70" s="36"/>
      <c r="B70" s="25"/>
      <c r="C70" s="24"/>
      <c r="D70" s="328" t="s">
        <v>51</v>
      </c>
      <c r="E70" s="328"/>
      <c r="F70" s="328"/>
      <c r="G70" s="37"/>
      <c r="H70" s="38"/>
      <c r="I70" s="38"/>
      <c r="J70" s="38"/>
      <c r="K70" s="39">
        <v>5459.07</v>
      </c>
      <c r="L70" s="38"/>
      <c r="M70" s="39">
        <v>1896.48</v>
      </c>
      <c r="N70" s="38"/>
      <c r="O70" s="41">
        <v>31953.45</v>
      </c>
      <c r="DI70" s="15"/>
      <c r="DJ70" s="21"/>
      <c r="DK70" s="21"/>
      <c r="DL70" s="21"/>
      <c r="DO70" s="2" t="s">
        <v>51</v>
      </c>
      <c r="DP70" s="21"/>
    </row>
    <row r="71" spans="1:122" customFormat="1" ht="15" x14ac:dyDescent="0.25">
      <c r="A71" s="31"/>
      <c r="B71" s="23"/>
      <c r="C71" s="24"/>
      <c r="D71" s="321" t="s">
        <v>52</v>
      </c>
      <c r="E71" s="321"/>
      <c r="F71" s="321"/>
      <c r="G71" s="25"/>
      <c r="H71" s="26"/>
      <c r="I71" s="26"/>
      <c r="J71" s="26"/>
      <c r="K71" s="8"/>
      <c r="L71" s="26"/>
      <c r="M71" s="27">
        <v>153.16999999999999</v>
      </c>
      <c r="N71" s="26"/>
      <c r="O71" s="29">
        <v>7997.01</v>
      </c>
      <c r="DI71" s="15"/>
      <c r="DJ71" s="21"/>
      <c r="DK71" s="21"/>
      <c r="DL71" s="21"/>
      <c r="DN71" s="2" t="s">
        <v>52</v>
      </c>
      <c r="DP71" s="21"/>
    </row>
    <row r="72" spans="1:122" customFormat="1" ht="56.25" x14ac:dyDescent="0.25">
      <c r="A72" s="31"/>
      <c r="B72" s="23"/>
      <c r="C72" s="24" t="s">
        <v>79</v>
      </c>
      <c r="D72" s="321" t="s">
        <v>80</v>
      </c>
      <c r="E72" s="321"/>
      <c r="F72" s="321"/>
      <c r="G72" s="25" t="s">
        <v>55</v>
      </c>
      <c r="H72" s="42">
        <v>147</v>
      </c>
      <c r="I72" s="26"/>
      <c r="J72" s="42">
        <v>147</v>
      </c>
      <c r="K72" s="8"/>
      <c r="L72" s="26"/>
      <c r="M72" s="27">
        <v>225.16</v>
      </c>
      <c r="N72" s="26"/>
      <c r="O72" s="29">
        <v>11755.6</v>
      </c>
      <c r="DI72" s="15"/>
      <c r="DJ72" s="21"/>
      <c r="DK72" s="21"/>
      <c r="DL72" s="21"/>
      <c r="DN72" s="2" t="s">
        <v>80</v>
      </c>
      <c r="DP72" s="21"/>
    </row>
    <row r="73" spans="1:122" customFormat="1" ht="78.75" x14ac:dyDescent="0.25">
      <c r="A73" s="31"/>
      <c r="B73" s="23"/>
      <c r="C73" s="24" t="s">
        <v>81</v>
      </c>
      <c r="D73" s="321" t="s">
        <v>82</v>
      </c>
      <c r="E73" s="321"/>
      <c r="F73" s="321"/>
      <c r="G73" s="25" t="s">
        <v>55</v>
      </c>
      <c r="H73" s="42">
        <v>134</v>
      </c>
      <c r="I73" s="28">
        <v>0.85</v>
      </c>
      <c r="J73" s="32">
        <v>113.9</v>
      </c>
      <c r="K73" s="8"/>
      <c r="L73" s="26"/>
      <c r="M73" s="27">
        <v>174.46</v>
      </c>
      <c r="N73" s="26"/>
      <c r="O73" s="29">
        <v>9108.59</v>
      </c>
      <c r="DI73" s="15"/>
      <c r="DJ73" s="21"/>
      <c r="DK73" s="21"/>
      <c r="DL73" s="21"/>
      <c r="DN73" s="2" t="s">
        <v>82</v>
      </c>
      <c r="DP73" s="21"/>
    </row>
    <row r="74" spans="1:122" customFormat="1" ht="15" x14ac:dyDescent="0.25">
      <c r="A74" s="22"/>
      <c r="B74" s="43"/>
      <c r="C74" s="44"/>
      <c r="D74" s="323" t="s">
        <v>58</v>
      </c>
      <c r="E74" s="323"/>
      <c r="F74" s="323"/>
      <c r="G74" s="17"/>
      <c r="H74" s="45"/>
      <c r="I74" s="45"/>
      <c r="J74" s="45"/>
      <c r="K74" s="46"/>
      <c r="L74" s="45"/>
      <c r="M74" s="47">
        <v>2296.1</v>
      </c>
      <c r="N74" s="38"/>
      <c r="O74" s="48">
        <v>52817.64</v>
      </c>
      <c r="DI74" s="15"/>
      <c r="DJ74" s="21"/>
      <c r="DK74" s="21"/>
      <c r="DL74" s="21"/>
      <c r="DP74" s="21" t="s">
        <v>58</v>
      </c>
    </row>
    <row r="75" spans="1:122" customFormat="1" ht="33.75" x14ac:dyDescent="0.25">
      <c r="A75" s="16" t="s">
        <v>75</v>
      </c>
      <c r="B75" s="17" t="s">
        <v>83</v>
      </c>
      <c r="C75" s="18" t="s">
        <v>84</v>
      </c>
      <c r="D75" s="324" t="s">
        <v>85</v>
      </c>
      <c r="E75" s="324"/>
      <c r="F75" s="324"/>
      <c r="G75" s="17" t="s">
        <v>86</v>
      </c>
      <c r="H75" s="17">
        <v>43.772399999999998</v>
      </c>
      <c r="I75" s="17" t="s">
        <v>22</v>
      </c>
      <c r="J75" s="17" t="s">
        <v>87</v>
      </c>
      <c r="K75" s="19" t="s">
        <v>88</v>
      </c>
      <c r="L75" s="17" t="s">
        <v>89</v>
      </c>
      <c r="M75" s="19" t="s">
        <v>90</v>
      </c>
      <c r="N75" s="17" t="s">
        <v>91</v>
      </c>
      <c r="O75" s="20" t="s">
        <v>92</v>
      </c>
      <c r="DI75" s="15"/>
      <c r="DJ75" s="21" t="s">
        <v>85</v>
      </c>
      <c r="DK75" s="21" t="s">
        <v>5</v>
      </c>
      <c r="DL75" s="21" t="s">
        <v>5</v>
      </c>
      <c r="DP75" s="21"/>
    </row>
    <row r="76" spans="1:122" customFormat="1" ht="15" x14ac:dyDescent="0.25">
      <c r="A76" s="51"/>
      <c r="B76" s="43"/>
      <c r="C76" s="44"/>
      <c r="D76" s="321" t="s">
        <v>93</v>
      </c>
      <c r="E76" s="321"/>
      <c r="F76" s="321"/>
      <c r="G76" s="321"/>
      <c r="H76" s="321"/>
      <c r="I76" s="321"/>
      <c r="J76" s="321"/>
      <c r="K76" s="321"/>
      <c r="L76" s="321"/>
      <c r="M76" s="321"/>
      <c r="N76" s="321"/>
      <c r="O76" s="329"/>
      <c r="DI76" s="15"/>
      <c r="DJ76" s="21"/>
      <c r="DK76" s="21"/>
      <c r="DL76" s="21"/>
      <c r="DP76" s="21"/>
      <c r="DQ76" s="2" t="s">
        <v>93</v>
      </c>
    </row>
    <row r="77" spans="1:122" customFormat="1" ht="15" x14ac:dyDescent="0.25">
      <c r="A77" s="22"/>
      <c r="B77" s="52"/>
      <c r="C77" s="24"/>
      <c r="D77" s="330" t="s">
        <v>94</v>
      </c>
      <c r="E77" s="330"/>
      <c r="F77" s="330"/>
      <c r="G77" s="330"/>
      <c r="H77" s="330"/>
      <c r="I77" s="330"/>
      <c r="J77" s="330"/>
      <c r="K77" s="330"/>
      <c r="L77" s="330"/>
      <c r="M77" s="330"/>
      <c r="N77" s="330"/>
      <c r="O77" s="331"/>
      <c r="DI77" s="15"/>
      <c r="DJ77" s="21"/>
      <c r="DK77" s="21"/>
      <c r="DL77" s="21"/>
      <c r="DP77" s="21"/>
      <c r="DR77" s="2" t="s">
        <v>94</v>
      </c>
    </row>
    <row r="78" spans="1:122" customFormat="1" ht="15" x14ac:dyDescent="0.25">
      <c r="A78" s="22"/>
      <c r="B78" s="43"/>
      <c r="C78" s="44"/>
      <c r="D78" s="323" t="s">
        <v>58</v>
      </c>
      <c r="E78" s="323"/>
      <c r="F78" s="323"/>
      <c r="G78" s="17"/>
      <c r="H78" s="45"/>
      <c r="I78" s="45"/>
      <c r="J78" s="45"/>
      <c r="K78" s="46"/>
      <c r="L78" s="45"/>
      <c r="M78" s="47">
        <v>28630.47</v>
      </c>
      <c r="N78" s="38"/>
      <c r="O78" s="48">
        <v>271989.46999999997</v>
      </c>
      <c r="DI78" s="15"/>
      <c r="DJ78" s="21"/>
      <c r="DK78" s="21"/>
      <c r="DL78" s="21"/>
      <c r="DP78" s="21" t="s">
        <v>58</v>
      </c>
    </row>
    <row r="79" spans="1:122" customFormat="1" ht="56.25" x14ac:dyDescent="0.25">
      <c r="A79" s="16" t="s">
        <v>83</v>
      </c>
      <c r="B79" s="17" t="s">
        <v>95</v>
      </c>
      <c r="C79" s="18" t="s">
        <v>96</v>
      </c>
      <c r="D79" s="324" t="s">
        <v>97</v>
      </c>
      <c r="E79" s="324"/>
      <c r="F79" s="324"/>
      <c r="G79" s="17" t="s">
        <v>42</v>
      </c>
      <c r="H79" s="17">
        <v>9.6000000000000002E-2</v>
      </c>
      <c r="I79" s="17" t="s">
        <v>22</v>
      </c>
      <c r="J79" s="17" t="s">
        <v>98</v>
      </c>
      <c r="K79" s="19"/>
      <c r="L79" s="17"/>
      <c r="M79" s="19"/>
      <c r="N79" s="17"/>
      <c r="O79" s="20"/>
      <c r="DI79" s="15"/>
      <c r="DJ79" s="21" t="s">
        <v>97</v>
      </c>
      <c r="DK79" s="21" t="s">
        <v>5</v>
      </c>
      <c r="DL79" s="21" t="s">
        <v>5</v>
      </c>
      <c r="DP79" s="21"/>
    </row>
    <row r="80" spans="1:122" customFormat="1" ht="15" x14ac:dyDescent="0.25">
      <c r="A80" s="22"/>
      <c r="B80" s="23"/>
      <c r="C80" s="24" t="s">
        <v>22</v>
      </c>
      <c r="D80" s="321" t="s">
        <v>44</v>
      </c>
      <c r="E80" s="321"/>
      <c r="F80" s="321"/>
      <c r="G80" s="25"/>
      <c r="H80" s="26"/>
      <c r="I80" s="26"/>
      <c r="J80" s="26"/>
      <c r="K80" s="30">
        <v>9218</v>
      </c>
      <c r="L80" s="26"/>
      <c r="M80" s="27">
        <v>884.93</v>
      </c>
      <c r="N80" s="28">
        <v>52.21</v>
      </c>
      <c r="O80" s="29">
        <v>46202.2</v>
      </c>
      <c r="DI80" s="15"/>
      <c r="DJ80" s="21"/>
      <c r="DK80" s="21"/>
      <c r="DL80" s="21"/>
      <c r="DM80" s="2" t="s">
        <v>44</v>
      </c>
      <c r="DP80" s="21"/>
    </row>
    <row r="81" spans="1:120" customFormat="1" ht="15" x14ac:dyDescent="0.25">
      <c r="A81" s="22"/>
      <c r="B81" s="23"/>
      <c r="C81" s="24" t="s">
        <v>39</v>
      </c>
      <c r="D81" s="321" t="s">
        <v>45</v>
      </c>
      <c r="E81" s="321"/>
      <c r="F81" s="321"/>
      <c r="G81" s="25"/>
      <c r="H81" s="26"/>
      <c r="I81" s="26"/>
      <c r="J81" s="26"/>
      <c r="K81" s="30">
        <v>40105.1</v>
      </c>
      <c r="L81" s="26"/>
      <c r="M81" s="30">
        <v>3850.09</v>
      </c>
      <c r="N81" s="28">
        <v>15.71</v>
      </c>
      <c r="O81" s="29">
        <v>60484.91</v>
      </c>
      <c r="DI81" s="15"/>
      <c r="DJ81" s="21"/>
      <c r="DK81" s="21"/>
      <c r="DL81" s="21"/>
      <c r="DM81" s="2" t="s">
        <v>45</v>
      </c>
      <c r="DP81" s="21"/>
    </row>
    <row r="82" spans="1:120" customFormat="1" ht="15" x14ac:dyDescent="0.25">
      <c r="A82" s="22"/>
      <c r="B82" s="23"/>
      <c r="C82" s="24" t="s">
        <v>46</v>
      </c>
      <c r="D82" s="321" t="s">
        <v>47</v>
      </c>
      <c r="E82" s="321"/>
      <c r="F82" s="321"/>
      <c r="G82" s="25"/>
      <c r="H82" s="26"/>
      <c r="I82" s="26"/>
      <c r="J82" s="26"/>
      <c r="K82" s="30">
        <v>2629.93</v>
      </c>
      <c r="L82" s="26"/>
      <c r="M82" s="27">
        <v>252.47</v>
      </c>
      <c r="N82" s="28">
        <v>52.21</v>
      </c>
      <c r="O82" s="29">
        <v>13181.46</v>
      </c>
      <c r="DI82" s="15"/>
      <c r="DJ82" s="21"/>
      <c r="DK82" s="21"/>
      <c r="DL82" s="21"/>
      <c r="DM82" s="2" t="s">
        <v>47</v>
      </c>
      <c r="DP82" s="21"/>
    </row>
    <row r="83" spans="1:120" customFormat="1" ht="15" x14ac:dyDescent="0.25">
      <c r="A83" s="22"/>
      <c r="B83" s="23"/>
      <c r="C83" s="24" t="s">
        <v>67</v>
      </c>
      <c r="D83" s="321" t="s">
        <v>78</v>
      </c>
      <c r="E83" s="321"/>
      <c r="F83" s="321"/>
      <c r="G83" s="25"/>
      <c r="H83" s="26"/>
      <c r="I83" s="26"/>
      <c r="J83" s="26"/>
      <c r="K83" s="30">
        <v>1477980.73</v>
      </c>
      <c r="L83" s="26"/>
      <c r="M83" s="30">
        <v>141886.15</v>
      </c>
      <c r="N83" s="32">
        <v>9.5</v>
      </c>
      <c r="O83" s="29">
        <v>1347918.43</v>
      </c>
      <c r="DI83" s="15"/>
      <c r="DJ83" s="21"/>
      <c r="DK83" s="21"/>
      <c r="DL83" s="21"/>
      <c r="DM83" s="2" t="s">
        <v>78</v>
      </c>
      <c r="DP83" s="21"/>
    </row>
    <row r="84" spans="1:120" customFormat="1" ht="15" x14ac:dyDescent="0.25">
      <c r="A84" s="31"/>
      <c r="B84" s="23"/>
      <c r="C84" s="24"/>
      <c r="D84" s="321" t="s">
        <v>48</v>
      </c>
      <c r="E84" s="321"/>
      <c r="F84" s="321"/>
      <c r="G84" s="25" t="s">
        <v>49</v>
      </c>
      <c r="H84" s="42">
        <v>1100</v>
      </c>
      <c r="I84" s="26"/>
      <c r="J84" s="32">
        <v>105.6</v>
      </c>
      <c r="K84" s="8"/>
      <c r="L84" s="26"/>
      <c r="M84" s="8"/>
      <c r="N84" s="26"/>
      <c r="O84" s="34"/>
      <c r="DI84" s="15"/>
      <c r="DJ84" s="21"/>
      <c r="DK84" s="21"/>
      <c r="DL84" s="21"/>
      <c r="DN84" s="2" t="s">
        <v>48</v>
      </c>
      <c r="DP84" s="21"/>
    </row>
    <row r="85" spans="1:120" customFormat="1" ht="15" x14ac:dyDescent="0.25">
      <c r="A85" s="31"/>
      <c r="B85" s="23"/>
      <c r="C85" s="24"/>
      <c r="D85" s="321" t="s">
        <v>50</v>
      </c>
      <c r="E85" s="321"/>
      <c r="F85" s="321"/>
      <c r="G85" s="25" t="s">
        <v>49</v>
      </c>
      <c r="H85" s="28">
        <v>213.68</v>
      </c>
      <c r="I85" s="26"/>
      <c r="J85" s="33">
        <v>20.513280000000002</v>
      </c>
      <c r="K85" s="8"/>
      <c r="L85" s="26"/>
      <c r="M85" s="8"/>
      <c r="N85" s="26"/>
      <c r="O85" s="34"/>
      <c r="DI85" s="15"/>
      <c r="DJ85" s="21"/>
      <c r="DK85" s="21"/>
      <c r="DL85" s="21"/>
      <c r="DN85" s="2" t="s">
        <v>50</v>
      </c>
      <c r="DP85" s="21"/>
    </row>
    <row r="86" spans="1:120" customFormat="1" ht="15" x14ac:dyDescent="0.25">
      <c r="A86" s="36"/>
      <c r="B86" s="25"/>
      <c r="C86" s="24"/>
      <c r="D86" s="328" t="s">
        <v>51</v>
      </c>
      <c r="E86" s="328"/>
      <c r="F86" s="328"/>
      <c r="G86" s="37"/>
      <c r="H86" s="38"/>
      <c r="I86" s="38"/>
      <c r="J86" s="38"/>
      <c r="K86" s="39">
        <v>1527303.83</v>
      </c>
      <c r="L86" s="38"/>
      <c r="M86" s="39">
        <v>146621.17000000001</v>
      </c>
      <c r="N86" s="38"/>
      <c r="O86" s="41">
        <v>1454605.54</v>
      </c>
      <c r="DI86" s="15"/>
      <c r="DJ86" s="21"/>
      <c r="DK86" s="21"/>
      <c r="DL86" s="21"/>
      <c r="DO86" s="2" t="s">
        <v>51</v>
      </c>
      <c r="DP86" s="21"/>
    </row>
    <row r="87" spans="1:120" customFormat="1" ht="15" x14ac:dyDescent="0.25">
      <c r="A87" s="31"/>
      <c r="B87" s="23"/>
      <c r="C87" s="24"/>
      <c r="D87" s="321" t="s">
        <v>52</v>
      </c>
      <c r="E87" s="321"/>
      <c r="F87" s="321"/>
      <c r="G87" s="25"/>
      <c r="H87" s="26"/>
      <c r="I87" s="26"/>
      <c r="J87" s="26"/>
      <c r="K87" s="8"/>
      <c r="L87" s="26"/>
      <c r="M87" s="30">
        <v>1137.4000000000001</v>
      </c>
      <c r="N87" s="26"/>
      <c r="O87" s="29">
        <v>59383.66</v>
      </c>
      <c r="DI87" s="15"/>
      <c r="DJ87" s="21"/>
      <c r="DK87" s="21"/>
      <c r="DL87" s="21"/>
      <c r="DN87" s="2" t="s">
        <v>52</v>
      </c>
      <c r="DP87" s="21"/>
    </row>
    <row r="88" spans="1:120" customFormat="1" ht="33.75" x14ac:dyDescent="0.25">
      <c r="A88" s="31"/>
      <c r="B88" s="23"/>
      <c r="C88" s="24" t="s">
        <v>53</v>
      </c>
      <c r="D88" s="321" t="s">
        <v>54</v>
      </c>
      <c r="E88" s="321"/>
      <c r="F88" s="321"/>
      <c r="G88" s="25" t="s">
        <v>55</v>
      </c>
      <c r="H88" s="42">
        <v>109</v>
      </c>
      <c r="I88" s="26"/>
      <c r="J88" s="42">
        <v>109</v>
      </c>
      <c r="K88" s="8"/>
      <c r="L88" s="26"/>
      <c r="M88" s="30">
        <v>1239.77</v>
      </c>
      <c r="N88" s="26"/>
      <c r="O88" s="29">
        <v>64728.19</v>
      </c>
      <c r="DI88" s="15"/>
      <c r="DJ88" s="21"/>
      <c r="DK88" s="21"/>
      <c r="DL88" s="21"/>
      <c r="DN88" s="2" t="s">
        <v>54</v>
      </c>
      <c r="DP88" s="21"/>
    </row>
    <row r="89" spans="1:120" customFormat="1" ht="56.25" x14ac:dyDescent="0.25">
      <c r="A89" s="31"/>
      <c r="B89" s="23"/>
      <c r="C89" s="24" t="s">
        <v>56</v>
      </c>
      <c r="D89" s="321" t="s">
        <v>57</v>
      </c>
      <c r="E89" s="321"/>
      <c r="F89" s="321"/>
      <c r="G89" s="25" t="s">
        <v>55</v>
      </c>
      <c r="H89" s="42">
        <v>65</v>
      </c>
      <c r="I89" s="28">
        <v>0.85</v>
      </c>
      <c r="J89" s="28">
        <v>55.25</v>
      </c>
      <c r="K89" s="8"/>
      <c r="L89" s="26"/>
      <c r="M89" s="27">
        <v>628.41</v>
      </c>
      <c r="N89" s="26"/>
      <c r="O89" s="29">
        <v>32809.47</v>
      </c>
      <c r="DI89" s="15"/>
      <c r="DJ89" s="21"/>
      <c r="DK89" s="21"/>
      <c r="DL89" s="21"/>
      <c r="DN89" s="2" t="s">
        <v>57</v>
      </c>
      <c r="DP89" s="21"/>
    </row>
    <row r="90" spans="1:120" customFormat="1" ht="15" x14ac:dyDescent="0.25">
      <c r="A90" s="22"/>
      <c r="B90" s="43"/>
      <c r="C90" s="44"/>
      <c r="D90" s="323" t="s">
        <v>58</v>
      </c>
      <c r="E90" s="323"/>
      <c r="F90" s="323"/>
      <c r="G90" s="17"/>
      <c r="H90" s="45"/>
      <c r="I90" s="45"/>
      <c r="J90" s="45"/>
      <c r="K90" s="46"/>
      <c r="L90" s="45"/>
      <c r="M90" s="47">
        <v>148489.35</v>
      </c>
      <c r="N90" s="38"/>
      <c r="O90" s="48">
        <v>1552143.2</v>
      </c>
      <c r="DI90" s="15"/>
      <c r="DJ90" s="21"/>
      <c r="DK90" s="21"/>
      <c r="DL90" s="21"/>
      <c r="DP90" s="21" t="s">
        <v>58</v>
      </c>
    </row>
    <row r="91" spans="1:120" customFormat="1" ht="22.5" x14ac:dyDescent="0.25">
      <c r="A91" s="16" t="s">
        <v>95</v>
      </c>
      <c r="B91" s="17" t="s">
        <v>99</v>
      </c>
      <c r="C91" s="18" t="s">
        <v>100</v>
      </c>
      <c r="D91" s="324" t="s">
        <v>101</v>
      </c>
      <c r="E91" s="324"/>
      <c r="F91" s="324"/>
      <c r="G91" s="17" t="s">
        <v>102</v>
      </c>
      <c r="H91" s="17">
        <v>-177</v>
      </c>
      <c r="I91" s="17" t="s">
        <v>22</v>
      </c>
      <c r="J91" s="17" t="s">
        <v>103</v>
      </c>
      <c r="K91" s="19" t="s">
        <v>104</v>
      </c>
      <c r="L91" s="17"/>
      <c r="M91" s="19" t="s">
        <v>105</v>
      </c>
      <c r="N91" s="17" t="s">
        <v>91</v>
      </c>
      <c r="O91" s="20" t="s">
        <v>106</v>
      </c>
      <c r="DI91" s="15"/>
      <c r="DJ91" s="21" t="s">
        <v>101</v>
      </c>
      <c r="DK91" s="21" t="s">
        <v>5</v>
      </c>
      <c r="DL91" s="21" t="s">
        <v>5</v>
      </c>
      <c r="DP91" s="21"/>
    </row>
    <row r="92" spans="1:120" customFormat="1" ht="15" x14ac:dyDescent="0.25">
      <c r="A92" s="22"/>
      <c r="B92" s="43"/>
      <c r="C92" s="44"/>
      <c r="D92" s="323" t="s">
        <v>58</v>
      </c>
      <c r="E92" s="323"/>
      <c r="F92" s="323"/>
      <c r="G92" s="17"/>
      <c r="H92" s="45"/>
      <c r="I92" s="45"/>
      <c r="J92" s="45"/>
      <c r="K92" s="46"/>
      <c r="L92" s="45"/>
      <c r="M92" s="47">
        <v>-33293.699999999997</v>
      </c>
      <c r="N92" s="38"/>
      <c r="O92" s="48">
        <v>-316290.15000000002</v>
      </c>
      <c r="DI92" s="15"/>
      <c r="DJ92" s="21"/>
      <c r="DK92" s="21"/>
      <c r="DL92" s="21"/>
      <c r="DP92" s="21" t="s">
        <v>58</v>
      </c>
    </row>
    <row r="93" spans="1:120" customFormat="1" ht="22.5" x14ac:dyDescent="0.25">
      <c r="A93" s="16" t="s">
        <v>99</v>
      </c>
      <c r="B93" s="17" t="s">
        <v>107</v>
      </c>
      <c r="C93" s="18" t="s">
        <v>108</v>
      </c>
      <c r="D93" s="324" t="s">
        <v>109</v>
      </c>
      <c r="E93" s="324"/>
      <c r="F93" s="324"/>
      <c r="G93" s="17" t="s">
        <v>102</v>
      </c>
      <c r="H93" s="17">
        <v>-353</v>
      </c>
      <c r="I93" s="17" t="s">
        <v>22</v>
      </c>
      <c r="J93" s="17" t="s">
        <v>110</v>
      </c>
      <c r="K93" s="19" t="s">
        <v>111</v>
      </c>
      <c r="L93" s="17"/>
      <c r="M93" s="19" t="s">
        <v>112</v>
      </c>
      <c r="N93" s="17" t="s">
        <v>91</v>
      </c>
      <c r="O93" s="20" t="s">
        <v>113</v>
      </c>
      <c r="DI93" s="15"/>
      <c r="DJ93" s="21" t="s">
        <v>109</v>
      </c>
      <c r="DK93" s="21" t="s">
        <v>5</v>
      </c>
      <c r="DL93" s="21" t="s">
        <v>5</v>
      </c>
      <c r="DP93" s="21"/>
    </row>
    <row r="94" spans="1:120" customFormat="1" ht="15" x14ac:dyDescent="0.25">
      <c r="A94" s="22"/>
      <c r="B94" s="43"/>
      <c r="C94" s="44"/>
      <c r="D94" s="323" t="s">
        <v>58</v>
      </c>
      <c r="E94" s="323"/>
      <c r="F94" s="323"/>
      <c r="G94" s="17"/>
      <c r="H94" s="45"/>
      <c r="I94" s="45"/>
      <c r="J94" s="45"/>
      <c r="K94" s="46"/>
      <c r="L94" s="45"/>
      <c r="M94" s="47">
        <v>-15394.33</v>
      </c>
      <c r="N94" s="38"/>
      <c r="O94" s="48">
        <v>-146246.14000000001</v>
      </c>
      <c r="DI94" s="15"/>
      <c r="DJ94" s="21"/>
      <c r="DK94" s="21"/>
      <c r="DL94" s="21"/>
      <c r="DP94" s="21" t="s">
        <v>58</v>
      </c>
    </row>
    <row r="95" spans="1:120" customFormat="1" ht="22.5" x14ac:dyDescent="0.25">
      <c r="A95" s="16" t="s">
        <v>107</v>
      </c>
      <c r="B95" s="17" t="s">
        <v>114</v>
      </c>
      <c r="C95" s="18" t="s">
        <v>115</v>
      </c>
      <c r="D95" s="324" t="s">
        <v>116</v>
      </c>
      <c r="E95" s="324"/>
      <c r="F95" s="324"/>
      <c r="G95" s="17" t="s">
        <v>102</v>
      </c>
      <c r="H95" s="17">
        <v>161</v>
      </c>
      <c r="I95" s="17" t="s">
        <v>22</v>
      </c>
      <c r="J95" s="17" t="s">
        <v>117</v>
      </c>
      <c r="K95" s="19"/>
      <c r="L95" s="17" t="s">
        <v>118</v>
      </c>
      <c r="M95" s="19"/>
      <c r="N95" s="17" t="s">
        <v>91</v>
      </c>
      <c r="O95" s="20"/>
      <c r="DI95" s="15"/>
      <c r="DJ95" s="21" t="s">
        <v>116</v>
      </c>
      <c r="DK95" s="21" t="s">
        <v>5</v>
      </c>
      <c r="DL95" s="21" t="s">
        <v>5</v>
      </c>
      <c r="DP95" s="21"/>
    </row>
    <row r="96" spans="1:120" customFormat="1" ht="15" x14ac:dyDescent="0.25">
      <c r="A96" s="22"/>
      <c r="B96" s="43"/>
      <c r="C96" s="44"/>
      <c r="D96" s="323" t="s">
        <v>58</v>
      </c>
      <c r="E96" s="323"/>
      <c r="F96" s="323"/>
      <c r="G96" s="17"/>
      <c r="H96" s="45"/>
      <c r="I96" s="45"/>
      <c r="J96" s="45"/>
      <c r="K96" s="46"/>
      <c r="L96" s="45"/>
      <c r="M96" s="49">
        <v>0</v>
      </c>
      <c r="N96" s="38"/>
      <c r="O96" s="53">
        <v>0</v>
      </c>
      <c r="DI96" s="15"/>
      <c r="DJ96" s="21"/>
      <c r="DK96" s="21"/>
      <c r="DL96" s="21"/>
      <c r="DP96" s="21" t="s">
        <v>58</v>
      </c>
    </row>
    <row r="97" spans="1:120" customFormat="1" ht="33.75" x14ac:dyDescent="0.25">
      <c r="A97" s="16" t="s">
        <v>114</v>
      </c>
      <c r="B97" s="17" t="s">
        <v>119</v>
      </c>
      <c r="C97" s="18" t="s">
        <v>120</v>
      </c>
      <c r="D97" s="324" t="s">
        <v>121</v>
      </c>
      <c r="E97" s="324"/>
      <c r="F97" s="324"/>
      <c r="G97" s="17" t="s">
        <v>122</v>
      </c>
      <c r="H97" s="17">
        <v>-6.3E-2</v>
      </c>
      <c r="I97" s="17" t="s">
        <v>22</v>
      </c>
      <c r="J97" s="17" t="s">
        <v>123</v>
      </c>
      <c r="K97" s="19" t="s">
        <v>124</v>
      </c>
      <c r="L97" s="17"/>
      <c r="M97" s="19" t="s">
        <v>125</v>
      </c>
      <c r="N97" s="17" t="s">
        <v>91</v>
      </c>
      <c r="O97" s="20" t="s">
        <v>126</v>
      </c>
      <c r="DI97" s="15"/>
      <c r="DJ97" s="21" t="s">
        <v>121</v>
      </c>
      <c r="DK97" s="21" t="s">
        <v>5</v>
      </c>
      <c r="DL97" s="21" t="s">
        <v>5</v>
      </c>
      <c r="DP97" s="21"/>
    </row>
    <row r="98" spans="1:120" customFormat="1" ht="15" x14ac:dyDescent="0.25">
      <c r="A98" s="22"/>
      <c r="B98" s="43"/>
      <c r="C98" s="44"/>
      <c r="D98" s="323" t="s">
        <v>58</v>
      </c>
      <c r="E98" s="323"/>
      <c r="F98" s="323"/>
      <c r="G98" s="17"/>
      <c r="H98" s="45"/>
      <c r="I98" s="45"/>
      <c r="J98" s="45"/>
      <c r="K98" s="46"/>
      <c r="L98" s="45"/>
      <c r="M98" s="49">
        <v>-656.71</v>
      </c>
      <c r="N98" s="38"/>
      <c r="O98" s="48">
        <v>-6238.75</v>
      </c>
      <c r="DI98" s="15"/>
      <c r="DJ98" s="21"/>
      <c r="DK98" s="21"/>
      <c r="DL98" s="21"/>
      <c r="DP98" s="21" t="s">
        <v>58</v>
      </c>
    </row>
    <row r="99" spans="1:120" customFormat="1" ht="22.5" x14ac:dyDescent="0.25">
      <c r="A99" s="16" t="s">
        <v>119</v>
      </c>
      <c r="B99" s="17" t="s">
        <v>127</v>
      </c>
      <c r="C99" s="18" t="s">
        <v>115</v>
      </c>
      <c r="D99" s="324" t="s">
        <v>128</v>
      </c>
      <c r="E99" s="324"/>
      <c r="F99" s="324"/>
      <c r="G99" s="17" t="s">
        <v>129</v>
      </c>
      <c r="H99" s="17">
        <v>0.14199999999999999</v>
      </c>
      <c r="I99" s="17" t="s">
        <v>22</v>
      </c>
      <c r="J99" s="17" t="s">
        <v>130</v>
      </c>
      <c r="K99" s="19"/>
      <c r="L99" s="17" t="s">
        <v>118</v>
      </c>
      <c r="M99" s="19"/>
      <c r="N99" s="17" t="s">
        <v>91</v>
      </c>
      <c r="O99" s="20"/>
      <c r="DI99" s="15"/>
      <c r="DJ99" s="21" t="s">
        <v>128</v>
      </c>
      <c r="DK99" s="21" t="s">
        <v>5</v>
      </c>
      <c r="DL99" s="21" t="s">
        <v>5</v>
      </c>
      <c r="DP99" s="21"/>
    </row>
    <row r="100" spans="1:120" customFormat="1" ht="15" x14ac:dyDescent="0.25">
      <c r="A100" s="22"/>
      <c r="B100" s="43"/>
      <c r="C100" s="44"/>
      <c r="D100" s="323" t="s">
        <v>58</v>
      </c>
      <c r="E100" s="323"/>
      <c r="F100" s="323"/>
      <c r="G100" s="17"/>
      <c r="H100" s="45"/>
      <c r="I100" s="45"/>
      <c r="J100" s="45"/>
      <c r="K100" s="46"/>
      <c r="L100" s="45"/>
      <c r="M100" s="49">
        <v>0</v>
      </c>
      <c r="N100" s="38"/>
      <c r="O100" s="53">
        <v>0</v>
      </c>
      <c r="DI100" s="15"/>
      <c r="DJ100" s="21"/>
      <c r="DK100" s="21"/>
      <c r="DL100" s="21"/>
      <c r="DP100" s="21" t="s">
        <v>58</v>
      </c>
    </row>
    <row r="101" spans="1:120" customFormat="1" ht="22.5" x14ac:dyDescent="0.25">
      <c r="A101" s="16" t="s">
        <v>127</v>
      </c>
      <c r="B101" s="17" t="s">
        <v>131</v>
      </c>
      <c r="C101" s="18" t="s">
        <v>132</v>
      </c>
      <c r="D101" s="324" t="s">
        <v>133</v>
      </c>
      <c r="E101" s="324"/>
      <c r="F101" s="324"/>
      <c r="G101" s="17" t="s">
        <v>102</v>
      </c>
      <c r="H101" s="17">
        <v>-31</v>
      </c>
      <c r="I101" s="17" t="s">
        <v>22</v>
      </c>
      <c r="J101" s="17" t="s">
        <v>134</v>
      </c>
      <c r="K101" s="19" t="s">
        <v>135</v>
      </c>
      <c r="L101" s="17"/>
      <c r="M101" s="19" t="s">
        <v>136</v>
      </c>
      <c r="N101" s="17" t="s">
        <v>91</v>
      </c>
      <c r="O101" s="20" t="s">
        <v>137</v>
      </c>
      <c r="DI101" s="15"/>
      <c r="DJ101" s="21" t="s">
        <v>133</v>
      </c>
      <c r="DK101" s="21" t="s">
        <v>5</v>
      </c>
      <c r="DL101" s="21" t="s">
        <v>5</v>
      </c>
      <c r="DP101" s="21"/>
    </row>
    <row r="102" spans="1:120" customFormat="1" ht="15" x14ac:dyDescent="0.25">
      <c r="A102" s="22"/>
      <c r="B102" s="43"/>
      <c r="C102" s="44"/>
      <c r="D102" s="323" t="s">
        <v>58</v>
      </c>
      <c r="E102" s="323"/>
      <c r="F102" s="323"/>
      <c r="G102" s="17"/>
      <c r="H102" s="45"/>
      <c r="I102" s="45"/>
      <c r="J102" s="45"/>
      <c r="K102" s="46"/>
      <c r="L102" s="45"/>
      <c r="M102" s="47">
        <v>-4504.3</v>
      </c>
      <c r="N102" s="38"/>
      <c r="O102" s="48">
        <v>-42790.85</v>
      </c>
      <c r="DI102" s="15"/>
      <c r="DJ102" s="21"/>
      <c r="DK102" s="21"/>
      <c r="DL102" s="21"/>
      <c r="DP102" s="21" t="s">
        <v>58</v>
      </c>
    </row>
    <row r="103" spans="1:120" customFormat="1" ht="22.5" x14ac:dyDescent="0.25">
      <c r="A103" s="16" t="s">
        <v>131</v>
      </c>
      <c r="B103" s="17" t="s">
        <v>138</v>
      </c>
      <c r="C103" s="18" t="s">
        <v>115</v>
      </c>
      <c r="D103" s="324" t="s">
        <v>139</v>
      </c>
      <c r="E103" s="324"/>
      <c r="F103" s="324"/>
      <c r="G103" s="17" t="s">
        <v>129</v>
      </c>
      <c r="H103" s="17">
        <v>0.96</v>
      </c>
      <c r="I103" s="17" t="s">
        <v>22</v>
      </c>
      <c r="J103" s="17" t="s">
        <v>140</v>
      </c>
      <c r="K103" s="19"/>
      <c r="L103" s="17" t="s">
        <v>118</v>
      </c>
      <c r="M103" s="19"/>
      <c r="N103" s="17" t="s">
        <v>91</v>
      </c>
      <c r="O103" s="20"/>
      <c r="DI103" s="15"/>
      <c r="DJ103" s="21" t="s">
        <v>139</v>
      </c>
      <c r="DK103" s="21" t="s">
        <v>5</v>
      </c>
      <c r="DL103" s="21" t="s">
        <v>5</v>
      </c>
      <c r="DP103" s="21"/>
    </row>
    <row r="104" spans="1:120" customFormat="1" ht="15" x14ac:dyDescent="0.25">
      <c r="A104" s="22"/>
      <c r="B104" s="43"/>
      <c r="C104" s="44"/>
      <c r="D104" s="323" t="s">
        <v>58</v>
      </c>
      <c r="E104" s="323"/>
      <c r="F104" s="323"/>
      <c r="G104" s="17"/>
      <c r="H104" s="45"/>
      <c r="I104" s="45"/>
      <c r="J104" s="45"/>
      <c r="K104" s="46"/>
      <c r="L104" s="45"/>
      <c r="M104" s="49">
        <v>0</v>
      </c>
      <c r="N104" s="38"/>
      <c r="O104" s="53">
        <v>0</v>
      </c>
      <c r="DI104" s="15"/>
      <c r="DJ104" s="21"/>
      <c r="DK104" s="21"/>
      <c r="DL104" s="21"/>
      <c r="DP104" s="21" t="s">
        <v>58</v>
      </c>
    </row>
    <row r="105" spans="1:120" customFormat="1" ht="22.5" x14ac:dyDescent="0.25">
      <c r="A105" s="16" t="s">
        <v>138</v>
      </c>
      <c r="B105" s="17" t="s">
        <v>141</v>
      </c>
      <c r="C105" s="18" t="s">
        <v>142</v>
      </c>
      <c r="D105" s="324" t="s">
        <v>143</v>
      </c>
      <c r="E105" s="324"/>
      <c r="F105" s="324"/>
      <c r="G105" s="17" t="s">
        <v>144</v>
      </c>
      <c r="H105" s="17">
        <v>-192</v>
      </c>
      <c r="I105" s="17" t="s">
        <v>22</v>
      </c>
      <c r="J105" s="17" t="s">
        <v>145</v>
      </c>
      <c r="K105" s="19" t="s">
        <v>146</v>
      </c>
      <c r="L105" s="17"/>
      <c r="M105" s="19" t="s">
        <v>147</v>
      </c>
      <c r="N105" s="17" t="s">
        <v>91</v>
      </c>
      <c r="O105" s="20" t="s">
        <v>148</v>
      </c>
      <c r="DI105" s="15"/>
      <c r="DJ105" s="21" t="s">
        <v>143</v>
      </c>
      <c r="DK105" s="21" t="s">
        <v>5</v>
      </c>
      <c r="DL105" s="21" t="s">
        <v>5</v>
      </c>
      <c r="DP105" s="21"/>
    </row>
    <row r="106" spans="1:120" customFormat="1" ht="15" x14ac:dyDescent="0.25">
      <c r="A106" s="22"/>
      <c r="B106" s="43"/>
      <c r="C106" s="44"/>
      <c r="D106" s="323" t="s">
        <v>58</v>
      </c>
      <c r="E106" s="323"/>
      <c r="F106" s="323"/>
      <c r="G106" s="17"/>
      <c r="H106" s="45"/>
      <c r="I106" s="45"/>
      <c r="J106" s="45"/>
      <c r="K106" s="46"/>
      <c r="L106" s="45"/>
      <c r="M106" s="47">
        <v>-67430.399999999994</v>
      </c>
      <c r="N106" s="38"/>
      <c r="O106" s="48">
        <v>-640588.80000000005</v>
      </c>
      <c r="DI106" s="15"/>
      <c r="DJ106" s="21"/>
      <c r="DK106" s="21"/>
      <c r="DL106" s="21"/>
      <c r="DP106" s="21" t="s">
        <v>58</v>
      </c>
    </row>
    <row r="107" spans="1:120" customFormat="1" ht="22.5" x14ac:dyDescent="0.25">
      <c r="A107" s="16" t="s">
        <v>141</v>
      </c>
      <c r="B107" s="17" t="s">
        <v>149</v>
      </c>
      <c r="C107" s="18" t="s">
        <v>115</v>
      </c>
      <c r="D107" s="324" t="s">
        <v>150</v>
      </c>
      <c r="E107" s="324"/>
      <c r="F107" s="324"/>
      <c r="G107" s="17" t="s">
        <v>129</v>
      </c>
      <c r="H107" s="17">
        <v>12.46</v>
      </c>
      <c r="I107" s="17" t="s">
        <v>22</v>
      </c>
      <c r="J107" s="17" t="s">
        <v>151</v>
      </c>
      <c r="K107" s="19"/>
      <c r="L107" s="17" t="s">
        <v>118</v>
      </c>
      <c r="M107" s="19"/>
      <c r="N107" s="17" t="s">
        <v>91</v>
      </c>
      <c r="O107" s="20"/>
      <c r="DI107" s="15"/>
      <c r="DJ107" s="21" t="s">
        <v>150</v>
      </c>
      <c r="DK107" s="21" t="s">
        <v>5</v>
      </c>
      <c r="DL107" s="21" t="s">
        <v>5</v>
      </c>
      <c r="DP107" s="21"/>
    </row>
    <row r="108" spans="1:120" customFormat="1" ht="15" x14ac:dyDescent="0.25">
      <c r="A108" s="22"/>
      <c r="B108" s="43"/>
      <c r="C108" s="44"/>
      <c r="D108" s="323" t="s">
        <v>58</v>
      </c>
      <c r="E108" s="323"/>
      <c r="F108" s="323"/>
      <c r="G108" s="17"/>
      <c r="H108" s="45"/>
      <c r="I108" s="45"/>
      <c r="J108" s="45"/>
      <c r="K108" s="46"/>
      <c r="L108" s="45"/>
      <c r="M108" s="49">
        <v>0</v>
      </c>
      <c r="N108" s="38"/>
      <c r="O108" s="53">
        <v>0</v>
      </c>
      <c r="DI108" s="15"/>
      <c r="DJ108" s="21"/>
      <c r="DK108" s="21"/>
      <c r="DL108" s="21"/>
      <c r="DP108" s="21" t="s">
        <v>58</v>
      </c>
    </row>
    <row r="109" spans="1:120" customFormat="1" ht="22.5" x14ac:dyDescent="0.25">
      <c r="A109" s="16" t="s">
        <v>149</v>
      </c>
      <c r="B109" s="17" t="s">
        <v>152</v>
      </c>
      <c r="C109" s="18" t="s">
        <v>115</v>
      </c>
      <c r="D109" s="324" t="s">
        <v>153</v>
      </c>
      <c r="E109" s="324"/>
      <c r="F109" s="324"/>
      <c r="G109" s="17" t="s">
        <v>154</v>
      </c>
      <c r="H109" s="17">
        <v>6</v>
      </c>
      <c r="I109" s="17" t="s">
        <v>22</v>
      </c>
      <c r="J109" s="17" t="s">
        <v>83</v>
      </c>
      <c r="K109" s="19"/>
      <c r="L109" s="17" t="s">
        <v>118</v>
      </c>
      <c r="M109" s="19"/>
      <c r="N109" s="17" t="s">
        <v>91</v>
      </c>
      <c r="O109" s="20"/>
      <c r="DI109" s="15"/>
      <c r="DJ109" s="21" t="s">
        <v>153</v>
      </c>
      <c r="DK109" s="21" t="s">
        <v>5</v>
      </c>
      <c r="DL109" s="21" t="s">
        <v>5</v>
      </c>
      <c r="DP109" s="21"/>
    </row>
    <row r="110" spans="1:120" customFormat="1" ht="15" x14ac:dyDescent="0.25">
      <c r="A110" s="22"/>
      <c r="B110" s="43"/>
      <c r="C110" s="44"/>
      <c r="D110" s="323" t="s">
        <v>58</v>
      </c>
      <c r="E110" s="323"/>
      <c r="F110" s="323"/>
      <c r="G110" s="17"/>
      <c r="H110" s="45"/>
      <c r="I110" s="45"/>
      <c r="J110" s="45"/>
      <c r="K110" s="46"/>
      <c r="L110" s="45"/>
      <c r="M110" s="49">
        <v>0</v>
      </c>
      <c r="N110" s="38"/>
      <c r="O110" s="53">
        <v>0</v>
      </c>
      <c r="DI110" s="15"/>
      <c r="DJ110" s="21"/>
      <c r="DK110" s="21"/>
      <c r="DL110" s="21"/>
      <c r="DP110" s="21" t="s">
        <v>58</v>
      </c>
    </row>
    <row r="111" spans="1:120" customFormat="1" ht="33.75" x14ac:dyDescent="0.25">
      <c r="A111" s="16" t="s">
        <v>152</v>
      </c>
      <c r="B111" s="17" t="s">
        <v>155</v>
      </c>
      <c r="C111" s="18" t="s">
        <v>156</v>
      </c>
      <c r="D111" s="324" t="s">
        <v>157</v>
      </c>
      <c r="E111" s="324"/>
      <c r="F111" s="324"/>
      <c r="G111" s="17" t="s">
        <v>158</v>
      </c>
      <c r="H111" s="17">
        <v>3.9059999999999997E-2</v>
      </c>
      <c r="I111" s="17" t="s">
        <v>22</v>
      </c>
      <c r="J111" s="17" t="s">
        <v>159</v>
      </c>
      <c r="K111" s="19"/>
      <c r="L111" s="17"/>
      <c r="M111" s="19"/>
      <c r="N111" s="17"/>
      <c r="O111" s="20"/>
      <c r="DI111" s="15"/>
      <c r="DJ111" s="21" t="s">
        <v>157</v>
      </c>
      <c r="DK111" s="21" t="s">
        <v>5</v>
      </c>
      <c r="DL111" s="21" t="s">
        <v>5</v>
      </c>
      <c r="DP111" s="21"/>
    </row>
    <row r="112" spans="1:120" customFormat="1" ht="15" x14ac:dyDescent="0.25">
      <c r="A112" s="22"/>
      <c r="B112" s="23"/>
      <c r="C112" s="24" t="s">
        <v>22</v>
      </c>
      <c r="D112" s="321" t="s">
        <v>44</v>
      </c>
      <c r="E112" s="321"/>
      <c r="F112" s="321"/>
      <c r="G112" s="25"/>
      <c r="H112" s="26"/>
      <c r="I112" s="26"/>
      <c r="J112" s="26"/>
      <c r="K112" s="30">
        <v>1139.8</v>
      </c>
      <c r="L112" s="26"/>
      <c r="M112" s="27">
        <v>44.52</v>
      </c>
      <c r="N112" s="28">
        <v>52.21</v>
      </c>
      <c r="O112" s="29">
        <v>2324.39</v>
      </c>
      <c r="DI112" s="15"/>
      <c r="DJ112" s="21"/>
      <c r="DK112" s="21"/>
      <c r="DL112" s="21"/>
      <c r="DM112" s="2" t="s">
        <v>44</v>
      </c>
      <c r="DP112" s="21"/>
    </row>
    <row r="113" spans="1:124" customFormat="1" ht="15" x14ac:dyDescent="0.25">
      <c r="A113" s="22"/>
      <c r="B113" s="23"/>
      <c r="C113" s="24" t="s">
        <v>39</v>
      </c>
      <c r="D113" s="321" t="s">
        <v>45</v>
      </c>
      <c r="E113" s="321"/>
      <c r="F113" s="321"/>
      <c r="G113" s="25"/>
      <c r="H113" s="26"/>
      <c r="I113" s="26"/>
      <c r="J113" s="26"/>
      <c r="K113" s="30">
        <v>12219.98</v>
      </c>
      <c r="L113" s="26"/>
      <c r="M113" s="27">
        <v>477.31</v>
      </c>
      <c r="N113" s="28">
        <v>15.71</v>
      </c>
      <c r="O113" s="29">
        <v>7498.54</v>
      </c>
      <c r="DI113" s="15"/>
      <c r="DJ113" s="21"/>
      <c r="DK113" s="21"/>
      <c r="DL113" s="21"/>
      <c r="DM113" s="2" t="s">
        <v>45</v>
      </c>
      <c r="DP113" s="21"/>
    </row>
    <row r="114" spans="1:124" customFormat="1" ht="15" x14ac:dyDescent="0.25">
      <c r="A114" s="22"/>
      <c r="B114" s="23"/>
      <c r="C114" s="24" t="s">
        <v>46</v>
      </c>
      <c r="D114" s="321" t="s">
        <v>47</v>
      </c>
      <c r="E114" s="321"/>
      <c r="F114" s="321"/>
      <c r="G114" s="25"/>
      <c r="H114" s="26"/>
      <c r="I114" s="26"/>
      <c r="J114" s="26"/>
      <c r="K114" s="27">
        <v>801.81</v>
      </c>
      <c r="L114" s="26"/>
      <c r="M114" s="27">
        <v>31.32</v>
      </c>
      <c r="N114" s="28">
        <v>52.21</v>
      </c>
      <c r="O114" s="29">
        <v>1635.22</v>
      </c>
      <c r="DI114" s="15"/>
      <c r="DJ114" s="21"/>
      <c r="DK114" s="21"/>
      <c r="DL114" s="21"/>
      <c r="DM114" s="2" t="s">
        <v>47</v>
      </c>
      <c r="DP114" s="21"/>
    </row>
    <row r="115" spans="1:124" customFormat="1" ht="15" x14ac:dyDescent="0.25">
      <c r="A115" s="22"/>
      <c r="B115" s="23"/>
      <c r="C115" s="24" t="s">
        <v>67</v>
      </c>
      <c r="D115" s="321" t="s">
        <v>78</v>
      </c>
      <c r="E115" s="321"/>
      <c r="F115" s="321"/>
      <c r="G115" s="25"/>
      <c r="H115" s="26"/>
      <c r="I115" s="26"/>
      <c r="J115" s="26"/>
      <c r="K115" s="30">
        <v>230267.7</v>
      </c>
      <c r="L115" s="26"/>
      <c r="M115" s="30">
        <v>8994.26</v>
      </c>
      <c r="N115" s="32">
        <v>9.5</v>
      </c>
      <c r="O115" s="29">
        <v>85445.47</v>
      </c>
      <c r="DI115" s="15"/>
      <c r="DJ115" s="21"/>
      <c r="DK115" s="21"/>
      <c r="DL115" s="21"/>
      <c r="DM115" s="2" t="s">
        <v>78</v>
      </c>
      <c r="DP115" s="21"/>
    </row>
    <row r="116" spans="1:124" customFormat="1" ht="15" x14ac:dyDescent="0.25">
      <c r="A116" s="31"/>
      <c r="B116" s="23"/>
      <c r="C116" s="24"/>
      <c r="D116" s="321" t="s">
        <v>48</v>
      </c>
      <c r="E116" s="321"/>
      <c r="F116" s="321"/>
      <c r="G116" s="25" t="s">
        <v>49</v>
      </c>
      <c r="H116" s="28">
        <v>137.16</v>
      </c>
      <c r="I116" s="26"/>
      <c r="J116" s="54">
        <v>5.3574695999999999</v>
      </c>
      <c r="K116" s="8"/>
      <c r="L116" s="26"/>
      <c r="M116" s="8"/>
      <c r="N116" s="26"/>
      <c r="O116" s="34"/>
      <c r="DI116" s="15"/>
      <c r="DJ116" s="21"/>
      <c r="DK116" s="21"/>
      <c r="DL116" s="21"/>
      <c r="DN116" s="2" t="s">
        <v>48</v>
      </c>
      <c r="DP116" s="21"/>
    </row>
    <row r="117" spans="1:124" customFormat="1" ht="15" x14ac:dyDescent="0.25">
      <c r="A117" s="31"/>
      <c r="B117" s="23"/>
      <c r="C117" s="24"/>
      <c r="D117" s="321" t="s">
        <v>50</v>
      </c>
      <c r="E117" s="321"/>
      <c r="F117" s="321"/>
      <c r="G117" s="25" t="s">
        <v>49</v>
      </c>
      <c r="H117" s="28">
        <v>53.69</v>
      </c>
      <c r="I117" s="26"/>
      <c r="J117" s="54">
        <v>2.0971313999999999</v>
      </c>
      <c r="K117" s="8"/>
      <c r="L117" s="26"/>
      <c r="M117" s="8"/>
      <c r="N117" s="26"/>
      <c r="O117" s="34"/>
      <c r="DI117" s="15"/>
      <c r="DJ117" s="21"/>
      <c r="DK117" s="21"/>
      <c r="DL117" s="21"/>
      <c r="DN117" s="2" t="s">
        <v>50</v>
      </c>
      <c r="DP117" s="21"/>
    </row>
    <row r="118" spans="1:124" customFormat="1" ht="15" x14ac:dyDescent="0.25">
      <c r="A118" s="36"/>
      <c r="B118" s="25"/>
      <c r="C118" s="24"/>
      <c r="D118" s="328" t="s">
        <v>51</v>
      </c>
      <c r="E118" s="328"/>
      <c r="F118" s="328"/>
      <c r="G118" s="37"/>
      <c r="H118" s="38"/>
      <c r="I118" s="38"/>
      <c r="J118" s="38"/>
      <c r="K118" s="39">
        <v>243627.48</v>
      </c>
      <c r="L118" s="38"/>
      <c r="M118" s="39">
        <v>9516.09</v>
      </c>
      <c r="N118" s="38"/>
      <c r="O118" s="41">
        <v>95268.4</v>
      </c>
      <c r="DI118" s="15"/>
      <c r="DJ118" s="21"/>
      <c r="DK118" s="21"/>
      <c r="DL118" s="21"/>
      <c r="DO118" s="2" t="s">
        <v>51</v>
      </c>
      <c r="DP118" s="21"/>
    </row>
    <row r="119" spans="1:124" customFormat="1" ht="15" x14ac:dyDescent="0.25">
      <c r="A119" s="31"/>
      <c r="B119" s="23"/>
      <c r="C119" s="24"/>
      <c r="D119" s="321" t="s">
        <v>52</v>
      </c>
      <c r="E119" s="321"/>
      <c r="F119" s="321"/>
      <c r="G119" s="25"/>
      <c r="H119" s="26"/>
      <c r="I119" s="26"/>
      <c r="J119" s="26"/>
      <c r="K119" s="8"/>
      <c r="L119" s="26"/>
      <c r="M119" s="27">
        <v>75.84</v>
      </c>
      <c r="N119" s="26"/>
      <c r="O119" s="29">
        <v>3959.61</v>
      </c>
      <c r="DI119" s="15"/>
      <c r="DJ119" s="21"/>
      <c r="DK119" s="21"/>
      <c r="DL119" s="21"/>
      <c r="DN119" s="2" t="s">
        <v>52</v>
      </c>
      <c r="DP119" s="21"/>
    </row>
    <row r="120" spans="1:124" customFormat="1" ht="33.75" x14ac:dyDescent="0.25">
      <c r="A120" s="31"/>
      <c r="B120" s="23"/>
      <c r="C120" s="24" t="s">
        <v>53</v>
      </c>
      <c r="D120" s="321" t="s">
        <v>54</v>
      </c>
      <c r="E120" s="321"/>
      <c r="F120" s="321"/>
      <c r="G120" s="25" t="s">
        <v>55</v>
      </c>
      <c r="H120" s="42">
        <v>109</v>
      </c>
      <c r="I120" s="26"/>
      <c r="J120" s="42">
        <v>109</v>
      </c>
      <c r="K120" s="8"/>
      <c r="L120" s="26"/>
      <c r="M120" s="27">
        <v>82.67</v>
      </c>
      <c r="N120" s="26"/>
      <c r="O120" s="29">
        <v>4315.97</v>
      </c>
      <c r="DI120" s="15"/>
      <c r="DJ120" s="21"/>
      <c r="DK120" s="21"/>
      <c r="DL120" s="21"/>
      <c r="DN120" s="2" t="s">
        <v>54</v>
      </c>
      <c r="DP120" s="21"/>
    </row>
    <row r="121" spans="1:124" customFormat="1" ht="56.25" x14ac:dyDescent="0.25">
      <c r="A121" s="31"/>
      <c r="B121" s="23"/>
      <c r="C121" s="24" t="s">
        <v>56</v>
      </c>
      <c r="D121" s="321" t="s">
        <v>57</v>
      </c>
      <c r="E121" s="321"/>
      <c r="F121" s="321"/>
      <c r="G121" s="25" t="s">
        <v>55</v>
      </c>
      <c r="H121" s="42">
        <v>65</v>
      </c>
      <c r="I121" s="28">
        <v>0.85</v>
      </c>
      <c r="J121" s="28">
        <v>55.25</v>
      </c>
      <c r="K121" s="8"/>
      <c r="L121" s="26"/>
      <c r="M121" s="27">
        <v>41.9</v>
      </c>
      <c r="N121" s="26"/>
      <c r="O121" s="29">
        <v>2187.6799999999998</v>
      </c>
      <c r="DI121" s="15"/>
      <c r="DJ121" s="21"/>
      <c r="DK121" s="21"/>
      <c r="DL121" s="21"/>
      <c r="DN121" s="2" t="s">
        <v>57</v>
      </c>
      <c r="DP121" s="21"/>
    </row>
    <row r="122" spans="1:124" customFormat="1" ht="15" x14ac:dyDescent="0.25">
      <c r="A122" s="22"/>
      <c r="B122" s="43"/>
      <c r="C122" s="44"/>
      <c r="D122" s="323" t="s">
        <v>58</v>
      </c>
      <c r="E122" s="323"/>
      <c r="F122" s="323"/>
      <c r="G122" s="17"/>
      <c r="H122" s="45"/>
      <c r="I122" s="45"/>
      <c r="J122" s="45"/>
      <c r="K122" s="46"/>
      <c r="L122" s="45"/>
      <c r="M122" s="47">
        <v>9640.66</v>
      </c>
      <c r="N122" s="38"/>
      <c r="O122" s="48">
        <v>101772.05</v>
      </c>
      <c r="DI122" s="15"/>
      <c r="DJ122" s="21"/>
      <c r="DK122" s="21"/>
      <c r="DL122" s="21"/>
      <c r="DP122" s="21" t="s">
        <v>58</v>
      </c>
    </row>
    <row r="123" spans="1:124" customFormat="1" ht="15" x14ac:dyDescent="0.25">
      <c r="A123" s="325" t="s">
        <v>160</v>
      </c>
      <c r="B123" s="326"/>
      <c r="C123" s="326"/>
      <c r="D123" s="326"/>
      <c r="E123" s="326"/>
      <c r="F123" s="326"/>
      <c r="G123" s="326"/>
      <c r="H123" s="326"/>
      <c r="I123" s="326"/>
      <c r="J123" s="326"/>
      <c r="K123" s="326"/>
      <c r="L123" s="326"/>
      <c r="M123" s="326"/>
      <c r="N123" s="326"/>
      <c r="O123" s="327"/>
      <c r="DI123" s="15"/>
      <c r="DJ123" s="21"/>
      <c r="DK123" s="21"/>
      <c r="DL123" s="21"/>
      <c r="DP123" s="21"/>
      <c r="DS123" s="15" t="s">
        <v>160</v>
      </c>
    </row>
    <row r="124" spans="1:124" customFormat="1" ht="67.5" x14ac:dyDescent="0.25">
      <c r="A124" s="16" t="s">
        <v>161</v>
      </c>
      <c r="B124" s="17" t="s">
        <v>162</v>
      </c>
      <c r="C124" s="18" t="s">
        <v>163</v>
      </c>
      <c r="D124" s="324" t="s">
        <v>164</v>
      </c>
      <c r="E124" s="324"/>
      <c r="F124" s="324"/>
      <c r="G124" s="17" t="s">
        <v>165</v>
      </c>
      <c r="H124" s="17">
        <v>136.30799999999999</v>
      </c>
      <c r="I124" s="17" t="s">
        <v>22</v>
      </c>
      <c r="J124" s="17" t="s">
        <v>166</v>
      </c>
      <c r="K124" s="19" t="s">
        <v>167</v>
      </c>
      <c r="L124" s="17"/>
      <c r="M124" s="19" t="s">
        <v>168</v>
      </c>
      <c r="N124" s="17" t="s">
        <v>169</v>
      </c>
      <c r="O124" s="20" t="s">
        <v>170</v>
      </c>
      <c r="DI124" s="15"/>
      <c r="DJ124" s="21" t="s">
        <v>164</v>
      </c>
      <c r="DK124" s="21" t="s">
        <v>5</v>
      </c>
      <c r="DL124" s="21" t="s">
        <v>5</v>
      </c>
      <c r="DP124" s="21"/>
      <c r="DS124" s="15"/>
    </row>
    <row r="125" spans="1:124" customFormat="1" ht="15" x14ac:dyDescent="0.25">
      <c r="A125" s="22"/>
      <c r="B125" s="43"/>
      <c r="C125" s="44"/>
      <c r="D125" s="323" t="s">
        <v>58</v>
      </c>
      <c r="E125" s="323"/>
      <c r="F125" s="323"/>
      <c r="G125" s="17"/>
      <c r="H125" s="45"/>
      <c r="I125" s="45"/>
      <c r="J125" s="45"/>
      <c r="K125" s="46"/>
      <c r="L125" s="45"/>
      <c r="M125" s="49">
        <v>447.09</v>
      </c>
      <c r="N125" s="38"/>
      <c r="O125" s="48">
        <v>7023.78</v>
      </c>
      <c r="DI125" s="15"/>
      <c r="DJ125" s="21"/>
      <c r="DK125" s="21"/>
      <c r="DL125" s="21"/>
      <c r="DP125" s="21" t="s">
        <v>58</v>
      </c>
      <c r="DS125" s="15"/>
    </row>
    <row r="126" spans="1:124" customFormat="1" ht="45" x14ac:dyDescent="0.25">
      <c r="A126" s="16" t="s">
        <v>155</v>
      </c>
      <c r="B126" s="17" t="s">
        <v>171</v>
      </c>
      <c r="C126" s="18" t="s">
        <v>172</v>
      </c>
      <c r="D126" s="324" t="s">
        <v>173</v>
      </c>
      <c r="E126" s="324"/>
      <c r="F126" s="324"/>
      <c r="G126" s="17" t="s">
        <v>165</v>
      </c>
      <c r="H126" s="17">
        <v>136.30799999999999</v>
      </c>
      <c r="I126" s="17" t="s">
        <v>22</v>
      </c>
      <c r="J126" s="17" t="s">
        <v>166</v>
      </c>
      <c r="K126" s="19" t="s">
        <v>174</v>
      </c>
      <c r="L126" s="17"/>
      <c r="M126" s="19" t="s">
        <v>175</v>
      </c>
      <c r="N126" s="17" t="s">
        <v>176</v>
      </c>
      <c r="O126" s="20" t="s">
        <v>177</v>
      </c>
      <c r="DI126" s="15"/>
      <c r="DJ126" s="21" t="s">
        <v>173</v>
      </c>
      <c r="DK126" s="21" t="s">
        <v>5</v>
      </c>
      <c r="DL126" s="21" t="s">
        <v>5</v>
      </c>
      <c r="DP126" s="21"/>
      <c r="DS126" s="15"/>
    </row>
    <row r="127" spans="1:124" customFormat="1" ht="15" x14ac:dyDescent="0.25">
      <c r="A127" s="22"/>
      <c r="B127" s="43"/>
      <c r="C127" s="44"/>
      <c r="D127" s="323" t="s">
        <v>58</v>
      </c>
      <c r="E127" s="323"/>
      <c r="F127" s="323"/>
      <c r="G127" s="17"/>
      <c r="H127" s="45"/>
      <c r="I127" s="45"/>
      <c r="J127" s="45"/>
      <c r="K127" s="46"/>
      <c r="L127" s="45"/>
      <c r="M127" s="49">
        <v>526.15</v>
      </c>
      <c r="N127" s="38"/>
      <c r="O127" s="48">
        <v>8534.15</v>
      </c>
      <c r="DI127" s="15"/>
      <c r="DJ127" s="21"/>
      <c r="DK127" s="21"/>
      <c r="DL127" s="21"/>
      <c r="DP127" s="21" t="s">
        <v>58</v>
      </c>
      <c r="DS127" s="15"/>
    </row>
    <row r="128" spans="1:124" customFormat="1" ht="15" x14ac:dyDescent="0.25">
      <c r="A128" s="55"/>
      <c r="B128" s="10"/>
      <c r="C128" s="19"/>
      <c r="D128" s="323" t="s">
        <v>178</v>
      </c>
      <c r="E128" s="323"/>
      <c r="F128" s="323"/>
      <c r="G128" s="323"/>
      <c r="H128" s="323"/>
      <c r="I128" s="323"/>
      <c r="J128" s="323"/>
      <c r="K128" s="323"/>
      <c r="L128" s="323"/>
      <c r="M128" s="56"/>
      <c r="N128" s="57"/>
      <c r="O128" s="58"/>
      <c r="DI128" s="15"/>
      <c r="DJ128" s="21"/>
      <c r="DK128" s="21"/>
      <c r="DL128" s="21"/>
      <c r="DP128" s="21"/>
      <c r="DS128" s="15"/>
      <c r="DT128" s="21" t="s">
        <v>178</v>
      </c>
    </row>
    <row r="129" spans="1:125" customFormat="1" ht="15" x14ac:dyDescent="0.25">
      <c r="A129" s="22"/>
      <c r="B129" s="9"/>
      <c r="C129" s="24"/>
      <c r="D129" s="321" t="s">
        <v>179</v>
      </c>
      <c r="E129" s="321"/>
      <c r="F129" s="321"/>
      <c r="G129" s="321"/>
      <c r="H129" s="321"/>
      <c r="I129" s="321"/>
      <c r="J129" s="321"/>
      <c r="K129" s="321"/>
      <c r="L129" s="321"/>
      <c r="M129" s="59">
        <v>67725.429999999993</v>
      </c>
      <c r="N129" s="60"/>
      <c r="O129" s="61">
        <v>744373.28</v>
      </c>
      <c r="DI129" s="15"/>
      <c r="DJ129" s="21"/>
      <c r="DK129" s="21"/>
      <c r="DL129" s="21"/>
      <c r="DP129" s="21"/>
      <c r="DS129" s="15"/>
      <c r="DT129" s="21"/>
      <c r="DU129" s="2" t="s">
        <v>179</v>
      </c>
    </row>
    <row r="130" spans="1:125" customFormat="1" ht="15" x14ac:dyDescent="0.25">
      <c r="A130" s="22"/>
      <c r="B130" s="9"/>
      <c r="C130" s="24"/>
      <c r="D130" s="321" t="s">
        <v>180</v>
      </c>
      <c r="E130" s="321"/>
      <c r="F130" s="321"/>
      <c r="G130" s="321"/>
      <c r="H130" s="321"/>
      <c r="I130" s="321"/>
      <c r="J130" s="321"/>
      <c r="K130" s="321"/>
      <c r="L130" s="321"/>
      <c r="M130" s="62"/>
      <c r="N130" s="60"/>
      <c r="O130" s="63"/>
      <c r="DI130" s="15"/>
      <c r="DJ130" s="21"/>
      <c r="DK130" s="21"/>
      <c r="DL130" s="21"/>
      <c r="DP130" s="21"/>
      <c r="DS130" s="15"/>
      <c r="DT130" s="21"/>
      <c r="DU130" s="2" t="s">
        <v>180</v>
      </c>
    </row>
    <row r="131" spans="1:125" customFormat="1" ht="15" x14ac:dyDescent="0.25">
      <c r="A131" s="22"/>
      <c r="B131" s="9"/>
      <c r="C131" s="24"/>
      <c r="D131" s="321" t="s">
        <v>181</v>
      </c>
      <c r="E131" s="321"/>
      <c r="F131" s="321"/>
      <c r="G131" s="321"/>
      <c r="H131" s="321"/>
      <c r="I131" s="321"/>
      <c r="J131" s="321"/>
      <c r="K131" s="321"/>
      <c r="L131" s="321"/>
      <c r="M131" s="59">
        <v>1145</v>
      </c>
      <c r="N131" s="60"/>
      <c r="O131" s="61">
        <v>59780.46</v>
      </c>
      <c r="DI131" s="15"/>
      <c r="DJ131" s="21"/>
      <c r="DK131" s="21"/>
      <c r="DL131" s="21"/>
      <c r="DP131" s="21"/>
      <c r="DS131" s="15"/>
      <c r="DT131" s="21"/>
      <c r="DU131" s="2" t="s">
        <v>181</v>
      </c>
    </row>
    <row r="132" spans="1:125" customFormat="1" ht="15" x14ac:dyDescent="0.25">
      <c r="A132" s="22"/>
      <c r="B132" s="9"/>
      <c r="C132" s="24"/>
      <c r="D132" s="321" t="s">
        <v>182</v>
      </c>
      <c r="E132" s="321"/>
      <c r="F132" s="321"/>
      <c r="G132" s="321"/>
      <c r="H132" s="321"/>
      <c r="I132" s="321"/>
      <c r="J132" s="321"/>
      <c r="K132" s="321"/>
      <c r="L132" s="321"/>
      <c r="M132" s="59">
        <v>7369.82</v>
      </c>
      <c r="N132" s="60"/>
      <c r="O132" s="61">
        <v>115779.87</v>
      </c>
      <c r="DI132" s="15"/>
      <c r="DJ132" s="21"/>
      <c r="DK132" s="21"/>
      <c r="DL132" s="21"/>
      <c r="DP132" s="21"/>
      <c r="DS132" s="15"/>
      <c r="DT132" s="21"/>
      <c r="DU132" s="2" t="s">
        <v>182</v>
      </c>
    </row>
    <row r="133" spans="1:125" customFormat="1" ht="15" x14ac:dyDescent="0.25">
      <c r="A133" s="22"/>
      <c r="B133" s="9"/>
      <c r="C133" s="24"/>
      <c r="D133" s="321" t="s">
        <v>183</v>
      </c>
      <c r="E133" s="321"/>
      <c r="F133" s="321"/>
      <c r="G133" s="321"/>
      <c r="H133" s="321"/>
      <c r="I133" s="321"/>
      <c r="J133" s="321"/>
      <c r="K133" s="321"/>
      <c r="L133" s="321"/>
      <c r="M133" s="64">
        <v>453.03</v>
      </c>
      <c r="N133" s="60"/>
      <c r="O133" s="61">
        <v>23652.69</v>
      </c>
      <c r="DI133" s="15"/>
      <c r="DJ133" s="21"/>
      <c r="DK133" s="21"/>
      <c r="DL133" s="21"/>
      <c r="DP133" s="21"/>
      <c r="DS133" s="15"/>
      <c r="DT133" s="21"/>
      <c r="DU133" s="2" t="s">
        <v>183</v>
      </c>
    </row>
    <row r="134" spans="1:125" customFormat="1" ht="15" x14ac:dyDescent="0.25">
      <c r="A134" s="22"/>
      <c r="B134" s="9"/>
      <c r="C134" s="24"/>
      <c r="D134" s="321" t="s">
        <v>184</v>
      </c>
      <c r="E134" s="321"/>
      <c r="F134" s="321"/>
      <c r="G134" s="321"/>
      <c r="H134" s="321"/>
      <c r="I134" s="321"/>
      <c r="J134" s="321"/>
      <c r="K134" s="321"/>
      <c r="L134" s="321"/>
      <c r="M134" s="59">
        <v>58237.37</v>
      </c>
      <c r="N134" s="60"/>
      <c r="O134" s="61">
        <v>553255.02</v>
      </c>
      <c r="DI134" s="15"/>
      <c r="DJ134" s="21"/>
      <c r="DK134" s="21"/>
      <c r="DL134" s="21"/>
      <c r="DP134" s="21"/>
      <c r="DS134" s="15"/>
      <c r="DT134" s="21"/>
      <c r="DU134" s="2" t="s">
        <v>184</v>
      </c>
    </row>
    <row r="135" spans="1:125" customFormat="1" ht="15" x14ac:dyDescent="0.25">
      <c r="A135" s="22"/>
      <c r="B135" s="9"/>
      <c r="C135" s="24"/>
      <c r="D135" s="321" t="s">
        <v>185</v>
      </c>
      <c r="E135" s="321"/>
      <c r="F135" s="321"/>
      <c r="G135" s="321"/>
      <c r="H135" s="321"/>
      <c r="I135" s="321"/>
      <c r="J135" s="321"/>
      <c r="K135" s="321"/>
      <c r="L135" s="321"/>
      <c r="M135" s="64">
        <v>973.24</v>
      </c>
      <c r="N135" s="60"/>
      <c r="O135" s="61">
        <v>15557.93</v>
      </c>
      <c r="DI135" s="15"/>
      <c r="DJ135" s="21"/>
      <c r="DK135" s="21"/>
      <c r="DL135" s="21"/>
      <c r="DP135" s="21"/>
      <c r="DS135" s="15"/>
      <c r="DT135" s="21"/>
      <c r="DU135" s="2" t="s">
        <v>185</v>
      </c>
    </row>
    <row r="136" spans="1:125" customFormat="1" ht="15" x14ac:dyDescent="0.25">
      <c r="A136" s="22"/>
      <c r="B136" s="9"/>
      <c r="C136" s="24"/>
      <c r="D136" s="321" t="s">
        <v>186</v>
      </c>
      <c r="E136" s="321"/>
      <c r="F136" s="321"/>
      <c r="G136" s="321"/>
      <c r="H136" s="321"/>
      <c r="I136" s="321"/>
      <c r="J136" s="321"/>
      <c r="K136" s="321"/>
      <c r="L136" s="321"/>
      <c r="M136" s="59">
        <v>70474.559999999998</v>
      </c>
      <c r="N136" s="60"/>
      <c r="O136" s="61">
        <v>887905.2</v>
      </c>
      <c r="DI136" s="15"/>
      <c r="DJ136" s="21"/>
      <c r="DK136" s="21"/>
      <c r="DL136" s="21"/>
      <c r="DP136" s="21"/>
      <c r="DS136" s="15"/>
      <c r="DT136" s="21"/>
      <c r="DU136" s="2" t="s">
        <v>186</v>
      </c>
    </row>
    <row r="137" spans="1:125" customFormat="1" ht="15" x14ac:dyDescent="0.25">
      <c r="A137" s="22"/>
      <c r="B137" s="9"/>
      <c r="C137" s="24"/>
      <c r="D137" s="321" t="s">
        <v>187</v>
      </c>
      <c r="E137" s="321"/>
      <c r="F137" s="321"/>
      <c r="G137" s="321"/>
      <c r="H137" s="321"/>
      <c r="I137" s="321"/>
      <c r="J137" s="321"/>
      <c r="K137" s="321"/>
      <c r="L137" s="321"/>
      <c r="M137" s="59">
        <v>69501.320000000007</v>
      </c>
      <c r="N137" s="60"/>
      <c r="O137" s="61">
        <v>872347.27</v>
      </c>
      <c r="DI137" s="15"/>
      <c r="DJ137" s="21"/>
      <c r="DK137" s="21"/>
      <c r="DL137" s="21"/>
      <c r="DP137" s="21"/>
      <c r="DS137" s="15"/>
      <c r="DT137" s="21"/>
      <c r="DU137" s="2" t="s">
        <v>187</v>
      </c>
    </row>
    <row r="138" spans="1:125" customFormat="1" ht="15" x14ac:dyDescent="0.25">
      <c r="A138" s="22"/>
      <c r="B138" s="9"/>
      <c r="C138" s="24"/>
      <c r="D138" s="321" t="s">
        <v>188</v>
      </c>
      <c r="E138" s="321"/>
      <c r="F138" s="321"/>
      <c r="G138" s="321"/>
      <c r="H138" s="321"/>
      <c r="I138" s="321"/>
      <c r="J138" s="321"/>
      <c r="K138" s="321"/>
      <c r="L138" s="321"/>
      <c r="M138" s="62"/>
      <c r="N138" s="60"/>
      <c r="O138" s="63"/>
      <c r="DI138" s="15"/>
      <c r="DJ138" s="21"/>
      <c r="DK138" s="21"/>
      <c r="DL138" s="21"/>
      <c r="DP138" s="21"/>
      <c r="DS138" s="15"/>
      <c r="DT138" s="21"/>
      <c r="DU138" s="2" t="s">
        <v>188</v>
      </c>
    </row>
    <row r="139" spans="1:125" customFormat="1" ht="15" x14ac:dyDescent="0.25">
      <c r="A139" s="22"/>
      <c r="B139" s="9"/>
      <c r="C139" s="24"/>
      <c r="D139" s="321" t="s">
        <v>189</v>
      </c>
      <c r="E139" s="321"/>
      <c r="F139" s="321"/>
      <c r="G139" s="321"/>
      <c r="H139" s="321"/>
      <c r="I139" s="321"/>
      <c r="J139" s="321"/>
      <c r="K139" s="321"/>
      <c r="L139" s="321"/>
      <c r="M139" s="59">
        <v>1145</v>
      </c>
      <c r="N139" s="60"/>
      <c r="O139" s="61">
        <v>59780.46</v>
      </c>
      <c r="DI139" s="15"/>
      <c r="DJ139" s="21"/>
      <c r="DK139" s="21"/>
      <c r="DL139" s="21"/>
      <c r="DP139" s="21"/>
      <c r="DS139" s="15"/>
      <c r="DT139" s="21"/>
      <c r="DU139" s="2" t="s">
        <v>189</v>
      </c>
    </row>
    <row r="140" spans="1:125" customFormat="1" ht="15" x14ac:dyDescent="0.25">
      <c r="A140" s="22"/>
      <c r="B140" s="9"/>
      <c r="C140" s="24"/>
      <c r="D140" s="321" t="s">
        <v>190</v>
      </c>
      <c r="E140" s="321"/>
      <c r="F140" s="321"/>
      <c r="G140" s="321"/>
      <c r="H140" s="321"/>
      <c r="I140" s="321"/>
      <c r="J140" s="321"/>
      <c r="K140" s="321"/>
      <c r="L140" s="321"/>
      <c r="M140" s="59">
        <v>7369.82</v>
      </c>
      <c r="N140" s="60"/>
      <c r="O140" s="61">
        <v>115779.87</v>
      </c>
      <c r="DI140" s="15"/>
      <c r="DJ140" s="21"/>
      <c r="DK140" s="21"/>
      <c r="DL140" s="21"/>
      <c r="DP140" s="21"/>
      <c r="DS140" s="15"/>
      <c r="DT140" s="21"/>
      <c r="DU140" s="2" t="s">
        <v>190</v>
      </c>
    </row>
    <row r="141" spans="1:125" customFormat="1" ht="15" x14ac:dyDescent="0.25">
      <c r="A141" s="22"/>
      <c r="B141" s="9"/>
      <c r="C141" s="24"/>
      <c r="D141" s="321" t="s">
        <v>191</v>
      </c>
      <c r="E141" s="321"/>
      <c r="F141" s="321"/>
      <c r="G141" s="321"/>
      <c r="H141" s="321"/>
      <c r="I141" s="321"/>
      <c r="J141" s="321"/>
      <c r="K141" s="321"/>
      <c r="L141" s="321"/>
      <c r="M141" s="64">
        <v>453.03</v>
      </c>
      <c r="N141" s="60"/>
      <c r="O141" s="61">
        <v>23652.69</v>
      </c>
      <c r="DI141" s="15"/>
      <c r="DJ141" s="21"/>
      <c r="DK141" s="21"/>
      <c r="DL141" s="21"/>
      <c r="DP141" s="21"/>
      <c r="DS141" s="15"/>
      <c r="DT141" s="21"/>
      <c r="DU141" s="2" t="s">
        <v>191</v>
      </c>
    </row>
    <row r="142" spans="1:125" customFormat="1" ht="15" x14ac:dyDescent="0.25">
      <c r="A142" s="22"/>
      <c r="B142" s="9"/>
      <c r="C142" s="24"/>
      <c r="D142" s="321" t="s">
        <v>192</v>
      </c>
      <c r="E142" s="321"/>
      <c r="F142" s="321"/>
      <c r="G142" s="321"/>
      <c r="H142" s="321"/>
      <c r="I142" s="321"/>
      <c r="J142" s="321"/>
      <c r="K142" s="321"/>
      <c r="L142" s="321"/>
      <c r="M142" s="59">
        <v>58237.37</v>
      </c>
      <c r="N142" s="60"/>
      <c r="O142" s="61">
        <v>553255.02</v>
      </c>
      <c r="DI142" s="15"/>
      <c r="DJ142" s="21"/>
      <c r="DK142" s="21"/>
      <c r="DL142" s="21"/>
      <c r="DP142" s="21"/>
      <c r="DS142" s="15"/>
      <c r="DT142" s="21"/>
      <c r="DU142" s="2" t="s">
        <v>192</v>
      </c>
    </row>
    <row r="143" spans="1:125" customFormat="1" ht="15" x14ac:dyDescent="0.25">
      <c r="A143" s="22"/>
      <c r="B143" s="9"/>
      <c r="C143" s="24"/>
      <c r="D143" s="321" t="s">
        <v>193</v>
      </c>
      <c r="E143" s="321"/>
      <c r="F143" s="321"/>
      <c r="G143" s="321"/>
      <c r="H143" s="321"/>
      <c r="I143" s="321"/>
      <c r="J143" s="321"/>
      <c r="K143" s="321"/>
      <c r="L143" s="321"/>
      <c r="M143" s="59">
        <v>1785.13</v>
      </c>
      <c r="N143" s="60"/>
      <c r="O143" s="61">
        <v>93201.08</v>
      </c>
      <c r="DI143" s="15"/>
      <c r="DJ143" s="21"/>
      <c r="DK143" s="21"/>
      <c r="DL143" s="21"/>
      <c r="DP143" s="21"/>
      <c r="DS143" s="15"/>
      <c r="DT143" s="21"/>
      <c r="DU143" s="2" t="s">
        <v>193</v>
      </c>
    </row>
    <row r="144" spans="1:125" customFormat="1" ht="15" x14ac:dyDescent="0.25">
      <c r="A144" s="22"/>
      <c r="B144" s="9"/>
      <c r="C144" s="24"/>
      <c r="D144" s="321" t="s">
        <v>194</v>
      </c>
      <c r="E144" s="321"/>
      <c r="F144" s="321"/>
      <c r="G144" s="321"/>
      <c r="H144" s="321"/>
      <c r="I144" s="321"/>
      <c r="J144" s="321"/>
      <c r="K144" s="321"/>
      <c r="L144" s="321"/>
      <c r="M144" s="64">
        <v>964</v>
      </c>
      <c r="N144" s="60"/>
      <c r="O144" s="61">
        <v>50330.84</v>
      </c>
      <c r="DI144" s="15"/>
      <c r="DJ144" s="21"/>
      <c r="DK144" s="21"/>
      <c r="DL144" s="21"/>
      <c r="DP144" s="21"/>
      <c r="DS144" s="15"/>
      <c r="DT144" s="21"/>
      <c r="DU144" s="2" t="s">
        <v>194</v>
      </c>
    </row>
    <row r="145" spans="1:126" customFormat="1" ht="15" x14ac:dyDescent="0.25">
      <c r="A145" s="22"/>
      <c r="B145" s="9"/>
      <c r="C145" s="24"/>
      <c r="D145" s="321" t="s">
        <v>195</v>
      </c>
      <c r="E145" s="321"/>
      <c r="F145" s="321"/>
      <c r="G145" s="321"/>
      <c r="H145" s="321"/>
      <c r="I145" s="321"/>
      <c r="J145" s="321"/>
      <c r="K145" s="321"/>
      <c r="L145" s="321"/>
      <c r="M145" s="64">
        <v>973.24</v>
      </c>
      <c r="N145" s="60"/>
      <c r="O145" s="61">
        <v>15557.93</v>
      </c>
      <c r="DI145" s="15"/>
      <c r="DJ145" s="21"/>
      <c r="DK145" s="21"/>
      <c r="DL145" s="21"/>
      <c r="DP145" s="21"/>
      <c r="DS145" s="15"/>
      <c r="DT145" s="21"/>
      <c r="DU145" s="2" t="s">
        <v>195</v>
      </c>
    </row>
    <row r="146" spans="1:126" customFormat="1" ht="15" x14ac:dyDescent="0.25">
      <c r="A146" s="22"/>
      <c r="B146" s="9"/>
      <c r="C146" s="24"/>
      <c r="D146" s="321" t="s">
        <v>196</v>
      </c>
      <c r="E146" s="321"/>
      <c r="F146" s="321"/>
      <c r="G146" s="321"/>
      <c r="H146" s="321"/>
      <c r="I146" s="321"/>
      <c r="J146" s="321"/>
      <c r="K146" s="321"/>
      <c r="L146" s="321"/>
      <c r="M146" s="59">
        <v>1598.03</v>
      </c>
      <c r="N146" s="60"/>
      <c r="O146" s="61">
        <v>83433.149999999994</v>
      </c>
      <c r="DI146" s="15"/>
      <c r="DJ146" s="21"/>
      <c r="DK146" s="21"/>
      <c r="DL146" s="21"/>
      <c r="DP146" s="21"/>
      <c r="DS146" s="15"/>
      <c r="DT146" s="21"/>
      <c r="DU146" s="2" t="s">
        <v>196</v>
      </c>
    </row>
    <row r="147" spans="1:126" customFormat="1" ht="15" x14ac:dyDescent="0.25">
      <c r="A147" s="22"/>
      <c r="B147" s="9"/>
      <c r="C147" s="24"/>
      <c r="D147" s="321" t="s">
        <v>197</v>
      </c>
      <c r="E147" s="321"/>
      <c r="F147" s="321"/>
      <c r="G147" s="321"/>
      <c r="H147" s="321"/>
      <c r="I147" s="321"/>
      <c r="J147" s="321"/>
      <c r="K147" s="321"/>
      <c r="L147" s="321"/>
      <c r="M147" s="59">
        <v>1785.13</v>
      </c>
      <c r="N147" s="60"/>
      <c r="O147" s="61">
        <v>93201.08</v>
      </c>
      <c r="DI147" s="15"/>
      <c r="DJ147" s="21"/>
      <c r="DK147" s="21"/>
      <c r="DL147" s="21"/>
      <c r="DP147" s="21"/>
      <c r="DS147" s="15"/>
      <c r="DT147" s="21"/>
      <c r="DU147" s="2" t="s">
        <v>197</v>
      </c>
    </row>
    <row r="148" spans="1:126" customFormat="1" ht="15" x14ac:dyDescent="0.25">
      <c r="A148" s="22"/>
      <c r="B148" s="9"/>
      <c r="C148" s="24"/>
      <c r="D148" s="321" t="s">
        <v>198</v>
      </c>
      <c r="E148" s="321"/>
      <c r="F148" s="321"/>
      <c r="G148" s="321"/>
      <c r="H148" s="321"/>
      <c r="I148" s="321"/>
      <c r="J148" s="321"/>
      <c r="K148" s="321"/>
      <c r="L148" s="321"/>
      <c r="M148" s="64">
        <v>964</v>
      </c>
      <c r="N148" s="60"/>
      <c r="O148" s="61">
        <v>50330.84</v>
      </c>
      <c r="DI148" s="15"/>
      <c r="DJ148" s="21"/>
      <c r="DK148" s="21"/>
      <c r="DL148" s="21"/>
      <c r="DP148" s="21"/>
      <c r="DS148" s="15"/>
      <c r="DT148" s="21"/>
      <c r="DU148" s="2" t="s">
        <v>198</v>
      </c>
    </row>
    <row r="149" spans="1:126" customFormat="1" ht="15" x14ac:dyDescent="0.25">
      <c r="A149" s="22"/>
      <c r="B149" s="9"/>
      <c r="C149" s="65"/>
      <c r="D149" s="322" t="s">
        <v>199</v>
      </c>
      <c r="E149" s="322"/>
      <c r="F149" s="322"/>
      <c r="G149" s="322"/>
      <c r="H149" s="322"/>
      <c r="I149" s="322"/>
      <c r="J149" s="322"/>
      <c r="K149" s="322"/>
      <c r="L149" s="322"/>
      <c r="M149" s="66">
        <v>70474.559999999998</v>
      </c>
      <c r="N149" s="67"/>
      <c r="O149" s="68">
        <v>887905.2</v>
      </c>
      <c r="DI149" s="15"/>
      <c r="DJ149" s="21"/>
      <c r="DK149" s="21"/>
      <c r="DL149" s="21"/>
      <c r="DP149" s="21"/>
      <c r="DS149" s="15"/>
      <c r="DT149" s="21"/>
      <c r="DV149" s="21" t="s">
        <v>199</v>
      </c>
    </row>
    <row r="150" spans="1:126" customFormat="1" ht="15" x14ac:dyDescent="0.25">
      <c r="A150" s="22"/>
      <c r="B150" s="9"/>
      <c r="C150" s="24"/>
      <c r="D150" s="321" t="s">
        <v>200</v>
      </c>
      <c r="E150" s="321"/>
      <c r="F150" s="321"/>
      <c r="G150" s="321"/>
      <c r="H150" s="321"/>
      <c r="I150" s="321"/>
      <c r="J150" s="321"/>
      <c r="K150" s="321"/>
      <c r="L150" s="321"/>
      <c r="M150" s="62"/>
      <c r="N150" s="60"/>
      <c r="O150" s="63"/>
      <c r="DI150" s="15"/>
      <c r="DJ150" s="21"/>
      <c r="DK150" s="21"/>
      <c r="DL150" s="21"/>
      <c r="DP150" s="21"/>
      <c r="DS150" s="15"/>
      <c r="DT150" s="21"/>
      <c r="DU150" s="2" t="s">
        <v>200</v>
      </c>
      <c r="DV150" s="21"/>
    </row>
    <row r="151" spans="1:126" customFormat="1" ht="15" x14ac:dyDescent="0.25">
      <c r="A151" s="22"/>
      <c r="B151" s="9"/>
      <c r="C151" s="24"/>
      <c r="D151" s="321" t="s">
        <v>201</v>
      </c>
      <c r="E151" s="321"/>
      <c r="F151" s="321"/>
      <c r="G151" s="321"/>
      <c r="H151" s="321"/>
      <c r="I151" s="321"/>
      <c r="J151" s="321"/>
      <c r="K151" s="321"/>
      <c r="L151" s="321"/>
      <c r="M151" s="62"/>
      <c r="N151" s="60"/>
      <c r="O151" s="63"/>
      <c r="DI151" s="15"/>
      <c r="DJ151" s="21"/>
      <c r="DK151" s="21"/>
      <c r="DL151" s="21"/>
      <c r="DP151" s="21"/>
      <c r="DS151" s="15"/>
      <c r="DT151" s="21"/>
      <c r="DU151" s="2" t="s">
        <v>201</v>
      </c>
      <c r="DV151" s="21"/>
    </row>
    <row r="152" spans="1:126" customFormat="1" ht="15" x14ac:dyDescent="0.25">
      <c r="A152" s="22"/>
      <c r="B152" s="9"/>
      <c r="C152" s="24"/>
      <c r="D152" s="321" t="s">
        <v>202</v>
      </c>
      <c r="E152" s="321"/>
      <c r="F152" s="321"/>
      <c r="G152" s="321"/>
      <c r="H152" s="321"/>
      <c r="I152" s="321"/>
      <c r="J152" s="321"/>
      <c r="K152" s="321"/>
      <c r="L152" s="321"/>
      <c r="M152" s="62"/>
      <c r="N152" s="60"/>
      <c r="O152" s="63"/>
      <c r="DI152" s="15"/>
      <c r="DJ152" s="21"/>
      <c r="DK152" s="21"/>
      <c r="DL152" s="21"/>
      <c r="DP152" s="21"/>
      <c r="DS152" s="15"/>
      <c r="DT152" s="21"/>
      <c r="DU152" s="2" t="s">
        <v>202</v>
      </c>
      <c r="DV152" s="21"/>
    </row>
    <row r="153" spans="1:126" customFormat="1" ht="15" x14ac:dyDescent="0.25">
      <c r="A153" s="325" t="s">
        <v>203</v>
      </c>
      <c r="B153" s="326"/>
      <c r="C153" s="326"/>
      <c r="D153" s="326"/>
      <c r="E153" s="326"/>
      <c r="F153" s="326"/>
      <c r="G153" s="326"/>
      <c r="H153" s="326"/>
      <c r="I153" s="326"/>
      <c r="J153" s="326"/>
      <c r="K153" s="326"/>
      <c r="L153" s="326"/>
      <c r="M153" s="326"/>
      <c r="N153" s="326"/>
      <c r="O153" s="327"/>
      <c r="DI153" s="15" t="s">
        <v>203</v>
      </c>
      <c r="DJ153" s="21"/>
      <c r="DK153" s="21"/>
      <c r="DL153" s="21"/>
      <c r="DP153" s="21"/>
      <c r="DS153" s="15"/>
      <c r="DT153" s="21"/>
      <c r="DV153" s="21"/>
    </row>
    <row r="154" spans="1:126" customFormat="1" ht="33.75" x14ac:dyDescent="0.25">
      <c r="A154" s="16" t="s">
        <v>162</v>
      </c>
      <c r="B154" s="17" t="s">
        <v>204</v>
      </c>
      <c r="C154" s="18" t="s">
        <v>205</v>
      </c>
      <c r="D154" s="324" t="s">
        <v>206</v>
      </c>
      <c r="E154" s="324"/>
      <c r="F154" s="324"/>
      <c r="G154" s="17" t="s">
        <v>207</v>
      </c>
      <c r="H154" s="17">
        <v>1</v>
      </c>
      <c r="I154" s="17" t="s">
        <v>22</v>
      </c>
      <c r="J154" s="17" t="s">
        <v>22</v>
      </c>
      <c r="K154" s="19"/>
      <c r="L154" s="17"/>
      <c r="M154" s="19"/>
      <c r="N154" s="17"/>
      <c r="O154" s="20"/>
      <c r="DI154" s="15"/>
      <c r="DJ154" s="21" t="s">
        <v>206</v>
      </c>
      <c r="DK154" s="21" t="s">
        <v>5</v>
      </c>
      <c r="DL154" s="21" t="s">
        <v>5</v>
      </c>
      <c r="DP154" s="21"/>
      <c r="DS154" s="15"/>
      <c r="DT154" s="21"/>
      <c r="DV154" s="21"/>
    </row>
    <row r="155" spans="1:126" customFormat="1" ht="15" x14ac:dyDescent="0.25">
      <c r="A155" s="22"/>
      <c r="B155" s="23"/>
      <c r="C155" s="24" t="s">
        <v>22</v>
      </c>
      <c r="D155" s="321" t="s">
        <v>44</v>
      </c>
      <c r="E155" s="321"/>
      <c r="F155" s="321"/>
      <c r="G155" s="25"/>
      <c r="H155" s="26"/>
      <c r="I155" s="26"/>
      <c r="J155" s="26"/>
      <c r="K155" s="27">
        <v>298.64</v>
      </c>
      <c r="L155" s="26"/>
      <c r="M155" s="27">
        <v>298.64</v>
      </c>
      <c r="N155" s="28">
        <v>52.21</v>
      </c>
      <c r="O155" s="29">
        <v>15591.99</v>
      </c>
      <c r="DI155" s="15"/>
      <c r="DJ155" s="21"/>
      <c r="DK155" s="21"/>
      <c r="DL155" s="21"/>
      <c r="DM155" s="2" t="s">
        <v>44</v>
      </c>
      <c r="DP155" s="21"/>
      <c r="DS155" s="15"/>
      <c r="DT155" s="21"/>
      <c r="DV155" s="21"/>
    </row>
    <row r="156" spans="1:126" customFormat="1" ht="15" x14ac:dyDescent="0.25">
      <c r="A156" s="22"/>
      <c r="B156" s="23"/>
      <c r="C156" s="24" t="s">
        <v>39</v>
      </c>
      <c r="D156" s="321" t="s">
        <v>45</v>
      </c>
      <c r="E156" s="321"/>
      <c r="F156" s="321"/>
      <c r="G156" s="25"/>
      <c r="H156" s="26"/>
      <c r="I156" s="26"/>
      <c r="J156" s="26"/>
      <c r="K156" s="27">
        <v>128.02000000000001</v>
      </c>
      <c r="L156" s="26"/>
      <c r="M156" s="27">
        <v>128.02000000000001</v>
      </c>
      <c r="N156" s="28">
        <v>15.71</v>
      </c>
      <c r="O156" s="29">
        <v>2011.19</v>
      </c>
      <c r="DI156" s="15"/>
      <c r="DJ156" s="21"/>
      <c r="DK156" s="21"/>
      <c r="DL156" s="21"/>
      <c r="DM156" s="2" t="s">
        <v>45</v>
      </c>
      <c r="DP156" s="21"/>
      <c r="DS156" s="15"/>
      <c r="DT156" s="21"/>
      <c r="DV156" s="21"/>
    </row>
    <row r="157" spans="1:126" customFormat="1" ht="15" x14ac:dyDescent="0.25">
      <c r="A157" s="22"/>
      <c r="B157" s="23"/>
      <c r="C157" s="24" t="s">
        <v>46</v>
      </c>
      <c r="D157" s="321" t="s">
        <v>47</v>
      </c>
      <c r="E157" s="321"/>
      <c r="F157" s="321"/>
      <c r="G157" s="25"/>
      <c r="H157" s="26"/>
      <c r="I157" s="26"/>
      <c r="J157" s="26"/>
      <c r="K157" s="27">
        <v>19.84</v>
      </c>
      <c r="L157" s="26"/>
      <c r="M157" s="27">
        <v>19.84</v>
      </c>
      <c r="N157" s="28">
        <v>52.21</v>
      </c>
      <c r="O157" s="29">
        <v>1035.8499999999999</v>
      </c>
      <c r="DI157" s="15"/>
      <c r="DJ157" s="21"/>
      <c r="DK157" s="21"/>
      <c r="DL157" s="21"/>
      <c r="DM157" s="2" t="s">
        <v>47</v>
      </c>
      <c r="DP157" s="21"/>
      <c r="DS157" s="15"/>
      <c r="DT157" s="21"/>
      <c r="DV157" s="21"/>
    </row>
    <row r="158" spans="1:126" customFormat="1" ht="15" x14ac:dyDescent="0.25">
      <c r="A158" s="31"/>
      <c r="B158" s="23"/>
      <c r="C158" s="24"/>
      <c r="D158" s="321" t="s">
        <v>48</v>
      </c>
      <c r="E158" s="321"/>
      <c r="F158" s="321"/>
      <c r="G158" s="25" t="s">
        <v>49</v>
      </c>
      <c r="H158" s="28">
        <v>35.01</v>
      </c>
      <c r="I158" s="26"/>
      <c r="J158" s="28">
        <v>35.01</v>
      </c>
      <c r="K158" s="8"/>
      <c r="L158" s="26"/>
      <c r="M158" s="8"/>
      <c r="N158" s="26"/>
      <c r="O158" s="34"/>
      <c r="DI158" s="15"/>
      <c r="DJ158" s="21"/>
      <c r="DK158" s="21"/>
      <c r="DL158" s="21"/>
      <c r="DN158" s="2" t="s">
        <v>48</v>
      </c>
      <c r="DP158" s="21"/>
      <c r="DS158" s="15"/>
      <c r="DT158" s="21"/>
      <c r="DV158" s="21"/>
    </row>
    <row r="159" spans="1:126" customFormat="1" ht="15" x14ac:dyDescent="0.25">
      <c r="A159" s="31"/>
      <c r="B159" s="23"/>
      <c r="C159" s="24"/>
      <c r="D159" s="321" t="s">
        <v>50</v>
      </c>
      <c r="E159" s="321"/>
      <c r="F159" s="321"/>
      <c r="G159" s="25" t="s">
        <v>49</v>
      </c>
      <c r="H159" s="28">
        <v>1.71</v>
      </c>
      <c r="I159" s="26"/>
      <c r="J159" s="28">
        <v>1.71</v>
      </c>
      <c r="K159" s="8"/>
      <c r="L159" s="26"/>
      <c r="M159" s="8"/>
      <c r="N159" s="26"/>
      <c r="O159" s="34"/>
      <c r="DI159" s="15"/>
      <c r="DJ159" s="21"/>
      <c r="DK159" s="21"/>
      <c r="DL159" s="21"/>
      <c r="DN159" s="2" t="s">
        <v>50</v>
      </c>
      <c r="DP159" s="21"/>
      <c r="DS159" s="15"/>
      <c r="DT159" s="21"/>
      <c r="DV159" s="21"/>
    </row>
    <row r="160" spans="1:126" customFormat="1" ht="15" x14ac:dyDescent="0.25">
      <c r="A160" s="36"/>
      <c r="B160" s="25"/>
      <c r="C160" s="24"/>
      <c r="D160" s="328" t="s">
        <v>51</v>
      </c>
      <c r="E160" s="328"/>
      <c r="F160" s="328"/>
      <c r="G160" s="37"/>
      <c r="H160" s="38"/>
      <c r="I160" s="38"/>
      <c r="J160" s="38"/>
      <c r="K160" s="40">
        <v>426.66</v>
      </c>
      <c r="L160" s="38"/>
      <c r="M160" s="40">
        <v>426.66</v>
      </c>
      <c r="N160" s="38"/>
      <c r="O160" s="41">
        <v>17603.18</v>
      </c>
      <c r="DI160" s="15"/>
      <c r="DJ160" s="21"/>
      <c r="DK160" s="21"/>
      <c r="DL160" s="21"/>
      <c r="DO160" s="2" t="s">
        <v>51</v>
      </c>
      <c r="DP160" s="21"/>
      <c r="DS160" s="15"/>
      <c r="DT160" s="21"/>
      <c r="DV160" s="21"/>
    </row>
    <row r="161" spans="1:126" customFormat="1" ht="15" x14ac:dyDescent="0.25">
      <c r="A161" s="31"/>
      <c r="B161" s="23"/>
      <c r="C161" s="24"/>
      <c r="D161" s="321" t="s">
        <v>52</v>
      </c>
      <c r="E161" s="321"/>
      <c r="F161" s="321"/>
      <c r="G161" s="25"/>
      <c r="H161" s="26"/>
      <c r="I161" s="26"/>
      <c r="J161" s="26"/>
      <c r="K161" s="8"/>
      <c r="L161" s="26"/>
      <c r="M161" s="27">
        <v>318.48</v>
      </c>
      <c r="N161" s="26"/>
      <c r="O161" s="29">
        <v>16627.84</v>
      </c>
      <c r="DI161" s="15"/>
      <c r="DJ161" s="21"/>
      <c r="DK161" s="21"/>
      <c r="DL161" s="21"/>
      <c r="DN161" s="2" t="s">
        <v>52</v>
      </c>
      <c r="DP161" s="21"/>
      <c r="DS161" s="15"/>
      <c r="DT161" s="21"/>
      <c r="DV161" s="21"/>
    </row>
    <row r="162" spans="1:126" customFormat="1" ht="33.75" x14ac:dyDescent="0.25">
      <c r="A162" s="31"/>
      <c r="B162" s="23"/>
      <c r="C162" s="24" t="s">
        <v>53</v>
      </c>
      <c r="D162" s="321" t="s">
        <v>54</v>
      </c>
      <c r="E162" s="321"/>
      <c r="F162" s="321"/>
      <c r="G162" s="25" t="s">
        <v>55</v>
      </c>
      <c r="H162" s="42">
        <v>109</v>
      </c>
      <c r="I162" s="26"/>
      <c r="J162" s="42">
        <v>109</v>
      </c>
      <c r="K162" s="8"/>
      <c r="L162" s="26"/>
      <c r="M162" s="27">
        <v>347.14</v>
      </c>
      <c r="N162" s="26"/>
      <c r="O162" s="29">
        <v>18124.349999999999</v>
      </c>
      <c r="DI162" s="15"/>
      <c r="DJ162" s="21"/>
      <c r="DK162" s="21"/>
      <c r="DL162" s="21"/>
      <c r="DN162" s="2" t="s">
        <v>54</v>
      </c>
      <c r="DP162" s="21"/>
      <c r="DS162" s="15"/>
      <c r="DT162" s="21"/>
      <c r="DV162" s="21"/>
    </row>
    <row r="163" spans="1:126" customFormat="1" ht="56.25" x14ac:dyDescent="0.25">
      <c r="A163" s="31"/>
      <c r="B163" s="23"/>
      <c r="C163" s="24" t="s">
        <v>56</v>
      </c>
      <c r="D163" s="321" t="s">
        <v>57</v>
      </c>
      <c r="E163" s="321"/>
      <c r="F163" s="321"/>
      <c r="G163" s="25" t="s">
        <v>55</v>
      </c>
      <c r="H163" s="42">
        <v>65</v>
      </c>
      <c r="I163" s="28">
        <v>0.85</v>
      </c>
      <c r="J163" s="28">
        <v>55.25</v>
      </c>
      <c r="K163" s="8"/>
      <c r="L163" s="26"/>
      <c r="M163" s="27">
        <v>175.96</v>
      </c>
      <c r="N163" s="26"/>
      <c r="O163" s="29">
        <v>9186.8799999999992</v>
      </c>
      <c r="DI163" s="15"/>
      <c r="DJ163" s="21"/>
      <c r="DK163" s="21"/>
      <c r="DL163" s="21"/>
      <c r="DN163" s="2" t="s">
        <v>57</v>
      </c>
      <c r="DP163" s="21"/>
      <c r="DS163" s="15"/>
      <c r="DT163" s="21"/>
      <c r="DV163" s="21"/>
    </row>
    <row r="164" spans="1:126" customFormat="1" ht="15" x14ac:dyDescent="0.25">
      <c r="A164" s="22"/>
      <c r="B164" s="43"/>
      <c r="C164" s="44"/>
      <c r="D164" s="323" t="s">
        <v>58</v>
      </c>
      <c r="E164" s="323"/>
      <c r="F164" s="323"/>
      <c r="G164" s="17"/>
      <c r="H164" s="45"/>
      <c r="I164" s="45"/>
      <c r="J164" s="45"/>
      <c r="K164" s="46"/>
      <c r="L164" s="45"/>
      <c r="M164" s="49">
        <v>949.76</v>
      </c>
      <c r="N164" s="38"/>
      <c r="O164" s="48">
        <v>44914.41</v>
      </c>
      <c r="DI164" s="15"/>
      <c r="DJ164" s="21"/>
      <c r="DK164" s="21"/>
      <c r="DL164" s="21"/>
      <c r="DP164" s="21" t="s">
        <v>58</v>
      </c>
      <c r="DS164" s="15"/>
      <c r="DT164" s="21"/>
      <c r="DV164" s="21"/>
    </row>
    <row r="165" spans="1:126" customFormat="1" ht="45" x14ac:dyDescent="0.25">
      <c r="A165" s="16" t="s">
        <v>208</v>
      </c>
      <c r="B165" s="17" t="s">
        <v>209</v>
      </c>
      <c r="C165" s="18" t="s">
        <v>59</v>
      </c>
      <c r="D165" s="324" t="s">
        <v>60</v>
      </c>
      <c r="E165" s="324"/>
      <c r="F165" s="324"/>
      <c r="G165" s="17" t="s">
        <v>61</v>
      </c>
      <c r="H165" s="17">
        <v>0.20100000000000001</v>
      </c>
      <c r="I165" s="17" t="s">
        <v>22</v>
      </c>
      <c r="J165" s="17" t="s">
        <v>210</v>
      </c>
      <c r="K165" s="19"/>
      <c r="L165" s="17"/>
      <c r="M165" s="19"/>
      <c r="N165" s="17"/>
      <c r="O165" s="20"/>
      <c r="DI165" s="15"/>
      <c r="DJ165" s="21" t="s">
        <v>60</v>
      </c>
      <c r="DK165" s="21" t="s">
        <v>5</v>
      </c>
      <c r="DL165" s="21" t="s">
        <v>5</v>
      </c>
      <c r="DP165" s="21"/>
      <c r="DS165" s="15"/>
      <c r="DT165" s="21"/>
      <c r="DV165" s="21"/>
    </row>
    <row r="166" spans="1:126" customFormat="1" ht="15" x14ac:dyDescent="0.25">
      <c r="A166" s="22"/>
      <c r="B166" s="23"/>
      <c r="C166" s="24" t="s">
        <v>22</v>
      </c>
      <c r="D166" s="321" t="s">
        <v>44</v>
      </c>
      <c r="E166" s="321"/>
      <c r="F166" s="321"/>
      <c r="G166" s="25"/>
      <c r="H166" s="26"/>
      <c r="I166" s="26"/>
      <c r="J166" s="26"/>
      <c r="K166" s="27">
        <v>92.08</v>
      </c>
      <c r="L166" s="26"/>
      <c r="M166" s="27">
        <v>18.510000000000002</v>
      </c>
      <c r="N166" s="28">
        <v>52.21</v>
      </c>
      <c r="O166" s="50">
        <v>966.41</v>
      </c>
      <c r="DI166" s="15"/>
      <c r="DJ166" s="21"/>
      <c r="DK166" s="21"/>
      <c r="DL166" s="21"/>
      <c r="DM166" s="2" t="s">
        <v>44</v>
      </c>
      <c r="DP166" s="21"/>
      <c r="DS166" s="15"/>
      <c r="DT166" s="21"/>
      <c r="DV166" s="21"/>
    </row>
    <row r="167" spans="1:126" customFormat="1" ht="15" x14ac:dyDescent="0.25">
      <c r="A167" s="22"/>
      <c r="B167" s="23"/>
      <c r="C167" s="24" t="s">
        <v>39</v>
      </c>
      <c r="D167" s="321" t="s">
        <v>45</v>
      </c>
      <c r="E167" s="321"/>
      <c r="F167" s="321"/>
      <c r="G167" s="25"/>
      <c r="H167" s="26"/>
      <c r="I167" s="26"/>
      <c r="J167" s="26"/>
      <c r="K167" s="27">
        <v>287.60000000000002</v>
      </c>
      <c r="L167" s="26"/>
      <c r="M167" s="27">
        <v>57.81</v>
      </c>
      <c r="N167" s="28">
        <v>15.71</v>
      </c>
      <c r="O167" s="50">
        <v>908.2</v>
      </c>
      <c r="DI167" s="15"/>
      <c r="DJ167" s="21"/>
      <c r="DK167" s="21"/>
      <c r="DL167" s="21"/>
      <c r="DM167" s="2" t="s">
        <v>45</v>
      </c>
      <c r="DP167" s="21"/>
      <c r="DS167" s="15"/>
      <c r="DT167" s="21"/>
      <c r="DV167" s="21"/>
    </row>
    <row r="168" spans="1:126" customFormat="1" ht="15" x14ac:dyDescent="0.25">
      <c r="A168" s="22"/>
      <c r="B168" s="23"/>
      <c r="C168" s="24" t="s">
        <v>46</v>
      </c>
      <c r="D168" s="321" t="s">
        <v>47</v>
      </c>
      <c r="E168" s="321"/>
      <c r="F168" s="321"/>
      <c r="G168" s="25"/>
      <c r="H168" s="26"/>
      <c r="I168" s="26"/>
      <c r="J168" s="26"/>
      <c r="K168" s="27">
        <v>37.57</v>
      </c>
      <c r="L168" s="26"/>
      <c r="M168" s="27">
        <v>7.55</v>
      </c>
      <c r="N168" s="28">
        <v>52.21</v>
      </c>
      <c r="O168" s="50">
        <v>394.19</v>
      </c>
      <c r="DI168" s="15"/>
      <c r="DJ168" s="21"/>
      <c r="DK168" s="21"/>
      <c r="DL168" s="21"/>
      <c r="DM168" s="2" t="s">
        <v>47</v>
      </c>
      <c r="DP168" s="21"/>
      <c r="DS168" s="15"/>
      <c r="DT168" s="21"/>
      <c r="DV168" s="21"/>
    </row>
    <row r="169" spans="1:126" customFormat="1" ht="15" x14ac:dyDescent="0.25">
      <c r="A169" s="31"/>
      <c r="B169" s="23"/>
      <c r="C169" s="24"/>
      <c r="D169" s="321" t="s">
        <v>48</v>
      </c>
      <c r="E169" s="321"/>
      <c r="F169" s="321"/>
      <c r="G169" s="25" t="s">
        <v>49</v>
      </c>
      <c r="H169" s="32">
        <v>11.7</v>
      </c>
      <c r="I169" s="26"/>
      <c r="J169" s="69">
        <v>2.3517000000000001</v>
      </c>
      <c r="K169" s="8"/>
      <c r="L169" s="26"/>
      <c r="M169" s="8"/>
      <c r="N169" s="26"/>
      <c r="O169" s="34"/>
      <c r="DI169" s="15"/>
      <c r="DJ169" s="21"/>
      <c r="DK169" s="21"/>
      <c r="DL169" s="21"/>
      <c r="DN169" s="2" t="s">
        <v>48</v>
      </c>
      <c r="DP169" s="21"/>
      <c r="DS169" s="15"/>
      <c r="DT169" s="21"/>
      <c r="DV169" s="21"/>
    </row>
    <row r="170" spans="1:126" customFormat="1" ht="15" x14ac:dyDescent="0.25">
      <c r="A170" s="31"/>
      <c r="B170" s="23"/>
      <c r="C170" s="24"/>
      <c r="D170" s="321" t="s">
        <v>50</v>
      </c>
      <c r="E170" s="321"/>
      <c r="F170" s="321"/>
      <c r="G170" s="25" t="s">
        <v>49</v>
      </c>
      <c r="H170" s="28">
        <v>2.96</v>
      </c>
      <c r="I170" s="26"/>
      <c r="J170" s="33">
        <v>0.59496000000000004</v>
      </c>
      <c r="K170" s="8"/>
      <c r="L170" s="26"/>
      <c r="M170" s="8"/>
      <c r="N170" s="26"/>
      <c r="O170" s="34"/>
      <c r="DI170" s="15"/>
      <c r="DJ170" s="21"/>
      <c r="DK170" s="21"/>
      <c r="DL170" s="21"/>
      <c r="DN170" s="2" t="s">
        <v>50</v>
      </c>
      <c r="DP170" s="21"/>
      <c r="DS170" s="15"/>
      <c r="DT170" s="21"/>
      <c r="DV170" s="21"/>
    </row>
    <row r="171" spans="1:126" customFormat="1" ht="15" x14ac:dyDescent="0.25">
      <c r="A171" s="36"/>
      <c r="B171" s="25"/>
      <c r="C171" s="24"/>
      <c r="D171" s="328" t="s">
        <v>51</v>
      </c>
      <c r="E171" s="328"/>
      <c r="F171" s="328"/>
      <c r="G171" s="37"/>
      <c r="H171" s="38"/>
      <c r="I171" s="38"/>
      <c r="J171" s="38"/>
      <c r="K171" s="40">
        <v>379.68</v>
      </c>
      <c r="L171" s="38"/>
      <c r="M171" s="40">
        <v>76.319999999999993</v>
      </c>
      <c r="N171" s="38"/>
      <c r="O171" s="41">
        <v>1874.61</v>
      </c>
      <c r="DI171" s="15"/>
      <c r="DJ171" s="21"/>
      <c r="DK171" s="21"/>
      <c r="DL171" s="21"/>
      <c r="DO171" s="2" t="s">
        <v>51</v>
      </c>
      <c r="DP171" s="21"/>
      <c r="DS171" s="15"/>
      <c r="DT171" s="21"/>
      <c r="DV171" s="21"/>
    </row>
    <row r="172" spans="1:126" customFormat="1" ht="15" x14ac:dyDescent="0.25">
      <c r="A172" s="31"/>
      <c r="B172" s="23"/>
      <c r="C172" s="24"/>
      <c r="D172" s="321" t="s">
        <v>52</v>
      </c>
      <c r="E172" s="321"/>
      <c r="F172" s="321"/>
      <c r="G172" s="25"/>
      <c r="H172" s="26"/>
      <c r="I172" s="26"/>
      <c r="J172" s="26"/>
      <c r="K172" s="8"/>
      <c r="L172" s="26"/>
      <c r="M172" s="27">
        <v>26.06</v>
      </c>
      <c r="N172" s="26"/>
      <c r="O172" s="29">
        <v>1360.6</v>
      </c>
      <c r="DI172" s="15"/>
      <c r="DJ172" s="21"/>
      <c r="DK172" s="21"/>
      <c r="DL172" s="21"/>
      <c r="DN172" s="2" t="s">
        <v>52</v>
      </c>
      <c r="DP172" s="21"/>
      <c r="DS172" s="15"/>
      <c r="DT172" s="21"/>
      <c r="DV172" s="21"/>
    </row>
    <row r="173" spans="1:126" customFormat="1" ht="22.5" x14ac:dyDescent="0.25">
      <c r="A173" s="31"/>
      <c r="B173" s="23"/>
      <c r="C173" s="24" t="s">
        <v>63</v>
      </c>
      <c r="D173" s="321" t="s">
        <v>64</v>
      </c>
      <c r="E173" s="321"/>
      <c r="F173" s="321"/>
      <c r="G173" s="25" t="s">
        <v>55</v>
      </c>
      <c r="H173" s="42">
        <v>102</v>
      </c>
      <c r="I173" s="26"/>
      <c r="J173" s="42">
        <v>102</v>
      </c>
      <c r="K173" s="8"/>
      <c r="L173" s="26"/>
      <c r="M173" s="27">
        <v>26.58</v>
      </c>
      <c r="N173" s="26"/>
      <c r="O173" s="29">
        <v>1387.81</v>
      </c>
      <c r="DI173" s="15"/>
      <c r="DJ173" s="21"/>
      <c r="DK173" s="21"/>
      <c r="DL173" s="21"/>
      <c r="DN173" s="2" t="s">
        <v>64</v>
      </c>
      <c r="DP173" s="21"/>
      <c r="DS173" s="15"/>
      <c r="DT173" s="21"/>
      <c r="DV173" s="21"/>
    </row>
    <row r="174" spans="1:126" customFormat="1" ht="22.5" x14ac:dyDescent="0.25">
      <c r="A174" s="31"/>
      <c r="B174" s="23"/>
      <c r="C174" s="24" t="s">
        <v>65</v>
      </c>
      <c r="D174" s="321" t="s">
        <v>66</v>
      </c>
      <c r="E174" s="321"/>
      <c r="F174" s="321"/>
      <c r="G174" s="25" t="s">
        <v>55</v>
      </c>
      <c r="H174" s="42">
        <v>54</v>
      </c>
      <c r="I174" s="26"/>
      <c r="J174" s="42">
        <v>54</v>
      </c>
      <c r="K174" s="8"/>
      <c r="L174" s="26"/>
      <c r="M174" s="27">
        <v>14.07</v>
      </c>
      <c r="N174" s="26"/>
      <c r="O174" s="50">
        <v>734.72</v>
      </c>
      <c r="DI174" s="15"/>
      <c r="DJ174" s="21"/>
      <c r="DK174" s="21"/>
      <c r="DL174" s="21"/>
      <c r="DN174" s="2" t="s">
        <v>66</v>
      </c>
      <c r="DP174" s="21"/>
      <c r="DS174" s="15"/>
      <c r="DT174" s="21"/>
      <c r="DV174" s="21"/>
    </row>
    <row r="175" spans="1:126" customFormat="1" ht="15" x14ac:dyDescent="0.25">
      <c r="A175" s="22"/>
      <c r="B175" s="43"/>
      <c r="C175" s="44"/>
      <c r="D175" s="323" t="s">
        <v>58</v>
      </c>
      <c r="E175" s="323"/>
      <c r="F175" s="323"/>
      <c r="G175" s="17"/>
      <c r="H175" s="45"/>
      <c r="I175" s="45"/>
      <c r="J175" s="45"/>
      <c r="K175" s="46"/>
      <c r="L175" s="45"/>
      <c r="M175" s="49">
        <v>116.97</v>
      </c>
      <c r="N175" s="38"/>
      <c r="O175" s="48">
        <v>3997.14</v>
      </c>
      <c r="DI175" s="15"/>
      <c r="DJ175" s="21"/>
      <c r="DK175" s="21"/>
      <c r="DL175" s="21"/>
      <c r="DP175" s="21" t="s">
        <v>58</v>
      </c>
      <c r="DS175" s="15"/>
      <c r="DT175" s="21"/>
      <c r="DV175" s="21"/>
    </row>
    <row r="176" spans="1:126" customFormat="1" ht="22.5" x14ac:dyDescent="0.25">
      <c r="A176" s="16" t="s">
        <v>211</v>
      </c>
      <c r="B176" s="17" t="s">
        <v>212</v>
      </c>
      <c r="C176" s="18" t="s">
        <v>68</v>
      </c>
      <c r="D176" s="324" t="s">
        <v>69</v>
      </c>
      <c r="E176" s="324"/>
      <c r="F176" s="324"/>
      <c r="G176" s="17" t="s">
        <v>61</v>
      </c>
      <c r="H176" s="17">
        <v>0.1009</v>
      </c>
      <c r="I176" s="17" t="s">
        <v>22</v>
      </c>
      <c r="J176" s="17" t="s">
        <v>213</v>
      </c>
      <c r="K176" s="19"/>
      <c r="L176" s="17"/>
      <c r="M176" s="19"/>
      <c r="N176" s="17"/>
      <c r="O176" s="20"/>
      <c r="DI176" s="15"/>
      <c r="DJ176" s="21" t="s">
        <v>69</v>
      </c>
      <c r="DK176" s="21" t="s">
        <v>5</v>
      </c>
      <c r="DL176" s="21" t="s">
        <v>5</v>
      </c>
      <c r="DP176" s="21"/>
      <c r="DS176" s="15"/>
      <c r="DT176" s="21"/>
      <c r="DV176" s="21"/>
    </row>
    <row r="177" spans="1:126" customFormat="1" ht="15" x14ac:dyDescent="0.25">
      <c r="A177" s="22"/>
      <c r="B177" s="23"/>
      <c r="C177" s="24" t="s">
        <v>22</v>
      </c>
      <c r="D177" s="321" t="s">
        <v>44</v>
      </c>
      <c r="E177" s="321"/>
      <c r="F177" s="321"/>
      <c r="G177" s="25"/>
      <c r="H177" s="26"/>
      <c r="I177" s="26"/>
      <c r="J177" s="26"/>
      <c r="K177" s="27">
        <v>106.88</v>
      </c>
      <c r="L177" s="26"/>
      <c r="M177" s="27">
        <v>10.78</v>
      </c>
      <c r="N177" s="28">
        <v>52.21</v>
      </c>
      <c r="O177" s="50">
        <v>562.82000000000005</v>
      </c>
      <c r="DI177" s="15"/>
      <c r="DJ177" s="21"/>
      <c r="DK177" s="21"/>
      <c r="DL177" s="21"/>
      <c r="DM177" s="2" t="s">
        <v>44</v>
      </c>
      <c r="DP177" s="21"/>
      <c r="DS177" s="15"/>
      <c r="DT177" s="21"/>
      <c r="DV177" s="21"/>
    </row>
    <row r="178" spans="1:126" customFormat="1" ht="15" x14ac:dyDescent="0.25">
      <c r="A178" s="22"/>
      <c r="B178" s="23"/>
      <c r="C178" s="24" t="s">
        <v>39</v>
      </c>
      <c r="D178" s="321" t="s">
        <v>45</v>
      </c>
      <c r="E178" s="321"/>
      <c r="F178" s="321"/>
      <c r="G178" s="25"/>
      <c r="H178" s="26"/>
      <c r="I178" s="26"/>
      <c r="J178" s="26"/>
      <c r="K178" s="27">
        <v>241.58</v>
      </c>
      <c r="L178" s="26"/>
      <c r="M178" s="27">
        <v>24.38</v>
      </c>
      <c r="N178" s="28">
        <v>15.71</v>
      </c>
      <c r="O178" s="50">
        <v>383.01</v>
      </c>
      <c r="DI178" s="15"/>
      <c r="DJ178" s="21"/>
      <c r="DK178" s="21"/>
      <c r="DL178" s="21"/>
      <c r="DM178" s="2" t="s">
        <v>45</v>
      </c>
      <c r="DP178" s="21"/>
      <c r="DS178" s="15"/>
      <c r="DT178" s="21"/>
      <c r="DV178" s="21"/>
    </row>
    <row r="179" spans="1:126" customFormat="1" ht="15" x14ac:dyDescent="0.25">
      <c r="A179" s="22"/>
      <c r="B179" s="23"/>
      <c r="C179" s="24" t="s">
        <v>46</v>
      </c>
      <c r="D179" s="321" t="s">
        <v>47</v>
      </c>
      <c r="E179" s="321"/>
      <c r="F179" s="321"/>
      <c r="G179" s="25"/>
      <c r="H179" s="26"/>
      <c r="I179" s="26"/>
      <c r="J179" s="26"/>
      <c r="K179" s="27">
        <v>26.36</v>
      </c>
      <c r="L179" s="26"/>
      <c r="M179" s="27">
        <v>2.66</v>
      </c>
      <c r="N179" s="28">
        <v>52.21</v>
      </c>
      <c r="O179" s="50">
        <v>138.88</v>
      </c>
      <c r="DI179" s="15"/>
      <c r="DJ179" s="21"/>
      <c r="DK179" s="21"/>
      <c r="DL179" s="21"/>
      <c r="DM179" s="2" t="s">
        <v>47</v>
      </c>
      <c r="DP179" s="21"/>
      <c r="DS179" s="15"/>
      <c r="DT179" s="21"/>
      <c r="DV179" s="21"/>
    </row>
    <row r="180" spans="1:126" customFormat="1" ht="15" x14ac:dyDescent="0.25">
      <c r="A180" s="31"/>
      <c r="B180" s="23"/>
      <c r="C180" s="24"/>
      <c r="D180" s="321" t="s">
        <v>48</v>
      </c>
      <c r="E180" s="321"/>
      <c r="F180" s="321"/>
      <c r="G180" s="25" t="s">
        <v>49</v>
      </c>
      <c r="H180" s="28">
        <v>12.53</v>
      </c>
      <c r="I180" s="26"/>
      <c r="J180" s="35">
        <v>1.2642770000000001</v>
      </c>
      <c r="K180" s="8"/>
      <c r="L180" s="26"/>
      <c r="M180" s="8"/>
      <c r="N180" s="26"/>
      <c r="O180" s="34"/>
      <c r="DI180" s="15"/>
      <c r="DJ180" s="21"/>
      <c r="DK180" s="21"/>
      <c r="DL180" s="21"/>
      <c r="DN180" s="2" t="s">
        <v>48</v>
      </c>
      <c r="DP180" s="21"/>
      <c r="DS180" s="15"/>
      <c r="DT180" s="21"/>
      <c r="DV180" s="21"/>
    </row>
    <row r="181" spans="1:126" customFormat="1" ht="15" x14ac:dyDescent="0.25">
      <c r="A181" s="31"/>
      <c r="B181" s="23"/>
      <c r="C181" s="24"/>
      <c r="D181" s="321" t="s">
        <v>50</v>
      </c>
      <c r="E181" s="321"/>
      <c r="F181" s="321"/>
      <c r="G181" s="25" t="s">
        <v>49</v>
      </c>
      <c r="H181" s="28">
        <v>2.62</v>
      </c>
      <c r="I181" s="26"/>
      <c r="J181" s="35">
        <v>0.26435799999999998</v>
      </c>
      <c r="K181" s="8"/>
      <c r="L181" s="26"/>
      <c r="M181" s="8"/>
      <c r="N181" s="26"/>
      <c r="O181" s="34"/>
      <c r="DI181" s="15"/>
      <c r="DJ181" s="21"/>
      <c r="DK181" s="21"/>
      <c r="DL181" s="21"/>
      <c r="DN181" s="2" t="s">
        <v>50</v>
      </c>
      <c r="DP181" s="21"/>
      <c r="DS181" s="15"/>
      <c r="DT181" s="21"/>
      <c r="DV181" s="21"/>
    </row>
    <row r="182" spans="1:126" customFormat="1" ht="15" x14ac:dyDescent="0.25">
      <c r="A182" s="36"/>
      <c r="B182" s="25"/>
      <c r="C182" s="24"/>
      <c r="D182" s="328" t="s">
        <v>51</v>
      </c>
      <c r="E182" s="328"/>
      <c r="F182" s="328"/>
      <c r="G182" s="37"/>
      <c r="H182" s="38"/>
      <c r="I182" s="38"/>
      <c r="J182" s="38"/>
      <c r="K182" s="40">
        <v>348.46</v>
      </c>
      <c r="L182" s="38"/>
      <c r="M182" s="40">
        <v>35.159999999999997</v>
      </c>
      <c r="N182" s="38"/>
      <c r="O182" s="70">
        <v>945.83</v>
      </c>
      <c r="DI182" s="15"/>
      <c r="DJ182" s="21"/>
      <c r="DK182" s="21"/>
      <c r="DL182" s="21"/>
      <c r="DO182" s="2" t="s">
        <v>51</v>
      </c>
      <c r="DP182" s="21"/>
      <c r="DS182" s="15"/>
      <c r="DT182" s="21"/>
      <c r="DV182" s="21"/>
    </row>
    <row r="183" spans="1:126" customFormat="1" ht="15" x14ac:dyDescent="0.25">
      <c r="A183" s="31"/>
      <c r="B183" s="23"/>
      <c r="C183" s="24"/>
      <c r="D183" s="321" t="s">
        <v>52</v>
      </c>
      <c r="E183" s="321"/>
      <c r="F183" s="321"/>
      <c r="G183" s="25"/>
      <c r="H183" s="26"/>
      <c r="I183" s="26"/>
      <c r="J183" s="26"/>
      <c r="K183" s="8"/>
      <c r="L183" s="26"/>
      <c r="M183" s="27">
        <v>13.44</v>
      </c>
      <c r="N183" s="26"/>
      <c r="O183" s="50">
        <v>701.7</v>
      </c>
      <c r="DI183" s="15"/>
      <c r="DJ183" s="21"/>
      <c r="DK183" s="21"/>
      <c r="DL183" s="21"/>
      <c r="DN183" s="2" t="s">
        <v>52</v>
      </c>
      <c r="DP183" s="21"/>
      <c r="DS183" s="15"/>
      <c r="DT183" s="21"/>
      <c r="DV183" s="21"/>
    </row>
    <row r="184" spans="1:126" customFormat="1" ht="33.75" x14ac:dyDescent="0.25">
      <c r="A184" s="31"/>
      <c r="B184" s="23"/>
      <c r="C184" s="24" t="s">
        <v>71</v>
      </c>
      <c r="D184" s="321" t="s">
        <v>72</v>
      </c>
      <c r="E184" s="321"/>
      <c r="F184" s="321"/>
      <c r="G184" s="25" t="s">
        <v>55</v>
      </c>
      <c r="H184" s="42">
        <v>92</v>
      </c>
      <c r="I184" s="26"/>
      <c r="J184" s="42">
        <v>92</v>
      </c>
      <c r="K184" s="8"/>
      <c r="L184" s="26"/>
      <c r="M184" s="27">
        <v>12.36</v>
      </c>
      <c r="N184" s="26"/>
      <c r="O184" s="50">
        <v>645.55999999999995</v>
      </c>
      <c r="DI184" s="15"/>
      <c r="DJ184" s="21"/>
      <c r="DK184" s="21"/>
      <c r="DL184" s="21"/>
      <c r="DN184" s="2" t="s">
        <v>72</v>
      </c>
      <c r="DP184" s="21"/>
      <c r="DS184" s="15"/>
      <c r="DT184" s="21"/>
      <c r="DV184" s="21"/>
    </row>
    <row r="185" spans="1:126" customFormat="1" ht="56.25" x14ac:dyDescent="0.25">
      <c r="A185" s="31"/>
      <c r="B185" s="23"/>
      <c r="C185" s="24" t="s">
        <v>73</v>
      </c>
      <c r="D185" s="321" t="s">
        <v>74</v>
      </c>
      <c r="E185" s="321"/>
      <c r="F185" s="321"/>
      <c r="G185" s="25" t="s">
        <v>55</v>
      </c>
      <c r="H185" s="42">
        <v>46</v>
      </c>
      <c r="I185" s="28">
        <v>0.85</v>
      </c>
      <c r="J185" s="32">
        <v>39.1</v>
      </c>
      <c r="K185" s="8"/>
      <c r="L185" s="26"/>
      <c r="M185" s="27">
        <v>5.26</v>
      </c>
      <c r="N185" s="26"/>
      <c r="O185" s="50">
        <v>274.36</v>
      </c>
      <c r="DI185" s="15"/>
      <c r="DJ185" s="21"/>
      <c r="DK185" s="21"/>
      <c r="DL185" s="21"/>
      <c r="DN185" s="2" t="s">
        <v>74</v>
      </c>
      <c r="DP185" s="21"/>
      <c r="DS185" s="15"/>
      <c r="DT185" s="21"/>
      <c r="DV185" s="21"/>
    </row>
    <row r="186" spans="1:126" customFormat="1" ht="15" x14ac:dyDescent="0.25">
      <c r="A186" s="22"/>
      <c r="B186" s="43"/>
      <c r="C186" s="44"/>
      <c r="D186" s="323" t="s">
        <v>58</v>
      </c>
      <c r="E186" s="323"/>
      <c r="F186" s="323"/>
      <c r="G186" s="17"/>
      <c r="H186" s="45"/>
      <c r="I186" s="45"/>
      <c r="J186" s="45"/>
      <c r="K186" s="46"/>
      <c r="L186" s="45"/>
      <c r="M186" s="49">
        <v>52.78</v>
      </c>
      <c r="N186" s="38"/>
      <c r="O186" s="48">
        <v>1865.75</v>
      </c>
      <c r="DI186" s="15"/>
      <c r="DJ186" s="21"/>
      <c r="DK186" s="21"/>
      <c r="DL186" s="21"/>
      <c r="DP186" s="21" t="s">
        <v>58</v>
      </c>
      <c r="DS186" s="15"/>
      <c r="DT186" s="21"/>
      <c r="DV186" s="21"/>
    </row>
    <row r="187" spans="1:126" customFormat="1" ht="33.75" x14ac:dyDescent="0.25">
      <c r="A187" s="16" t="s">
        <v>171</v>
      </c>
      <c r="B187" s="17" t="s">
        <v>214</v>
      </c>
      <c r="C187" s="18" t="s">
        <v>76</v>
      </c>
      <c r="D187" s="324" t="s">
        <v>77</v>
      </c>
      <c r="E187" s="324"/>
      <c r="F187" s="324"/>
      <c r="G187" s="17" t="s">
        <v>61</v>
      </c>
      <c r="H187" s="17">
        <v>0.1009</v>
      </c>
      <c r="I187" s="17" t="s">
        <v>22</v>
      </c>
      <c r="J187" s="17" t="s">
        <v>213</v>
      </c>
      <c r="K187" s="19"/>
      <c r="L187" s="17"/>
      <c r="M187" s="19"/>
      <c r="N187" s="17"/>
      <c r="O187" s="20"/>
      <c r="DI187" s="15"/>
      <c r="DJ187" s="21" t="s">
        <v>77</v>
      </c>
      <c r="DK187" s="21" t="s">
        <v>5</v>
      </c>
      <c r="DL187" s="21" t="s">
        <v>5</v>
      </c>
      <c r="DP187" s="21"/>
      <c r="DS187" s="15"/>
      <c r="DT187" s="21"/>
      <c r="DV187" s="21"/>
    </row>
    <row r="188" spans="1:126" customFormat="1" ht="15" x14ac:dyDescent="0.25">
      <c r="A188" s="22"/>
      <c r="B188" s="23"/>
      <c r="C188" s="24" t="s">
        <v>22</v>
      </c>
      <c r="D188" s="321" t="s">
        <v>44</v>
      </c>
      <c r="E188" s="321"/>
      <c r="F188" s="321"/>
      <c r="G188" s="25"/>
      <c r="H188" s="26"/>
      <c r="I188" s="26"/>
      <c r="J188" s="26"/>
      <c r="K188" s="27">
        <v>173.23</v>
      </c>
      <c r="L188" s="26"/>
      <c r="M188" s="27">
        <v>17.48</v>
      </c>
      <c r="N188" s="28">
        <v>52.21</v>
      </c>
      <c r="O188" s="50">
        <v>912.63</v>
      </c>
      <c r="DI188" s="15"/>
      <c r="DJ188" s="21"/>
      <c r="DK188" s="21"/>
      <c r="DL188" s="21"/>
      <c r="DM188" s="2" t="s">
        <v>44</v>
      </c>
      <c r="DP188" s="21"/>
      <c r="DS188" s="15"/>
      <c r="DT188" s="21"/>
      <c r="DV188" s="21"/>
    </row>
    <row r="189" spans="1:126" customFormat="1" ht="15" x14ac:dyDescent="0.25">
      <c r="A189" s="22"/>
      <c r="B189" s="23"/>
      <c r="C189" s="24" t="s">
        <v>39</v>
      </c>
      <c r="D189" s="321" t="s">
        <v>45</v>
      </c>
      <c r="E189" s="321"/>
      <c r="F189" s="321"/>
      <c r="G189" s="25"/>
      <c r="H189" s="26"/>
      <c r="I189" s="26"/>
      <c r="J189" s="26"/>
      <c r="K189" s="30">
        <v>5268.76</v>
      </c>
      <c r="L189" s="26"/>
      <c r="M189" s="27">
        <v>531.62</v>
      </c>
      <c r="N189" s="28">
        <v>15.71</v>
      </c>
      <c r="O189" s="29">
        <v>8351.75</v>
      </c>
      <c r="DI189" s="15"/>
      <c r="DJ189" s="21"/>
      <c r="DK189" s="21"/>
      <c r="DL189" s="21"/>
      <c r="DM189" s="2" t="s">
        <v>45</v>
      </c>
      <c r="DP189" s="21"/>
      <c r="DS189" s="15"/>
      <c r="DT189" s="21"/>
      <c r="DV189" s="21"/>
    </row>
    <row r="190" spans="1:126" customFormat="1" ht="15" x14ac:dyDescent="0.25">
      <c r="A190" s="22"/>
      <c r="B190" s="23"/>
      <c r="C190" s="24" t="s">
        <v>46</v>
      </c>
      <c r="D190" s="321" t="s">
        <v>47</v>
      </c>
      <c r="E190" s="321"/>
      <c r="F190" s="321"/>
      <c r="G190" s="25"/>
      <c r="H190" s="26"/>
      <c r="I190" s="26"/>
      <c r="J190" s="26"/>
      <c r="K190" s="27">
        <v>267.67</v>
      </c>
      <c r="L190" s="26"/>
      <c r="M190" s="27">
        <v>27.01</v>
      </c>
      <c r="N190" s="28">
        <v>52.21</v>
      </c>
      <c r="O190" s="29">
        <v>1410.19</v>
      </c>
      <c r="DI190" s="15"/>
      <c r="DJ190" s="21"/>
      <c r="DK190" s="21"/>
      <c r="DL190" s="21"/>
      <c r="DM190" s="2" t="s">
        <v>47</v>
      </c>
      <c r="DP190" s="21"/>
      <c r="DS190" s="15"/>
      <c r="DT190" s="21"/>
      <c r="DV190" s="21"/>
    </row>
    <row r="191" spans="1:126" customFormat="1" ht="15" x14ac:dyDescent="0.25">
      <c r="A191" s="22"/>
      <c r="B191" s="23"/>
      <c r="C191" s="24" t="s">
        <v>67</v>
      </c>
      <c r="D191" s="321" t="s">
        <v>78</v>
      </c>
      <c r="E191" s="321"/>
      <c r="F191" s="321"/>
      <c r="G191" s="25"/>
      <c r="H191" s="26"/>
      <c r="I191" s="26"/>
      <c r="J191" s="26"/>
      <c r="K191" s="27">
        <v>17.079999999999998</v>
      </c>
      <c r="L191" s="26"/>
      <c r="M191" s="27">
        <v>1.72</v>
      </c>
      <c r="N191" s="32">
        <v>9.5</v>
      </c>
      <c r="O191" s="50">
        <v>16.34</v>
      </c>
      <c r="DI191" s="15"/>
      <c r="DJ191" s="21"/>
      <c r="DK191" s="21"/>
      <c r="DL191" s="21"/>
      <c r="DM191" s="2" t="s">
        <v>78</v>
      </c>
      <c r="DP191" s="21"/>
      <c r="DS191" s="15"/>
      <c r="DT191" s="21"/>
      <c r="DV191" s="21"/>
    </row>
    <row r="192" spans="1:126" customFormat="1" ht="15" x14ac:dyDescent="0.25">
      <c r="A192" s="31"/>
      <c r="B192" s="23"/>
      <c r="C192" s="24"/>
      <c r="D192" s="321" t="s">
        <v>48</v>
      </c>
      <c r="E192" s="321"/>
      <c r="F192" s="321"/>
      <c r="G192" s="25" t="s">
        <v>49</v>
      </c>
      <c r="H192" s="32">
        <v>21.6</v>
      </c>
      <c r="I192" s="26"/>
      <c r="J192" s="33">
        <v>2.17944</v>
      </c>
      <c r="K192" s="8"/>
      <c r="L192" s="26"/>
      <c r="M192" s="8"/>
      <c r="N192" s="26"/>
      <c r="O192" s="34"/>
      <c r="DI192" s="15"/>
      <c r="DJ192" s="21"/>
      <c r="DK192" s="21"/>
      <c r="DL192" s="21"/>
      <c r="DN192" s="2" t="s">
        <v>48</v>
      </c>
      <c r="DP192" s="21"/>
      <c r="DS192" s="15"/>
      <c r="DT192" s="21"/>
      <c r="DV192" s="21"/>
    </row>
    <row r="193" spans="1:126" customFormat="1" ht="15" x14ac:dyDescent="0.25">
      <c r="A193" s="31"/>
      <c r="B193" s="23"/>
      <c r="C193" s="24"/>
      <c r="D193" s="321" t="s">
        <v>50</v>
      </c>
      <c r="E193" s="321"/>
      <c r="F193" s="321"/>
      <c r="G193" s="25" t="s">
        <v>49</v>
      </c>
      <c r="H193" s="32">
        <v>20.6</v>
      </c>
      <c r="I193" s="26"/>
      <c r="J193" s="33">
        <v>2.0785399999999998</v>
      </c>
      <c r="K193" s="8"/>
      <c r="L193" s="26"/>
      <c r="M193" s="8"/>
      <c r="N193" s="26"/>
      <c r="O193" s="34"/>
      <c r="DI193" s="15"/>
      <c r="DJ193" s="21"/>
      <c r="DK193" s="21"/>
      <c r="DL193" s="21"/>
      <c r="DN193" s="2" t="s">
        <v>50</v>
      </c>
      <c r="DP193" s="21"/>
      <c r="DS193" s="15"/>
      <c r="DT193" s="21"/>
      <c r="DV193" s="21"/>
    </row>
    <row r="194" spans="1:126" customFormat="1" ht="15" x14ac:dyDescent="0.25">
      <c r="A194" s="36"/>
      <c r="B194" s="25"/>
      <c r="C194" s="24"/>
      <c r="D194" s="328" t="s">
        <v>51</v>
      </c>
      <c r="E194" s="328"/>
      <c r="F194" s="328"/>
      <c r="G194" s="37"/>
      <c r="H194" s="38"/>
      <c r="I194" s="38"/>
      <c r="J194" s="38"/>
      <c r="K194" s="39">
        <v>5459.07</v>
      </c>
      <c r="L194" s="38"/>
      <c r="M194" s="40">
        <v>550.82000000000005</v>
      </c>
      <c r="N194" s="38"/>
      <c r="O194" s="41">
        <v>9280.7199999999993</v>
      </c>
      <c r="DI194" s="15"/>
      <c r="DJ194" s="21"/>
      <c r="DK194" s="21"/>
      <c r="DL194" s="21"/>
      <c r="DO194" s="2" t="s">
        <v>51</v>
      </c>
      <c r="DP194" s="21"/>
      <c r="DS194" s="15"/>
      <c r="DT194" s="21"/>
      <c r="DV194" s="21"/>
    </row>
    <row r="195" spans="1:126" customFormat="1" ht="15" x14ac:dyDescent="0.25">
      <c r="A195" s="31"/>
      <c r="B195" s="23"/>
      <c r="C195" s="24"/>
      <c r="D195" s="321" t="s">
        <v>52</v>
      </c>
      <c r="E195" s="321"/>
      <c r="F195" s="321"/>
      <c r="G195" s="25"/>
      <c r="H195" s="26"/>
      <c r="I195" s="26"/>
      <c r="J195" s="26"/>
      <c r="K195" s="8"/>
      <c r="L195" s="26"/>
      <c r="M195" s="27">
        <v>44.49</v>
      </c>
      <c r="N195" s="26"/>
      <c r="O195" s="29">
        <v>2322.8200000000002</v>
      </c>
      <c r="DI195" s="15"/>
      <c r="DJ195" s="21"/>
      <c r="DK195" s="21"/>
      <c r="DL195" s="21"/>
      <c r="DN195" s="2" t="s">
        <v>52</v>
      </c>
      <c r="DP195" s="21"/>
      <c r="DS195" s="15"/>
      <c r="DT195" s="21"/>
      <c r="DV195" s="21"/>
    </row>
    <row r="196" spans="1:126" customFormat="1" ht="56.25" x14ac:dyDescent="0.25">
      <c r="A196" s="31"/>
      <c r="B196" s="23"/>
      <c r="C196" s="24" t="s">
        <v>79</v>
      </c>
      <c r="D196" s="321" t="s">
        <v>80</v>
      </c>
      <c r="E196" s="321"/>
      <c r="F196" s="321"/>
      <c r="G196" s="25" t="s">
        <v>55</v>
      </c>
      <c r="H196" s="42">
        <v>147</v>
      </c>
      <c r="I196" s="26"/>
      <c r="J196" s="42">
        <v>147</v>
      </c>
      <c r="K196" s="8"/>
      <c r="L196" s="26"/>
      <c r="M196" s="27">
        <v>65.400000000000006</v>
      </c>
      <c r="N196" s="26"/>
      <c r="O196" s="29">
        <v>3414.55</v>
      </c>
      <c r="DI196" s="15"/>
      <c r="DJ196" s="21"/>
      <c r="DK196" s="21"/>
      <c r="DL196" s="21"/>
      <c r="DN196" s="2" t="s">
        <v>80</v>
      </c>
      <c r="DP196" s="21"/>
      <c r="DS196" s="15"/>
      <c r="DT196" s="21"/>
      <c r="DV196" s="21"/>
    </row>
    <row r="197" spans="1:126" customFormat="1" ht="78.75" x14ac:dyDescent="0.25">
      <c r="A197" s="31"/>
      <c r="B197" s="23"/>
      <c r="C197" s="24" t="s">
        <v>81</v>
      </c>
      <c r="D197" s="321" t="s">
        <v>82</v>
      </c>
      <c r="E197" s="321"/>
      <c r="F197" s="321"/>
      <c r="G197" s="25" t="s">
        <v>55</v>
      </c>
      <c r="H197" s="42">
        <v>134</v>
      </c>
      <c r="I197" s="28">
        <v>0.85</v>
      </c>
      <c r="J197" s="32">
        <v>113.9</v>
      </c>
      <c r="K197" s="8"/>
      <c r="L197" s="26"/>
      <c r="M197" s="27">
        <v>50.67</v>
      </c>
      <c r="N197" s="26"/>
      <c r="O197" s="29">
        <v>2645.69</v>
      </c>
      <c r="DI197" s="15"/>
      <c r="DJ197" s="21"/>
      <c r="DK197" s="21"/>
      <c r="DL197" s="21"/>
      <c r="DN197" s="2" t="s">
        <v>82</v>
      </c>
      <c r="DP197" s="21"/>
      <c r="DS197" s="15"/>
      <c r="DT197" s="21"/>
      <c r="DV197" s="21"/>
    </row>
    <row r="198" spans="1:126" customFormat="1" ht="15" x14ac:dyDescent="0.25">
      <c r="A198" s="22"/>
      <c r="B198" s="43"/>
      <c r="C198" s="44"/>
      <c r="D198" s="323" t="s">
        <v>58</v>
      </c>
      <c r="E198" s="323"/>
      <c r="F198" s="323"/>
      <c r="G198" s="17"/>
      <c r="H198" s="45"/>
      <c r="I198" s="45"/>
      <c r="J198" s="45"/>
      <c r="K198" s="46"/>
      <c r="L198" s="45"/>
      <c r="M198" s="49">
        <v>666.89</v>
      </c>
      <c r="N198" s="38"/>
      <c r="O198" s="48">
        <v>15340.96</v>
      </c>
      <c r="DI198" s="15"/>
      <c r="DJ198" s="21"/>
      <c r="DK198" s="21"/>
      <c r="DL198" s="21"/>
      <c r="DP198" s="21" t="s">
        <v>58</v>
      </c>
      <c r="DS198" s="15"/>
      <c r="DT198" s="21"/>
      <c r="DV198" s="21"/>
    </row>
    <row r="199" spans="1:126" customFormat="1" ht="33.75" x14ac:dyDescent="0.25">
      <c r="A199" s="16" t="s">
        <v>215</v>
      </c>
      <c r="B199" s="17" t="s">
        <v>216</v>
      </c>
      <c r="C199" s="18" t="s">
        <v>84</v>
      </c>
      <c r="D199" s="324" t="s">
        <v>85</v>
      </c>
      <c r="E199" s="324"/>
      <c r="F199" s="324"/>
      <c r="G199" s="17" t="s">
        <v>86</v>
      </c>
      <c r="H199" s="17">
        <v>12.7134</v>
      </c>
      <c r="I199" s="17" t="s">
        <v>22</v>
      </c>
      <c r="J199" s="17" t="s">
        <v>217</v>
      </c>
      <c r="K199" s="19" t="s">
        <v>88</v>
      </c>
      <c r="L199" s="17" t="s">
        <v>89</v>
      </c>
      <c r="M199" s="19" t="s">
        <v>218</v>
      </c>
      <c r="N199" s="17" t="s">
        <v>91</v>
      </c>
      <c r="O199" s="20" t="s">
        <v>219</v>
      </c>
      <c r="DI199" s="15"/>
      <c r="DJ199" s="21" t="s">
        <v>85</v>
      </c>
      <c r="DK199" s="21" t="s">
        <v>5</v>
      </c>
      <c r="DL199" s="21" t="s">
        <v>5</v>
      </c>
      <c r="DP199" s="21"/>
      <c r="DS199" s="15"/>
      <c r="DT199" s="21"/>
      <c r="DV199" s="21"/>
    </row>
    <row r="200" spans="1:126" customFormat="1" ht="15" x14ac:dyDescent="0.25">
      <c r="A200" s="51"/>
      <c r="B200" s="43"/>
      <c r="C200" s="44"/>
      <c r="D200" s="321" t="s">
        <v>93</v>
      </c>
      <c r="E200" s="321"/>
      <c r="F200" s="321"/>
      <c r="G200" s="321"/>
      <c r="H200" s="321"/>
      <c r="I200" s="321"/>
      <c r="J200" s="321"/>
      <c r="K200" s="321"/>
      <c r="L200" s="321"/>
      <c r="M200" s="321"/>
      <c r="N200" s="321"/>
      <c r="O200" s="329"/>
      <c r="DI200" s="15"/>
      <c r="DJ200" s="21"/>
      <c r="DK200" s="21"/>
      <c r="DL200" s="21"/>
      <c r="DP200" s="21"/>
      <c r="DQ200" s="2" t="s">
        <v>93</v>
      </c>
      <c r="DS200" s="15"/>
      <c r="DT200" s="21"/>
      <c r="DV200" s="21"/>
    </row>
    <row r="201" spans="1:126" customFormat="1" ht="15" x14ac:dyDescent="0.25">
      <c r="A201" s="22"/>
      <c r="B201" s="52"/>
      <c r="C201" s="24"/>
      <c r="D201" s="330" t="s">
        <v>94</v>
      </c>
      <c r="E201" s="330"/>
      <c r="F201" s="330"/>
      <c r="G201" s="330"/>
      <c r="H201" s="330"/>
      <c r="I201" s="330"/>
      <c r="J201" s="330"/>
      <c r="K201" s="330"/>
      <c r="L201" s="330"/>
      <c r="M201" s="330"/>
      <c r="N201" s="330"/>
      <c r="O201" s="331"/>
      <c r="DI201" s="15"/>
      <c r="DJ201" s="21"/>
      <c r="DK201" s="21"/>
      <c r="DL201" s="21"/>
      <c r="DP201" s="21"/>
      <c r="DR201" s="2" t="s">
        <v>94</v>
      </c>
      <c r="DS201" s="15"/>
      <c r="DT201" s="21"/>
      <c r="DV201" s="21"/>
    </row>
    <row r="202" spans="1:126" customFormat="1" ht="15" x14ac:dyDescent="0.25">
      <c r="A202" s="22"/>
      <c r="B202" s="43"/>
      <c r="C202" s="44"/>
      <c r="D202" s="323" t="s">
        <v>58</v>
      </c>
      <c r="E202" s="323"/>
      <c r="F202" s="323"/>
      <c r="G202" s="17"/>
      <c r="H202" s="45"/>
      <c r="I202" s="45"/>
      <c r="J202" s="45"/>
      <c r="K202" s="46"/>
      <c r="L202" s="45"/>
      <c r="M202" s="47">
        <v>8315.5300000000007</v>
      </c>
      <c r="N202" s="38"/>
      <c r="O202" s="48">
        <v>78997.539999999994</v>
      </c>
      <c r="DI202" s="15"/>
      <c r="DJ202" s="21"/>
      <c r="DK202" s="21"/>
      <c r="DL202" s="21"/>
      <c r="DP202" s="21" t="s">
        <v>58</v>
      </c>
      <c r="DS202" s="15"/>
      <c r="DT202" s="21"/>
      <c r="DV202" s="21"/>
    </row>
    <row r="203" spans="1:126" customFormat="1" ht="56.25" x14ac:dyDescent="0.25">
      <c r="A203" s="16" t="s">
        <v>220</v>
      </c>
      <c r="B203" s="17" t="s">
        <v>221</v>
      </c>
      <c r="C203" s="18" t="s">
        <v>222</v>
      </c>
      <c r="D203" s="324" t="s">
        <v>223</v>
      </c>
      <c r="E203" s="324"/>
      <c r="F203" s="324"/>
      <c r="G203" s="17" t="s">
        <v>207</v>
      </c>
      <c r="H203" s="17">
        <v>1</v>
      </c>
      <c r="I203" s="17" t="s">
        <v>22</v>
      </c>
      <c r="J203" s="17" t="s">
        <v>22</v>
      </c>
      <c r="K203" s="19"/>
      <c r="L203" s="17"/>
      <c r="M203" s="19"/>
      <c r="N203" s="17"/>
      <c r="O203" s="20"/>
      <c r="DI203" s="15"/>
      <c r="DJ203" s="21" t="s">
        <v>223</v>
      </c>
      <c r="DK203" s="21" t="s">
        <v>5</v>
      </c>
      <c r="DL203" s="21" t="s">
        <v>5</v>
      </c>
      <c r="DP203" s="21"/>
      <c r="DS203" s="15"/>
      <c r="DT203" s="21"/>
      <c r="DV203" s="21"/>
    </row>
    <row r="204" spans="1:126" customFormat="1" ht="15" x14ac:dyDescent="0.25">
      <c r="A204" s="22"/>
      <c r="B204" s="23"/>
      <c r="C204" s="24" t="s">
        <v>22</v>
      </c>
      <c r="D204" s="321" t="s">
        <v>44</v>
      </c>
      <c r="E204" s="321"/>
      <c r="F204" s="321"/>
      <c r="G204" s="25"/>
      <c r="H204" s="26"/>
      <c r="I204" s="26"/>
      <c r="J204" s="26"/>
      <c r="K204" s="27">
        <v>316.8</v>
      </c>
      <c r="L204" s="26"/>
      <c r="M204" s="27">
        <v>316.8</v>
      </c>
      <c r="N204" s="28">
        <v>52.21</v>
      </c>
      <c r="O204" s="29">
        <v>16540.13</v>
      </c>
      <c r="DI204" s="15"/>
      <c r="DJ204" s="21"/>
      <c r="DK204" s="21"/>
      <c r="DL204" s="21"/>
      <c r="DM204" s="2" t="s">
        <v>44</v>
      </c>
      <c r="DP204" s="21"/>
      <c r="DS204" s="15"/>
      <c r="DT204" s="21"/>
      <c r="DV204" s="21"/>
    </row>
    <row r="205" spans="1:126" customFormat="1" ht="15" x14ac:dyDescent="0.25">
      <c r="A205" s="22"/>
      <c r="B205" s="23"/>
      <c r="C205" s="24" t="s">
        <v>39</v>
      </c>
      <c r="D205" s="321" t="s">
        <v>45</v>
      </c>
      <c r="E205" s="321"/>
      <c r="F205" s="321"/>
      <c r="G205" s="25"/>
      <c r="H205" s="26"/>
      <c r="I205" s="26"/>
      <c r="J205" s="26"/>
      <c r="K205" s="30">
        <v>8602.08</v>
      </c>
      <c r="L205" s="26"/>
      <c r="M205" s="30">
        <v>8602.08</v>
      </c>
      <c r="N205" s="28">
        <v>15.71</v>
      </c>
      <c r="O205" s="29">
        <v>135138.68</v>
      </c>
      <c r="DI205" s="15"/>
      <c r="DJ205" s="21"/>
      <c r="DK205" s="21"/>
      <c r="DL205" s="21"/>
      <c r="DM205" s="2" t="s">
        <v>45</v>
      </c>
      <c r="DP205" s="21"/>
      <c r="DS205" s="15"/>
      <c r="DT205" s="21"/>
      <c r="DV205" s="21"/>
    </row>
    <row r="206" spans="1:126" customFormat="1" ht="15" x14ac:dyDescent="0.25">
      <c r="A206" s="22"/>
      <c r="B206" s="23"/>
      <c r="C206" s="24" t="s">
        <v>46</v>
      </c>
      <c r="D206" s="321" t="s">
        <v>47</v>
      </c>
      <c r="E206" s="321"/>
      <c r="F206" s="321"/>
      <c r="G206" s="25"/>
      <c r="H206" s="26"/>
      <c r="I206" s="26"/>
      <c r="J206" s="26"/>
      <c r="K206" s="27">
        <v>328.35</v>
      </c>
      <c r="L206" s="26"/>
      <c r="M206" s="27">
        <v>328.35</v>
      </c>
      <c r="N206" s="28">
        <v>52.21</v>
      </c>
      <c r="O206" s="29">
        <v>17143.150000000001</v>
      </c>
      <c r="DI206" s="15"/>
      <c r="DJ206" s="21"/>
      <c r="DK206" s="21"/>
      <c r="DL206" s="21"/>
      <c r="DM206" s="2" t="s">
        <v>47</v>
      </c>
      <c r="DP206" s="21"/>
      <c r="DS206" s="15"/>
      <c r="DT206" s="21"/>
      <c r="DV206" s="21"/>
    </row>
    <row r="207" spans="1:126" customFormat="1" ht="15" x14ac:dyDescent="0.25">
      <c r="A207" s="31"/>
      <c r="B207" s="23"/>
      <c r="C207" s="24"/>
      <c r="D207" s="321" t="s">
        <v>48</v>
      </c>
      <c r="E207" s="321"/>
      <c r="F207" s="321"/>
      <c r="G207" s="25" t="s">
        <v>49</v>
      </c>
      <c r="H207" s="28">
        <v>34.51</v>
      </c>
      <c r="I207" s="26"/>
      <c r="J207" s="28">
        <v>34.51</v>
      </c>
      <c r="K207" s="8"/>
      <c r="L207" s="26"/>
      <c r="M207" s="8"/>
      <c r="N207" s="26"/>
      <c r="O207" s="34"/>
      <c r="DI207" s="15"/>
      <c r="DJ207" s="21"/>
      <c r="DK207" s="21"/>
      <c r="DL207" s="21"/>
      <c r="DN207" s="2" t="s">
        <v>48</v>
      </c>
      <c r="DP207" s="21"/>
      <c r="DS207" s="15"/>
      <c r="DT207" s="21"/>
      <c r="DV207" s="21"/>
    </row>
    <row r="208" spans="1:126" customFormat="1" ht="15" x14ac:dyDescent="0.25">
      <c r="A208" s="31"/>
      <c r="B208" s="23"/>
      <c r="C208" s="24"/>
      <c r="D208" s="321" t="s">
        <v>50</v>
      </c>
      <c r="E208" s="321"/>
      <c r="F208" s="321"/>
      <c r="G208" s="25" t="s">
        <v>49</v>
      </c>
      <c r="H208" s="28">
        <v>25.66</v>
      </c>
      <c r="I208" s="26"/>
      <c r="J208" s="28">
        <v>25.66</v>
      </c>
      <c r="K208" s="8"/>
      <c r="L208" s="26"/>
      <c r="M208" s="8"/>
      <c r="N208" s="26"/>
      <c r="O208" s="34"/>
      <c r="DI208" s="15"/>
      <c r="DJ208" s="21"/>
      <c r="DK208" s="21"/>
      <c r="DL208" s="21"/>
      <c r="DN208" s="2" t="s">
        <v>50</v>
      </c>
      <c r="DP208" s="21"/>
      <c r="DS208" s="15"/>
      <c r="DT208" s="21"/>
      <c r="DV208" s="21"/>
    </row>
    <row r="209" spans="1:126" customFormat="1" ht="15" x14ac:dyDescent="0.25">
      <c r="A209" s="36"/>
      <c r="B209" s="25"/>
      <c r="C209" s="24"/>
      <c r="D209" s="328" t="s">
        <v>51</v>
      </c>
      <c r="E209" s="328"/>
      <c r="F209" s="328"/>
      <c r="G209" s="37"/>
      <c r="H209" s="38"/>
      <c r="I209" s="38"/>
      <c r="J209" s="38"/>
      <c r="K209" s="39">
        <v>8918.8799999999992</v>
      </c>
      <c r="L209" s="38"/>
      <c r="M209" s="39">
        <v>8918.8799999999992</v>
      </c>
      <c r="N209" s="38"/>
      <c r="O209" s="41">
        <v>151678.81</v>
      </c>
      <c r="DI209" s="15"/>
      <c r="DJ209" s="21"/>
      <c r="DK209" s="21"/>
      <c r="DL209" s="21"/>
      <c r="DO209" s="2" t="s">
        <v>51</v>
      </c>
      <c r="DP209" s="21"/>
      <c r="DS209" s="15"/>
      <c r="DT209" s="21"/>
      <c r="DV209" s="21"/>
    </row>
    <row r="210" spans="1:126" customFormat="1" ht="15" x14ac:dyDescent="0.25">
      <c r="A210" s="31"/>
      <c r="B210" s="23"/>
      <c r="C210" s="24"/>
      <c r="D210" s="321" t="s">
        <v>52</v>
      </c>
      <c r="E210" s="321"/>
      <c r="F210" s="321"/>
      <c r="G210" s="25"/>
      <c r="H210" s="26"/>
      <c r="I210" s="26"/>
      <c r="J210" s="26"/>
      <c r="K210" s="8"/>
      <c r="L210" s="26"/>
      <c r="M210" s="27">
        <v>645.15</v>
      </c>
      <c r="N210" s="26"/>
      <c r="O210" s="29">
        <v>33683.279999999999</v>
      </c>
      <c r="DI210" s="15"/>
      <c r="DJ210" s="21"/>
      <c r="DK210" s="21"/>
      <c r="DL210" s="21"/>
      <c r="DN210" s="2" t="s">
        <v>52</v>
      </c>
      <c r="DP210" s="21"/>
      <c r="DS210" s="15"/>
      <c r="DT210" s="21"/>
      <c r="DV210" s="21"/>
    </row>
    <row r="211" spans="1:126" customFormat="1" ht="33.75" x14ac:dyDescent="0.25">
      <c r="A211" s="31"/>
      <c r="B211" s="23"/>
      <c r="C211" s="24" t="s">
        <v>53</v>
      </c>
      <c r="D211" s="321" t="s">
        <v>54</v>
      </c>
      <c r="E211" s="321"/>
      <c r="F211" s="321"/>
      <c r="G211" s="25" t="s">
        <v>55</v>
      </c>
      <c r="H211" s="42">
        <v>109</v>
      </c>
      <c r="I211" s="26"/>
      <c r="J211" s="42">
        <v>109</v>
      </c>
      <c r="K211" s="8"/>
      <c r="L211" s="26"/>
      <c r="M211" s="27">
        <v>703.21</v>
      </c>
      <c r="N211" s="26"/>
      <c r="O211" s="29">
        <v>36714.78</v>
      </c>
      <c r="DI211" s="15"/>
      <c r="DJ211" s="21"/>
      <c r="DK211" s="21"/>
      <c r="DL211" s="21"/>
      <c r="DN211" s="2" t="s">
        <v>54</v>
      </c>
      <c r="DP211" s="21"/>
      <c r="DS211" s="15"/>
      <c r="DT211" s="21"/>
      <c r="DV211" s="21"/>
    </row>
    <row r="212" spans="1:126" customFormat="1" ht="56.25" x14ac:dyDescent="0.25">
      <c r="A212" s="31"/>
      <c r="B212" s="23"/>
      <c r="C212" s="24" t="s">
        <v>56</v>
      </c>
      <c r="D212" s="321" t="s">
        <v>57</v>
      </c>
      <c r="E212" s="321"/>
      <c r="F212" s="321"/>
      <c r="G212" s="25" t="s">
        <v>55</v>
      </c>
      <c r="H212" s="42">
        <v>65</v>
      </c>
      <c r="I212" s="28">
        <v>0.85</v>
      </c>
      <c r="J212" s="28">
        <v>55.25</v>
      </c>
      <c r="K212" s="8"/>
      <c r="L212" s="26"/>
      <c r="M212" s="27">
        <v>356.45</v>
      </c>
      <c r="N212" s="26"/>
      <c r="O212" s="29">
        <v>18610.009999999998</v>
      </c>
      <c r="DI212" s="15"/>
      <c r="DJ212" s="21"/>
      <c r="DK212" s="21"/>
      <c r="DL212" s="21"/>
      <c r="DN212" s="2" t="s">
        <v>57</v>
      </c>
      <c r="DP212" s="21"/>
      <c r="DS212" s="15"/>
      <c r="DT212" s="21"/>
      <c r="DV212" s="21"/>
    </row>
    <row r="213" spans="1:126" customFormat="1" ht="15" x14ac:dyDescent="0.25">
      <c r="A213" s="22"/>
      <c r="B213" s="43"/>
      <c r="C213" s="44"/>
      <c r="D213" s="323" t="s">
        <v>58</v>
      </c>
      <c r="E213" s="323"/>
      <c r="F213" s="323"/>
      <c r="G213" s="17"/>
      <c r="H213" s="45"/>
      <c r="I213" s="45"/>
      <c r="J213" s="45"/>
      <c r="K213" s="46"/>
      <c r="L213" s="45"/>
      <c r="M213" s="47">
        <v>9978.5400000000009</v>
      </c>
      <c r="N213" s="38"/>
      <c r="O213" s="48">
        <v>207003.6</v>
      </c>
      <c r="DI213" s="15"/>
      <c r="DJ213" s="21"/>
      <c r="DK213" s="21"/>
      <c r="DL213" s="21"/>
      <c r="DP213" s="21" t="s">
        <v>58</v>
      </c>
      <c r="DS213" s="15"/>
      <c r="DT213" s="21"/>
      <c r="DV213" s="21"/>
    </row>
    <row r="214" spans="1:126" customFormat="1" ht="22.5" x14ac:dyDescent="0.25">
      <c r="A214" s="16" t="s">
        <v>224</v>
      </c>
      <c r="B214" s="17" t="s">
        <v>225</v>
      </c>
      <c r="C214" s="18" t="s">
        <v>115</v>
      </c>
      <c r="D214" s="324" t="s">
        <v>226</v>
      </c>
      <c r="E214" s="324"/>
      <c r="F214" s="324"/>
      <c r="G214" s="17" t="s">
        <v>227</v>
      </c>
      <c r="H214" s="17">
        <v>1</v>
      </c>
      <c r="I214" s="17" t="s">
        <v>22</v>
      </c>
      <c r="J214" s="17" t="s">
        <v>22</v>
      </c>
      <c r="K214" s="19"/>
      <c r="L214" s="17" t="s">
        <v>118</v>
      </c>
      <c r="M214" s="19"/>
      <c r="N214" s="17" t="s">
        <v>91</v>
      </c>
      <c r="O214" s="20"/>
      <c r="DI214" s="15"/>
      <c r="DJ214" s="21" t="s">
        <v>226</v>
      </c>
      <c r="DK214" s="21" t="s">
        <v>5</v>
      </c>
      <c r="DL214" s="21" t="s">
        <v>5</v>
      </c>
      <c r="DP214" s="21"/>
      <c r="DS214" s="15"/>
      <c r="DT214" s="21"/>
      <c r="DV214" s="21"/>
    </row>
    <row r="215" spans="1:126" customFormat="1" ht="15" x14ac:dyDescent="0.25">
      <c r="A215" s="22"/>
      <c r="B215" s="43"/>
      <c r="C215" s="44"/>
      <c r="D215" s="323" t="s">
        <v>58</v>
      </c>
      <c r="E215" s="323"/>
      <c r="F215" s="323"/>
      <c r="G215" s="17"/>
      <c r="H215" s="45"/>
      <c r="I215" s="45"/>
      <c r="J215" s="45"/>
      <c r="K215" s="46"/>
      <c r="L215" s="45"/>
      <c r="M215" s="49">
        <v>0</v>
      </c>
      <c r="N215" s="38"/>
      <c r="O215" s="53">
        <v>0</v>
      </c>
      <c r="DI215" s="15"/>
      <c r="DJ215" s="21"/>
      <c r="DK215" s="21"/>
      <c r="DL215" s="21"/>
      <c r="DP215" s="21" t="s">
        <v>58</v>
      </c>
      <c r="DS215" s="15"/>
      <c r="DT215" s="21"/>
      <c r="DV215" s="21"/>
    </row>
    <row r="216" spans="1:126" customFormat="1" ht="22.5" x14ac:dyDescent="0.25">
      <c r="A216" s="16" t="s">
        <v>228</v>
      </c>
      <c r="B216" s="17" t="s">
        <v>229</v>
      </c>
      <c r="C216" s="18" t="s">
        <v>115</v>
      </c>
      <c r="D216" s="324" t="s">
        <v>230</v>
      </c>
      <c r="E216" s="324"/>
      <c r="F216" s="324"/>
      <c r="G216" s="17" t="s">
        <v>227</v>
      </c>
      <c r="H216" s="17">
        <v>1</v>
      </c>
      <c r="I216" s="17" t="s">
        <v>22</v>
      </c>
      <c r="J216" s="17" t="s">
        <v>22</v>
      </c>
      <c r="K216" s="19"/>
      <c r="L216" s="17" t="s">
        <v>118</v>
      </c>
      <c r="M216" s="19"/>
      <c r="N216" s="17" t="s">
        <v>91</v>
      </c>
      <c r="O216" s="20"/>
      <c r="DI216" s="15"/>
      <c r="DJ216" s="21" t="s">
        <v>230</v>
      </c>
      <c r="DK216" s="21" t="s">
        <v>5</v>
      </c>
      <c r="DL216" s="21" t="s">
        <v>5</v>
      </c>
      <c r="DP216" s="21"/>
      <c r="DS216" s="15"/>
      <c r="DT216" s="21"/>
      <c r="DV216" s="21"/>
    </row>
    <row r="217" spans="1:126" customFormat="1" ht="15" x14ac:dyDescent="0.25">
      <c r="A217" s="22"/>
      <c r="B217" s="43"/>
      <c r="C217" s="44"/>
      <c r="D217" s="323" t="s">
        <v>58</v>
      </c>
      <c r="E217" s="323"/>
      <c r="F217" s="323"/>
      <c r="G217" s="17"/>
      <c r="H217" s="45"/>
      <c r="I217" s="45"/>
      <c r="J217" s="45"/>
      <c r="K217" s="46"/>
      <c r="L217" s="45"/>
      <c r="M217" s="49">
        <v>0</v>
      </c>
      <c r="N217" s="38"/>
      <c r="O217" s="53">
        <v>0</v>
      </c>
      <c r="DI217" s="15"/>
      <c r="DJ217" s="21"/>
      <c r="DK217" s="21"/>
      <c r="DL217" s="21"/>
      <c r="DP217" s="21" t="s">
        <v>58</v>
      </c>
      <c r="DS217" s="15"/>
      <c r="DT217" s="21"/>
      <c r="DV217" s="21"/>
    </row>
    <row r="218" spans="1:126" customFormat="1" ht="45" x14ac:dyDescent="0.25">
      <c r="A218" s="16" t="s">
        <v>231</v>
      </c>
      <c r="B218" s="17" t="s">
        <v>232</v>
      </c>
      <c r="C218" s="18" t="s">
        <v>233</v>
      </c>
      <c r="D218" s="324" t="s">
        <v>234</v>
      </c>
      <c r="E218" s="324"/>
      <c r="F218" s="324"/>
      <c r="G218" s="17" t="s">
        <v>102</v>
      </c>
      <c r="H218" s="17">
        <v>1</v>
      </c>
      <c r="I218" s="17" t="s">
        <v>22</v>
      </c>
      <c r="J218" s="17" t="s">
        <v>22</v>
      </c>
      <c r="K218" s="19"/>
      <c r="L218" s="17"/>
      <c r="M218" s="19"/>
      <c r="N218" s="17"/>
      <c r="O218" s="20"/>
      <c r="DI218" s="15"/>
      <c r="DJ218" s="21" t="s">
        <v>234</v>
      </c>
      <c r="DK218" s="21" t="s">
        <v>5</v>
      </c>
      <c r="DL218" s="21" t="s">
        <v>5</v>
      </c>
      <c r="DP218" s="21"/>
      <c r="DS218" s="15"/>
      <c r="DT218" s="21"/>
      <c r="DV218" s="21"/>
    </row>
    <row r="219" spans="1:126" customFormat="1" ht="15" x14ac:dyDescent="0.25">
      <c r="A219" s="22"/>
      <c r="B219" s="23"/>
      <c r="C219" s="24" t="s">
        <v>22</v>
      </c>
      <c r="D219" s="321" t="s">
        <v>44</v>
      </c>
      <c r="E219" s="321"/>
      <c r="F219" s="321"/>
      <c r="G219" s="25"/>
      <c r="H219" s="26"/>
      <c r="I219" s="26"/>
      <c r="J219" s="26"/>
      <c r="K219" s="27">
        <v>251.92</v>
      </c>
      <c r="L219" s="26"/>
      <c r="M219" s="27">
        <v>251.92</v>
      </c>
      <c r="N219" s="28">
        <v>52.21</v>
      </c>
      <c r="O219" s="29">
        <v>13152.74</v>
      </c>
      <c r="DI219" s="15"/>
      <c r="DJ219" s="21"/>
      <c r="DK219" s="21"/>
      <c r="DL219" s="21"/>
      <c r="DM219" s="2" t="s">
        <v>44</v>
      </c>
      <c r="DP219" s="21"/>
      <c r="DS219" s="15"/>
      <c r="DT219" s="21"/>
      <c r="DV219" s="21"/>
    </row>
    <row r="220" spans="1:126" customFormat="1" ht="15" x14ac:dyDescent="0.25">
      <c r="A220" s="22"/>
      <c r="B220" s="23"/>
      <c r="C220" s="24" t="s">
        <v>39</v>
      </c>
      <c r="D220" s="321" t="s">
        <v>45</v>
      </c>
      <c r="E220" s="321"/>
      <c r="F220" s="321"/>
      <c r="G220" s="25"/>
      <c r="H220" s="26"/>
      <c r="I220" s="26"/>
      <c r="J220" s="26"/>
      <c r="K220" s="27">
        <v>120.78</v>
      </c>
      <c r="L220" s="26"/>
      <c r="M220" s="27">
        <v>120.78</v>
      </c>
      <c r="N220" s="28">
        <v>15.71</v>
      </c>
      <c r="O220" s="29">
        <v>1897.45</v>
      </c>
      <c r="DI220" s="15"/>
      <c r="DJ220" s="21"/>
      <c r="DK220" s="21"/>
      <c r="DL220" s="21"/>
      <c r="DM220" s="2" t="s">
        <v>45</v>
      </c>
      <c r="DP220" s="21"/>
      <c r="DS220" s="15"/>
      <c r="DT220" s="21"/>
      <c r="DV220" s="21"/>
    </row>
    <row r="221" spans="1:126" customFormat="1" ht="15" x14ac:dyDescent="0.25">
      <c r="A221" s="22"/>
      <c r="B221" s="23"/>
      <c r="C221" s="24" t="s">
        <v>46</v>
      </c>
      <c r="D221" s="321" t="s">
        <v>47</v>
      </c>
      <c r="E221" s="321"/>
      <c r="F221" s="321"/>
      <c r="G221" s="25"/>
      <c r="H221" s="26"/>
      <c r="I221" s="26"/>
      <c r="J221" s="26"/>
      <c r="K221" s="27">
        <v>11.98</v>
      </c>
      <c r="L221" s="26"/>
      <c r="M221" s="27">
        <v>11.98</v>
      </c>
      <c r="N221" s="28">
        <v>52.21</v>
      </c>
      <c r="O221" s="50">
        <v>625.48</v>
      </c>
      <c r="DI221" s="15"/>
      <c r="DJ221" s="21"/>
      <c r="DK221" s="21"/>
      <c r="DL221" s="21"/>
      <c r="DM221" s="2" t="s">
        <v>47</v>
      </c>
      <c r="DP221" s="21"/>
      <c r="DS221" s="15"/>
      <c r="DT221" s="21"/>
      <c r="DV221" s="21"/>
    </row>
    <row r="222" spans="1:126" customFormat="1" ht="15" x14ac:dyDescent="0.25">
      <c r="A222" s="22"/>
      <c r="B222" s="23"/>
      <c r="C222" s="24" t="s">
        <v>67</v>
      </c>
      <c r="D222" s="321" t="s">
        <v>78</v>
      </c>
      <c r="E222" s="321"/>
      <c r="F222" s="321"/>
      <c r="G222" s="25"/>
      <c r="H222" s="26"/>
      <c r="I222" s="26"/>
      <c r="J222" s="26"/>
      <c r="K222" s="27">
        <v>812.09</v>
      </c>
      <c r="L222" s="26"/>
      <c r="M222" s="27">
        <v>812.09</v>
      </c>
      <c r="N222" s="32">
        <v>9.5</v>
      </c>
      <c r="O222" s="29">
        <v>7714.86</v>
      </c>
      <c r="DI222" s="15"/>
      <c r="DJ222" s="21"/>
      <c r="DK222" s="21"/>
      <c r="DL222" s="21"/>
      <c r="DM222" s="2" t="s">
        <v>78</v>
      </c>
      <c r="DP222" s="21"/>
      <c r="DS222" s="15"/>
      <c r="DT222" s="21"/>
      <c r="DV222" s="21"/>
    </row>
    <row r="223" spans="1:126" customFormat="1" ht="15" x14ac:dyDescent="0.25">
      <c r="A223" s="31"/>
      <c r="B223" s="23"/>
      <c r="C223" s="24"/>
      <c r="D223" s="321" t="s">
        <v>48</v>
      </c>
      <c r="E223" s="321"/>
      <c r="F223" s="321"/>
      <c r="G223" s="25" t="s">
        <v>49</v>
      </c>
      <c r="H223" s="32">
        <v>26.8</v>
      </c>
      <c r="I223" s="26"/>
      <c r="J223" s="32">
        <v>26.8</v>
      </c>
      <c r="K223" s="8"/>
      <c r="L223" s="26"/>
      <c r="M223" s="8"/>
      <c r="N223" s="26"/>
      <c r="O223" s="34"/>
      <c r="DI223" s="15"/>
      <c r="DJ223" s="21"/>
      <c r="DK223" s="21"/>
      <c r="DL223" s="21"/>
      <c r="DN223" s="2" t="s">
        <v>48</v>
      </c>
      <c r="DP223" s="21"/>
      <c r="DS223" s="15"/>
      <c r="DT223" s="21"/>
      <c r="DV223" s="21"/>
    </row>
    <row r="224" spans="1:126" customFormat="1" ht="15" x14ac:dyDescent="0.25">
      <c r="A224" s="31"/>
      <c r="B224" s="23"/>
      <c r="C224" s="24"/>
      <c r="D224" s="321" t="s">
        <v>50</v>
      </c>
      <c r="E224" s="321"/>
      <c r="F224" s="321"/>
      <c r="G224" s="25" t="s">
        <v>49</v>
      </c>
      <c r="H224" s="28">
        <v>0.92</v>
      </c>
      <c r="I224" s="26"/>
      <c r="J224" s="28">
        <v>0.92</v>
      </c>
      <c r="K224" s="8"/>
      <c r="L224" s="26"/>
      <c r="M224" s="8"/>
      <c r="N224" s="26"/>
      <c r="O224" s="34"/>
      <c r="DI224" s="15"/>
      <c r="DJ224" s="21"/>
      <c r="DK224" s="21"/>
      <c r="DL224" s="21"/>
      <c r="DN224" s="2" t="s">
        <v>50</v>
      </c>
      <c r="DP224" s="21"/>
      <c r="DS224" s="15"/>
      <c r="DT224" s="21"/>
      <c r="DV224" s="21"/>
    </row>
    <row r="225" spans="1:126" customFormat="1" ht="15" x14ac:dyDescent="0.25">
      <c r="A225" s="36"/>
      <c r="B225" s="25"/>
      <c r="C225" s="24"/>
      <c r="D225" s="328" t="s">
        <v>51</v>
      </c>
      <c r="E225" s="328"/>
      <c r="F225" s="328"/>
      <c r="G225" s="37"/>
      <c r="H225" s="38"/>
      <c r="I225" s="38"/>
      <c r="J225" s="38"/>
      <c r="K225" s="39">
        <v>1184.79</v>
      </c>
      <c r="L225" s="38"/>
      <c r="M225" s="39">
        <v>1184.79</v>
      </c>
      <c r="N225" s="38"/>
      <c r="O225" s="41">
        <v>22765.05</v>
      </c>
      <c r="DI225" s="15"/>
      <c r="DJ225" s="21"/>
      <c r="DK225" s="21"/>
      <c r="DL225" s="21"/>
      <c r="DO225" s="2" t="s">
        <v>51</v>
      </c>
      <c r="DP225" s="21"/>
      <c r="DS225" s="15"/>
      <c r="DT225" s="21"/>
      <c r="DV225" s="21"/>
    </row>
    <row r="226" spans="1:126" customFormat="1" ht="15" x14ac:dyDescent="0.25">
      <c r="A226" s="31"/>
      <c r="B226" s="23"/>
      <c r="C226" s="24"/>
      <c r="D226" s="321" t="s">
        <v>52</v>
      </c>
      <c r="E226" s="321"/>
      <c r="F226" s="321"/>
      <c r="G226" s="25"/>
      <c r="H226" s="26"/>
      <c r="I226" s="26"/>
      <c r="J226" s="26"/>
      <c r="K226" s="8"/>
      <c r="L226" s="26"/>
      <c r="M226" s="27">
        <v>263.89999999999998</v>
      </c>
      <c r="N226" s="26"/>
      <c r="O226" s="29">
        <v>13778.22</v>
      </c>
      <c r="DI226" s="15"/>
      <c r="DJ226" s="21"/>
      <c r="DK226" s="21"/>
      <c r="DL226" s="21"/>
      <c r="DN226" s="2" t="s">
        <v>52</v>
      </c>
      <c r="DP226" s="21"/>
      <c r="DS226" s="15"/>
      <c r="DT226" s="21"/>
      <c r="DV226" s="21"/>
    </row>
    <row r="227" spans="1:126" customFormat="1" ht="15" x14ac:dyDescent="0.25">
      <c r="A227" s="31"/>
      <c r="B227" s="23"/>
      <c r="C227" s="24" t="s">
        <v>235</v>
      </c>
      <c r="D227" s="321" t="s">
        <v>236</v>
      </c>
      <c r="E227" s="321"/>
      <c r="F227" s="321"/>
      <c r="G227" s="25" t="s">
        <v>55</v>
      </c>
      <c r="H227" s="42">
        <v>92</v>
      </c>
      <c r="I227" s="26"/>
      <c r="J227" s="42">
        <v>92</v>
      </c>
      <c r="K227" s="8"/>
      <c r="L227" s="26"/>
      <c r="M227" s="27">
        <v>242.79</v>
      </c>
      <c r="N227" s="26"/>
      <c r="O227" s="29">
        <v>12675.96</v>
      </c>
      <c r="DI227" s="15"/>
      <c r="DJ227" s="21"/>
      <c r="DK227" s="21"/>
      <c r="DL227" s="21"/>
      <c r="DN227" s="2" t="s">
        <v>236</v>
      </c>
      <c r="DP227" s="21"/>
      <c r="DS227" s="15"/>
      <c r="DT227" s="21"/>
      <c r="DV227" s="21"/>
    </row>
    <row r="228" spans="1:126" customFormat="1" ht="15" x14ac:dyDescent="0.25">
      <c r="A228" s="31"/>
      <c r="B228" s="23"/>
      <c r="C228" s="24" t="s">
        <v>237</v>
      </c>
      <c r="D228" s="321" t="s">
        <v>238</v>
      </c>
      <c r="E228" s="321"/>
      <c r="F228" s="321"/>
      <c r="G228" s="25" t="s">
        <v>55</v>
      </c>
      <c r="H228" s="42">
        <v>49</v>
      </c>
      <c r="I228" s="26"/>
      <c r="J228" s="42">
        <v>49</v>
      </c>
      <c r="K228" s="8"/>
      <c r="L228" s="26"/>
      <c r="M228" s="27">
        <v>129.31</v>
      </c>
      <c r="N228" s="26"/>
      <c r="O228" s="29">
        <v>6751.33</v>
      </c>
      <c r="DI228" s="15"/>
      <c r="DJ228" s="21"/>
      <c r="DK228" s="21"/>
      <c r="DL228" s="21"/>
      <c r="DN228" s="2" t="s">
        <v>238</v>
      </c>
      <c r="DP228" s="21"/>
      <c r="DS228" s="15"/>
      <c r="DT228" s="21"/>
      <c r="DV228" s="21"/>
    </row>
    <row r="229" spans="1:126" customFormat="1" ht="15" x14ac:dyDescent="0.25">
      <c r="A229" s="22"/>
      <c r="B229" s="43"/>
      <c r="C229" s="44"/>
      <c r="D229" s="323" t="s">
        <v>58</v>
      </c>
      <c r="E229" s="323"/>
      <c r="F229" s="323"/>
      <c r="G229" s="17"/>
      <c r="H229" s="45"/>
      <c r="I229" s="45"/>
      <c r="J229" s="45"/>
      <c r="K229" s="46"/>
      <c r="L229" s="45"/>
      <c r="M229" s="47">
        <v>1556.89</v>
      </c>
      <c r="N229" s="38"/>
      <c r="O229" s="48">
        <v>42192.34</v>
      </c>
      <c r="DI229" s="15"/>
      <c r="DJ229" s="21"/>
      <c r="DK229" s="21"/>
      <c r="DL229" s="21"/>
      <c r="DP229" s="21" t="s">
        <v>58</v>
      </c>
      <c r="DS229" s="15"/>
      <c r="DT229" s="21"/>
      <c r="DV229" s="21"/>
    </row>
    <row r="230" spans="1:126" customFormat="1" ht="22.5" x14ac:dyDescent="0.25">
      <c r="A230" s="16" t="s">
        <v>239</v>
      </c>
      <c r="B230" s="17" t="s">
        <v>240</v>
      </c>
      <c r="C230" s="18" t="s">
        <v>241</v>
      </c>
      <c r="D230" s="324" t="s">
        <v>242</v>
      </c>
      <c r="E230" s="324"/>
      <c r="F230" s="324"/>
      <c r="G230" s="17" t="s">
        <v>102</v>
      </c>
      <c r="H230" s="17">
        <v>-2</v>
      </c>
      <c r="I230" s="17" t="s">
        <v>22</v>
      </c>
      <c r="J230" s="17" t="s">
        <v>243</v>
      </c>
      <c r="K230" s="19" t="s">
        <v>244</v>
      </c>
      <c r="L230" s="17"/>
      <c r="M230" s="19" t="s">
        <v>245</v>
      </c>
      <c r="N230" s="17" t="s">
        <v>91</v>
      </c>
      <c r="O230" s="20" t="s">
        <v>246</v>
      </c>
      <c r="DI230" s="15"/>
      <c r="DJ230" s="21" t="s">
        <v>242</v>
      </c>
      <c r="DK230" s="21" t="s">
        <v>5</v>
      </c>
      <c r="DL230" s="21" t="s">
        <v>5</v>
      </c>
      <c r="DP230" s="21"/>
      <c r="DS230" s="15"/>
      <c r="DT230" s="21"/>
      <c r="DV230" s="21"/>
    </row>
    <row r="231" spans="1:126" customFormat="1" ht="15" x14ac:dyDescent="0.25">
      <c r="A231" s="22"/>
      <c r="B231" s="43"/>
      <c r="C231" s="44"/>
      <c r="D231" s="323" t="s">
        <v>58</v>
      </c>
      <c r="E231" s="323"/>
      <c r="F231" s="323"/>
      <c r="G231" s="17"/>
      <c r="H231" s="45"/>
      <c r="I231" s="45"/>
      <c r="J231" s="45"/>
      <c r="K231" s="46"/>
      <c r="L231" s="45"/>
      <c r="M231" s="49">
        <v>-533.34</v>
      </c>
      <c r="N231" s="38"/>
      <c r="O231" s="48">
        <v>-5066.7299999999996</v>
      </c>
      <c r="DI231" s="15"/>
      <c r="DJ231" s="21"/>
      <c r="DK231" s="21"/>
      <c r="DL231" s="21"/>
      <c r="DP231" s="21" t="s">
        <v>58</v>
      </c>
      <c r="DS231" s="15"/>
      <c r="DT231" s="21"/>
      <c r="DV231" s="21"/>
    </row>
    <row r="232" spans="1:126" customFormat="1" ht="22.5" x14ac:dyDescent="0.25">
      <c r="A232" s="16" t="s">
        <v>247</v>
      </c>
      <c r="B232" s="17" t="s">
        <v>248</v>
      </c>
      <c r="C232" s="18" t="s">
        <v>115</v>
      </c>
      <c r="D232" s="324" t="s">
        <v>249</v>
      </c>
      <c r="E232" s="324"/>
      <c r="F232" s="324"/>
      <c r="G232" s="17" t="s">
        <v>102</v>
      </c>
      <c r="H232" s="17">
        <v>2</v>
      </c>
      <c r="I232" s="17" t="s">
        <v>22</v>
      </c>
      <c r="J232" s="17" t="s">
        <v>39</v>
      </c>
      <c r="K232" s="19"/>
      <c r="L232" s="17" t="s">
        <v>118</v>
      </c>
      <c r="M232" s="19"/>
      <c r="N232" s="17" t="s">
        <v>91</v>
      </c>
      <c r="O232" s="20"/>
      <c r="DI232" s="15"/>
      <c r="DJ232" s="21" t="s">
        <v>249</v>
      </c>
      <c r="DK232" s="21" t="s">
        <v>5</v>
      </c>
      <c r="DL232" s="21" t="s">
        <v>5</v>
      </c>
      <c r="DP232" s="21"/>
      <c r="DS232" s="15"/>
      <c r="DT232" s="21"/>
      <c r="DV232" s="21"/>
    </row>
    <row r="233" spans="1:126" customFormat="1" ht="15" x14ac:dyDescent="0.25">
      <c r="A233" s="22"/>
      <c r="B233" s="43"/>
      <c r="C233" s="44"/>
      <c r="D233" s="323" t="s">
        <v>58</v>
      </c>
      <c r="E233" s="323"/>
      <c r="F233" s="323"/>
      <c r="G233" s="17"/>
      <c r="H233" s="45"/>
      <c r="I233" s="45"/>
      <c r="J233" s="45"/>
      <c r="K233" s="46"/>
      <c r="L233" s="45"/>
      <c r="M233" s="49">
        <v>0</v>
      </c>
      <c r="N233" s="38"/>
      <c r="O233" s="53">
        <v>0</v>
      </c>
      <c r="DI233" s="15"/>
      <c r="DJ233" s="21"/>
      <c r="DK233" s="21"/>
      <c r="DL233" s="21"/>
      <c r="DP233" s="21" t="s">
        <v>58</v>
      </c>
      <c r="DS233" s="15"/>
      <c r="DT233" s="21"/>
      <c r="DV233" s="21"/>
    </row>
    <row r="234" spans="1:126" customFormat="1" ht="33.75" x14ac:dyDescent="0.25">
      <c r="A234" s="16" t="s">
        <v>250</v>
      </c>
      <c r="B234" s="17" t="s">
        <v>251</v>
      </c>
      <c r="C234" s="18" t="s">
        <v>115</v>
      </c>
      <c r="D234" s="324" t="s">
        <v>252</v>
      </c>
      <c r="E234" s="324"/>
      <c r="F234" s="324"/>
      <c r="G234" s="17" t="s">
        <v>102</v>
      </c>
      <c r="H234" s="17">
        <v>1</v>
      </c>
      <c r="I234" s="17" t="s">
        <v>22</v>
      </c>
      <c r="J234" s="17" t="s">
        <v>22</v>
      </c>
      <c r="K234" s="19"/>
      <c r="L234" s="17" t="s">
        <v>118</v>
      </c>
      <c r="M234" s="19"/>
      <c r="N234" s="17" t="s">
        <v>91</v>
      </c>
      <c r="O234" s="20"/>
      <c r="DI234" s="15"/>
      <c r="DJ234" s="21" t="s">
        <v>252</v>
      </c>
      <c r="DK234" s="21" t="s">
        <v>5</v>
      </c>
      <c r="DL234" s="21" t="s">
        <v>5</v>
      </c>
      <c r="DP234" s="21"/>
      <c r="DS234" s="15"/>
      <c r="DT234" s="21"/>
      <c r="DV234" s="21"/>
    </row>
    <row r="235" spans="1:126" customFormat="1" ht="15" x14ac:dyDescent="0.25">
      <c r="A235" s="22"/>
      <c r="B235" s="43"/>
      <c r="C235" s="44"/>
      <c r="D235" s="323" t="s">
        <v>58</v>
      </c>
      <c r="E235" s="323"/>
      <c r="F235" s="323"/>
      <c r="G235" s="17"/>
      <c r="H235" s="45"/>
      <c r="I235" s="45"/>
      <c r="J235" s="45"/>
      <c r="K235" s="46"/>
      <c r="L235" s="45"/>
      <c r="M235" s="49">
        <v>0</v>
      </c>
      <c r="N235" s="38"/>
      <c r="O235" s="53">
        <v>0</v>
      </c>
      <c r="DI235" s="15"/>
      <c r="DJ235" s="21"/>
      <c r="DK235" s="21"/>
      <c r="DL235" s="21"/>
      <c r="DP235" s="21" t="s">
        <v>58</v>
      </c>
      <c r="DS235" s="15"/>
      <c r="DT235" s="21"/>
      <c r="DV235" s="21"/>
    </row>
    <row r="236" spans="1:126" customFormat="1" ht="22.5" x14ac:dyDescent="0.25">
      <c r="A236" s="16" t="s">
        <v>253</v>
      </c>
      <c r="B236" s="17" t="s">
        <v>254</v>
      </c>
      <c r="C236" s="18" t="s">
        <v>115</v>
      </c>
      <c r="D236" s="324" t="s">
        <v>255</v>
      </c>
      <c r="E236" s="324"/>
      <c r="F236" s="324"/>
      <c r="G236" s="17" t="s">
        <v>102</v>
      </c>
      <c r="H236" s="17">
        <v>1</v>
      </c>
      <c r="I236" s="17" t="s">
        <v>22</v>
      </c>
      <c r="J236" s="17" t="s">
        <v>22</v>
      </c>
      <c r="K236" s="19"/>
      <c r="L236" s="17" t="s">
        <v>118</v>
      </c>
      <c r="M236" s="19"/>
      <c r="N236" s="17" t="s">
        <v>91</v>
      </c>
      <c r="O236" s="20"/>
      <c r="DI236" s="15"/>
      <c r="DJ236" s="21" t="s">
        <v>255</v>
      </c>
      <c r="DK236" s="21" t="s">
        <v>5</v>
      </c>
      <c r="DL236" s="21" t="s">
        <v>5</v>
      </c>
      <c r="DP236" s="21"/>
      <c r="DS236" s="15"/>
      <c r="DT236" s="21"/>
      <c r="DV236" s="21"/>
    </row>
    <row r="237" spans="1:126" customFormat="1" ht="15" x14ac:dyDescent="0.25">
      <c r="A237" s="22"/>
      <c r="B237" s="43"/>
      <c r="C237" s="44"/>
      <c r="D237" s="323" t="s">
        <v>58</v>
      </c>
      <c r="E237" s="323"/>
      <c r="F237" s="323"/>
      <c r="G237" s="17"/>
      <c r="H237" s="45"/>
      <c r="I237" s="45"/>
      <c r="J237" s="45"/>
      <c r="K237" s="46"/>
      <c r="L237" s="45"/>
      <c r="M237" s="49">
        <v>0</v>
      </c>
      <c r="N237" s="38"/>
      <c r="O237" s="53">
        <v>0</v>
      </c>
      <c r="DI237" s="15"/>
      <c r="DJ237" s="21"/>
      <c r="DK237" s="21"/>
      <c r="DL237" s="21"/>
      <c r="DP237" s="21" t="s">
        <v>58</v>
      </c>
      <c r="DS237" s="15"/>
      <c r="DT237" s="21"/>
      <c r="DV237" s="21"/>
    </row>
    <row r="238" spans="1:126" customFormat="1" ht="33.75" x14ac:dyDescent="0.25">
      <c r="A238" s="16" t="s">
        <v>256</v>
      </c>
      <c r="B238" s="17" t="s">
        <v>257</v>
      </c>
      <c r="C238" s="18" t="s">
        <v>258</v>
      </c>
      <c r="D238" s="324" t="s">
        <v>259</v>
      </c>
      <c r="E238" s="324"/>
      <c r="F238" s="324"/>
      <c r="G238" s="17" t="s">
        <v>158</v>
      </c>
      <c r="H238" s="17">
        <v>1.333E-2</v>
      </c>
      <c r="I238" s="17" t="s">
        <v>22</v>
      </c>
      <c r="J238" s="17" t="s">
        <v>260</v>
      </c>
      <c r="K238" s="19"/>
      <c r="L238" s="17"/>
      <c r="M238" s="19"/>
      <c r="N238" s="17"/>
      <c r="O238" s="20"/>
      <c r="DI238" s="15"/>
      <c r="DJ238" s="21" t="s">
        <v>259</v>
      </c>
      <c r="DK238" s="21" t="s">
        <v>5</v>
      </c>
      <c r="DL238" s="21" t="s">
        <v>5</v>
      </c>
      <c r="DP238" s="21"/>
      <c r="DS238" s="15"/>
      <c r="DT238" s="21"/>
      <c r="DV238" s="21"/>
    </row>
    <row r="239" spans="1:126" customFormat="1" ht="15" x14ac:dyDescent="0.25">
      <c r="A239" s="22"/>
      <c r="B239" s="23"/>
      <c r="C239" s="24" t="s">
        <v>22</v>
      </c>
      <c r="D239" s="321" t="s">
        <v>44</v>
      </c>
      <c r="E239" s="321"/>
      <c r="F239" s="321"/>
      <c r="G239" s="25"/>
      <c r="H239" s="26"/>
      <c r="I239" s="26"/>
      <c r="J239" s="26"/>
      <c r="K239" s="30">
        <v>1107.95</v>
      </c>
      <c r="L239" s="26"/>
      <c r="M239" s="27">
        <v>14.77</v>
      </c>
      <c r="N239" s="28">
        <v>52.21</v>
      </c>
      <c r="O239" s="50">
        <v>771.14</v>
      </c>
      <c r="DI239" s="15"/>
      <c r="DJ239" s="21"/>
      <c r="DK239" s="21"/>
      <c r="DL239" s="21"/>
      <c r="DM239" s="2" t="s">
        <v>44</v>
      </c>
      <c r="DP239" s="21"/>
      <c r="DS239" s="15"/>
      <c r="DT239" s="21"/>
      <c r="DV239" s="21"/>
    </row>
    <row r="240" spans="1:126" customFormat="1" ht="15" x14ac:dyDescent="0.25">
      <c r="A240" s="22"/>
      <c r="B240" s="23"/>
      <c r="C240" s="24" t="s">
        <v>39</v>
      </c>
      <c r="D240" s="321" t="s">
        <v>45</v>
      </c>
      <c r="E240" s="321"/>
      <c r="F240" s="321"/>
      <c r="G240" s="25"/>
      <c r="H240" s="26"/>
      <c r="I240" s="26"/>
      <c r="J240" s="26"/>
      <c r="K240" s="30">
        <v>12533.99</v>
      </c>
      <c r="L240" s="26"/>
      <c r="M240" s="27">
        <v>167.08</v>
      </c>
      <c r="N240" s="28">
        <v>15.71</v>
      </c>
      <c r="O240" s="29">
        <v>2624.83</v>
      </c>
      <c r="DI240" s="15"/>
      <c r="DJ240" s="21"/>
      <c r="DK240" s="21"/>
      <c r="DL240" s="21"/>
      <c r="DM240" s="2" t="s">
        <v>45</v>
      </c>
      <c r="DP240" s="21"/>
      <c r="DS240" s="15"/>
      <c r="DT240" s="21"/>
      <c r="DV240" s="21"/>
    </row>
    <row r="241" spans="1:126" customFormat="1" ht="15" x14ac:dyDescent="0.25">
      <c r="A241" s="22"/>
      <c r="B241" s="23"/>
      <c r="C241" s="24" t="s">
        <v>46</v>
      </c>
      <c r="D241" s="321" t="s">
        <v>47</v>
      </c>
      <c r="E241" s="321"/>
      <c r="F241" s="321"/>
      <c r="G241" s="25"/>
      <c r="H241" s="26"/>
      <c r="I241" s="26"/>
      <c r="J241" s="26"/>
      <c r="K241" s="27">
        <v>820.22</v>
      </c>
      <c r="L241" s="26"/>
      <c r="M241" s="27">
        <v>10.93</v>
      </c>
      <c r="N241" s="28">
        <v>52.21</v>
      </c>
      <c r="O241" s="50">
        <v>570.66</v>
      </c>
      <c r="DI241" s="15"/>
      <c r="DJ241" s="21"/>
      <c r="DK241" s="21"/>
      <c r="DL241" s="21"/>
      <c r="DM241" s="2" t="s">
        <v>47</v>
      </c>
      <c r="DP241" s="21"/>
      <c r="DS241" s="15"/>
      <c r="DT241" s="21"/>
      <c r="DV241" s="21"/>
    </row>
    <row r="242" spans="1:126" customFormat="1" ht="15" x14ac:dyDescent="0.25">
      <c r="A242" s="22"/>
      <c r="B242" s="23"/>
      <c r="C242" s="24" t="s">
        <v>67</v>
      </c>
      <c r="D242" s="321" t="s">
        <v>78</v>
      </c>
      <c r="E242" s="321"/>
      <c r="F242" s="321"/>
      <c r="G242" s="25"/>
      <c r="H242" s="26"/>
      <c r="I242" s="26"/>
      <c r="J242" s="26"/>
      <c r="K242" s="30">
        <v>230267.7</v>
      </c>
      <c r="L242" s="26"/>
      <c r="M242" s="30">
        <v>3069.47</v>
      </c>
      <c r="N242" s="32">
        <v>9.5</v>
      </c>
      <c r="O242" s="29">
        <v>29159.97</v>
      </c>
      <c r="DI242" s="15"/>
      <c r="DJ242" s="21"/>
      <c r="DK242" s="21"/>
      <c r="DL242" s="21"/>
      <c r="DM242" s="2" t="s">
        <v>78</v>
      </c>
      <c r="DP242" s="21"/>
      <c r="DS242" s="15"/>
      <c r="DT242" s="21"/>
      <c r="DV242" s="21"/>
    </row>
    <row r="243" spans="1:126" customFormat="1" ht="15" x14ac:dyDescent="0.25">
      <c r="A243" s="31"/>
      <c r="B243" s="23"/>
      <c r="C243" s="24"/>
      <c r="D243" s="321" t="s">
        <v>48</v>
      </c>
      <c r="E243" s="321"/>
      <c r="F243" s="321"/>
      <c r="G243" s="25" t="s">
        <v>49</v>
      </c>
      <c r="H243" s="28">
        <v>134.46</v>
      </c>
      <c r="I243" s="26"/>
      <c r="J243" s="54">
        <v>1.7923518000000001</v>
      </c>
      <c r="K243" s="8"/>
      <c r="L243" s="26"/>
      <c r="M243" s="8"/>
      <c r="N243" s="26"/>
      <c r="O243" s="34"/>
      <c r="DI243" s="15"/>
      <c r="DJ243" s="21"/>
      <c r="DK243" s="21"/>
      <c r="DL243" s="21"/>
      <c r="DN243" s="2" t="s">
        <v>48</v>
      </c>
      <c r="DP243" s="21"/>
      <c r="DS243" s="15"/>
      <c r="DT243" s="21"/>
      <c r="DV243" s="21"/>
    </row>
    <row r="244" spans="1:126" customFormat="1" ht="15" x14ac:dyDescent="0.25">
      <c r="A244" s="31"/>
      <c r="B244" s="23"/>
      <c r="C244" s="24"/>
      <c r="D244" s="321" t="s">
        <v>50</v>
      </c>
      <c r="E244" s="321"/>
      <c r="F244" s="321"/>
      <c r="G244" s="25" t="s">
        <v>49</v>
      </c>
      <c r="H244" s="28">
        <v>54.89</v>
      </c>
      <c r="I244" s="26"/>
      <c r="J244" s="54">
        <v>0.73168370000000005</v>
      </c>
      <c r="K244" s="8"/>
      <c r="L244" s="26"/>
      <c r="M244" s="8"/>
      <c r="N244" s="26"/>
      <c r="O244" s="34"/>
      <c r="DI244" s="15"/>
      <c r="DJ244" s="21"/>
      <c r="DK244" s="21"/>
      <c r="DL244" s="21"/>
      <c r="DN244" s="2" t="s">
        <v>50</v>
      </c>
      <c r="DP244" s="21"/>
      <c r="DS244" s="15"/>
      <c r="DT244" s="21"/>
      <c r="DV244" s="21"/>
    </row>
    <row r="245" spans="1:126" customFormat="1" ht="15" x14ac:dyDescent="0.25">
      <c r="A245" s="36"/>
      <c r="B245" s="25"/>
      <c r="C245" s="24"/>
      <c r="D245" s="328" t="s">
        <v>51</v>
      </c>
      <c r="E245" s="328"/>
      <c r="F245" s="328"/>
      <c r="G245" s="37"/>
      <c r="H245" s="38"/>
      <c r="I245" s="38"/>
      <c r="J245" s="38"/>
      <c r="K245" s="39">
        <v>243909.64</v>
      </c>
      <c r="L245" s="38"/>
      <c r="M245" s="39">
        <v>3251.32</v>
      </c>
      <c r="N245" s="38"/>
      <c r="O245" s="41">
        <v>32555.94</v>
      </c>
      <c r="DI245" s="15"/>
      <c r="DJ245" s="21"/>
      <c r="DK245" s="21"/>
      <c r="DL245" s="21"/>
      <c r="DO245" s="2" t="s">
        <v>51</v>
      </c>
      <c r="DP245" s="21"/>
      <c r="DS245" s="15"/>
      <c r="DT245" s="21"/>
      <c r="DV245" s="21"/>
    </row>
    <row r="246" spans="1:126" customFormat="1" ht="15" x14ac:dyDescent="0.25">
      <c r="A246" s="31"/>
      <c r="B246" s="23"/>
      <c r="C246" s="24"/>
      <c r="D246" s="321" t="s">
        <v>52</v>
      </c>
      <c r="E246" s="321"/>
      <c r="F246" s="321"/>
      <c r="G246" s="25"/>
      <c r="H246" s="26"/>
      <c r="I246" s="26"/>
      <c r="J246" s="26"/>
      <c r="K246" s="8"/>
      <c r="L246" s="26"/>
      <c r="M246" s="27">
        <v>25.7</v>
      </c>
      <c r="N246" s="26"/>
      <c r="O246" s="29">
        <v>1341.8</v>
      </c>
      <c r="DI246" s="15"/>
      <c r="DJ246" s="21"/>
      <c r="DK246" s="21"/>
      <c r="DL246" s="21"/>
      <c r="DN246" s="2" t="s">
        <v>52</v>
      </c>
      <c r="DP246" s="21"/>
      <c r="DS246" s="15"/>
      <c r="DT246" s="21"/>
      <c r="DV246" s="21"/>
    </row>
    <row r="247" spans="1:126" customFormat="1" ht="33.75" x14ac:dyDescent="0.25">
      <c r="A247" s="31"/>
      <c r="B247" s="23"/>
      <c r="C247" s="24" t="s">
        <v>53</v>
      </c>
      <c r="D247" s="321" t="s">
        <v>54</v>
      </c>
      <c r="E247" s="321"/>
      <c r="F247" s="321"/>
      <c r="G247" s="25" t="s">
        <v>55</v>
      </c>
      <c r="H247" s="42">
        <v>109</v>
      </c>
      <c r="I247" s="26"/>
      <c r="J247" s="42">
        <v>109</v>
      </c>
      <c r="K247" s="8"/>
      <c r="L247" s="26"/>
      <c r="M247" s="27">
        <v>28.01</v>
      </c>
      <c r="N247" s="26"/>
      <c r="O247" s="29">
        <v>1462.56</v>
      </c>
      <c r="DI247" s="15"/>
      <c r="DJ247" s="21"/>
      <c r="DK247" s="21"/>
      <c r="DL247" s="21"/>
      <c r="DN247" s="2" t="s">
        <v>54</v>
      </c>
      <c r="DP247" s="21"/>
      <c r="DS247" s="15"/>
      <c r="DT247" s="21"/>
      <c r="DV247" s="21"/>
    </row>
    <row r="248" spans="1:126" customFormat="1" ht="56.25" x14ac:dyDescent="0.25">
      <c r="A248" s="31"/>
      <c r="B248" s="23"/>
      <c r="C248" s="24" t="s">
        <v>56</v>
      </c>
      <c r="D248" s="321" t="s">
        <v>57</v>
      </c>
      <c r="E248" s="321"/>
      <c r="F248" s="321"/>
      <c r="G248" s="25" t="s">
        <v>55</v>
      </c>
      <c r="H248" s="42">
        <v>65</v>
      </c>
      <c r="I248" s="28">
        <v>0.85</v>
      </c>
      <c r="J248" s="28">
        <v>55.25</v>
      </c>
      <c r="K248" s="8"/>
      <c r="L248" s="26"/>
      <c r="M248" s="27">
        <v>14.2</v>
      </c>
      <c r="N248" s="26"/>
      <c r="O248" s="50">
        <v>741.34</v>
      </c>
      <c r="DI248" s="15"/>
      <c r="DJ248" s="21"/>
      <c r="DK248" s="21"/>
      <c r="DL248" s="21"/>
      <c r="DN248" s="2" t="s">
        <v>57</v>
      </c>
      <c r="DP248" s="21"/>
      <c r="DS248" s="15"/>
      <c r="DT248" s="21"/>
      <c r="DV248" s="21"/>
    </row>
    <row r="249" spans="1:126" customFormat="1" ht="15" x14ac:dyDescent="0.25">
      <c r="A249" s="22"/>
      <c r="B249" s="43"/>
      <c r="C249" s="44"/>
      <c r="D249" s="323" t="s">
        <v>58</v>
      </c>
      <c r="E249" s="323"/>
      <c r="F249" s="323"/>
      <c r="G249" s="17"/>
      <c r="H249" s="45"/>
      <c r="I249" s="45"/>
      <c r="J249" s="45"/>
      <c r="K249" s="46"/>
      <c r="L249" s="45"/>
      <c r="M249" s="47">
        <v>3293.53</v>
      </c>
      <c r="N249" s="38"/>
      <c r="O249" s="48">
        <v>34759.839999999997</v>
      </c>
      <c r="DI249" s="15"/>
      <c r="DJ249" s="21"/>
      <c r="DK249" s="21"/>
      <c r="DL249" s="21"/>
      <c r="DP249" s="21" t="s">
        <v>58</v>
      </c>
      <c r="DS249" s="15"/>
      <c r="DT249" s="21"/>
      <c r="DV249" s="21"/>
    </row>
    <row r="250" spans="1:126" customFormat="1" ht="15" x14ac:dyDescent="0.25">
      <c r="A250" s="325" t="s">
        <v>160</v>
      </c>
      <c r="B250" s="326"/>
      <c r="C250" s="326"/>
      <c r="D250" s="326"/>
      <c r="E250" s="326"/>
      <c r="F250" s="326"/>
      <c r="G250" s="326"/>
      <c r="H250" s="326"/>
      <c r="I250" s="326"/>
      <c r="J250" s="326"/>
      <c r="K250" s="326"/>
      <c r="L250" s="326"/>
      <c r="M250" s="326"/>
      <c r="N250" s="326"/>
      <c r="O250" s="327"/>
      <c r="DI250" s="15"/>
      <c r="DJ250" s="21"/>
      <c r="DK250" s="21"/>
      <c r="DL250" s="21"/>
      <c r="DP250" s="21"/>
      <c r="DS250" s="15" t="s">
        <v>160</v>
      </c>
      <c r="DT250" s="21"/>
      <c r="DV250" s="21"/>
    </row>
    <row r="251" spans="1:126" customFormat="1" ht="67.5" x14ac:dyDescent="0.25">
      <c r="A251" s="16" t="s">
        <v>261</v>
      </c>
      <c r="B251" s="17" t="s">
        <v>262</v>
      </c>
      <c r="C251" s="18" t="s">
        <v>163</v>
      </c>
      <c r="D251" s="324" t="s">
        <v>164</v>
      </c>
      <c r="E251" s="324"/>
      <c r="F251" s="324"/>
      <c r="G251" s="17" t="s">
        <v>165</v>
      </c>
      <c r="H251" s="17">
        <v>35.18</v>
      </c>
      <c r="I251" s="17" t="s">
        <v>22</v>
      </c>
      <c r="J251" s="17" t="s">
        <v>263</v>
      </c>
      <c r="K251" s="19" t="s">
        <v>167</v>
      </c>
      <c r="L251" s="17"/>
      <c r="M251" s="19" t="s">
        <v>264</v>
      </c>
      <c r="N251" s="17" t="s">
        <v>169</v>
      </c>
      <c r="O251" s="20" t="s">
        <v>265</v>
      </c>
      <c r="DI251" s="15"/>
      <c r="DJ251" s="21" t="s">
        <v>164</v>
      </c>
      <c r="DK251" s="21" t="s">
        <v>5</v>
      </c>
      <c r="DL251" s="21" t="s">
        <v>5</v>
      </c>
      <c r="DP251" s="21"/>
      <c r="DS251" s="15"/>
      <c r="DT251" s="21"/>
      <c r="DV251" s="21"/>
    </row>
    <row r="252" spans="1:126" customFormat="1" ht="15" x14ac:dyDescent="0.25">
      <c r="A252" s="22"/>
      <c r="B252" s="43"/>
      <c r="C252" s="44"/>
      <c r="D252" s="323" t="s">
        <v>58</v>
      </c>
      <c r="E252" s="323"/>
      <c r="F252" s="323"/>
      <c r="G252" s="17"/>
      <c r="H252" s="45"/>
      <c r="I252" s="45"/>
      <c r="J252" s="45"/>
      <c r="K252" s="46"/>
      <c r="L252" s="45"/>
      <c r="M252" s="49">
        <v>115.39</v>
      </c>
      <c r="N252" s="38"/>
      <c r="O252" s="48">
        <v>1812.78</v>
      </c>
      <c r="DI252" s="15"/>
      <c r="DJ252" s="21"/>
      <c r="DK252" s="21"/>
      <c r="DL252" s="21"/>
      <c r="DP252" s="21" t="s">
        <v>58</v>
      </c>
      <c r="DS252" s="15"/>
      <c r="DT252" s="21"/>
      <c r="DV252" s="21"/>
    </row>
    <row r="253" spans="1:126" customFormat="1" ht="67.5" x14ac:dyDescent="0.25">
      <c r="A253" s="16" t="s">
        <v>266</v>
      </c>
      <c r="B253" s="17" t="s">
        <v>267</v>
      </c>
      <c r="C253" s="18" t="s">
        <v>268</v>
      </c>
      <c r="D253" s="324" t="s">
        <v>269</v>
      </c>
      <c r="E253" s="324"/>
      <c r="F253" s="324"/>
      <c r="G253" s="17" t="s">
        <v>165</v>
      </c>
      <c r="H253" s="17">
        <v>8.85</v>
      </c>
      <c r="I253" s="17" t="s">
        <v>22</v>
      </c>
      <c r="J253" s="17" t="s">
        <v>270</v>
      </c>
      <c r="K253" s="19" t="s">
        <v>271</v>
      </c>
      <c r="L253" s="17"/>
      <c r="M253" s="19" t="s">
        <v>272</v>
      </c>
      <c r="N253" s="17" t="s">
        <v>169</v>
      </c>
      <c r="O253" s="20" t="s">
        <v>273</v>
      </c>
      <c r="DI253" s="15"/>
      <c r="DJ253" s="21" t="s">
        <v>269</v>
      </c>
      <c r="DK253" s="21" t="s">
        <v>5</v>
      </c>
      <c r="DL253" s="21" t="s">
        <v>5</v>
      </c>
      <c r="DP253" s="21"/>
      <c r="DS253" s="15"/>
      <c r="DT253" s="21"/>
      <c r="DV253" s="21"/>
    </row>
    <row r="254" spans="1:126" customFormat="1" ht="15" x14ac:dyDescent="0.25">
      <c r="A254" s="22"/>
      <c r="B254" s="43"/>
      <c r="C254" s="44"/>
      <c r="D254" s="323" t="s">
        <v>58</v>
      </c>
      <c r="E254" s="323"/>
      <c r="F254" s="323"/>
      <c r="G254" s="17"/>
      <c r="H254" s="45"/>
      <c r="I254" s="45"/>
      <c r="J254" s="45"/>
      <c r="K254" s="46"/>
      <c r="L254" s="45"/>
      <c r="M254" s="49">
        <v>74.25</v>
      </c>
      <c r="N254" s="38"/>
      <c r="O254" s="48">
        <v>1166.47</v>
      </c>
      <c r="DI254" s="15"/>
      <c r="DJ254" s="21"/>
      <c r="DK254" s="21"/>
      <c r="DL254" s="21"/>
      <c r="DP254" s="21" t="s">
        <v>58</v>
      </c>
      <c r="DS254" s="15"/>
      <c r="DT254" s="21"/>
      <c r="DV254" s="21"/>
    </row>
    <row r="255" spans="1:126" customFormat="1" ht="45" x14ac:dyDescent="0.25">
      <c r="A255" s="16" t="s">
        <v>204</v>
      </c>
      <c r="B255" s="17" t="s">
        <v>274</v>
      </c>
      <c r="C255" s="18" t="s">
        <v>275</v>
      </c>
      <c r="D255" s="324" t="s">
        <v>276</v>
      </c>
      <c r="E255" s="324"/>
      <c r="F255" s="324"/>
      <c r="G255" s="17" t="s">
        <v>165</v>
      </c>
      <c r="H255" s="17">
        <v>5</v>
      </c>
      <c r="I255" s="17" t="s">
        <v>22</v>
      </c>
      <c r="J255" s="17" t="s">
        <v>75</v>
      </c>
      <c r="K255" s="19" t="s">
        <v>277</v>
      </c>
      <c r="L255" s="17"/>
      <c r="M255" s="19" t="s">
        <v>278</v>
      </c>
      <c r="N255" s="17" t="s">
        <v>169</v>
      </c>
      <c r="O255" s="20" t="s">
        <v>279</v>
      </c>
      <c r="DI255" s="15"/>
      <c r="DJ255" s="21" t="s">
        <v>276</v>
      </c>
      <c r="DK255" s="21" t="s">
        <v>5</v>
      </c>
      <c r="DL255" s="21" t="s">
        <v>5</v>
      </c>
      <c r="DP255" s="21"/>
      <c r="DS255" s="15"/>
      <c r="DT255" s="21"/>
      <c r="DV255" s="21"/>
    </row>
    <row r="256" spans="1:126" customFormat="1" ht="15" x14ac:dyDescent="0.25">
      <c r="A256" s="22"/>
      <c r="B256" s="43"/>
      <c r="C256" s="44"/>
      <c r="D256" s="323" t="s">
        <v>58</v>
      </c>
      <c r="E256" s="323"/>
      <c r="F256" s="323"/>
      <c r="G256" s="17"/>
      <c r="H256" s="45"/>
      <c r="I256" s="45"/>
      <c r="J256" s="45"/>
      <c r="K256" s="46"/>
      <c r="L256" s="45"/>
      <c r="M256" s="49">
        <v>54.4</v>
      </c>
      <c r="N256" s="38"/>
      <c r="O256" s="53">
        <v>854.62</v>
      </c>
      <c r="DI256" s="15"/>
      <c r="DJ256" s="21"/>
      <c r="DK256" s="21"/>
      <c r="DL256" s="21"/>
      <c r="DP256" s="21" t="s">
        <v>58</v>
      </c>
      <c r="DS256" s="15"/>
      <c r="DT256" s="21"/>
      <c r="DV256" s="21"/>
    </row>
    <row r="257" spans="1:126" customFormat="1" ht="45" x14ac:dyDescent="0.25">
      <c r="A257" s="16" t="s">
        <v>209</v>
      </c>
      <c r="B257" s="17" t="s">
        <v>280</v>
      </c>
      <c r="C257" s="18" t="s">
        <v>172</v>
      </c>
      <c r="D257" s="324" t="s">
        <v>173</v>
      </c>
      <c r="E257" s="324"/>
      <c r="F257" s="324"/>
      <c r="G257" s="17" t="s">
        <v>165</v>
      </c>
      <c r="H257" s="17">
        <v>49.03</v>
      </c>
      <c r="I257" s="17" t="s">
        <v>22</v>
      </c>
      <c r="J257" s="17" t="s">
        <v>281</v>
      </c>
      <c r="K257" s="19" t="s">
        <v>174</v>
      </c>
      <c r="L257" s="17"/>
      <c r="M257" s="19" t="s">
        <v>282</v>
      </c>
      <c r="N257" s="17" t="s">
        <v>176</v>
      </c>
      <c r="O257" s="20" t="s">
        <v>283</v>
      </c>
      <c r="DI257" s="15"/>
      <c r="DJ257" s="21" t="s">
        <v>173</v>
      </c>
      <c r="DK257" s="21" t="s">
        <v>5</v>
      </c>
      <c r="DL257" s="21" t="s">
        <v>5</v>
      </c>
      <c r="DP257" s="21"/>
      <c r="DS257" s="15"/>
      <c r="DT257" s="21"/>
      <c r="DV257" s="21"/>
    </row>
    <row r="258" spans="1:126" customFormat="1" ht="15" x14ac:dyDescent="0.25">
      <c r="A258" s="22"/>
      <c r="B258" s="43"/>
      <c r="C258" s="44"/>
      <c r="D258" s="323" t="s">
        <v>58</v>
      </c>
      <c r="E258" s="323"/>
      <c r="F258" s="323"/>
      <c r="G258" s="17"/>
      <c r="H258" s="45"/>
      <c r="I258" s="45"/>
      <c r="J258" s="45"/>
      <c r="K258" s="46"/>
      <c r="L258" s="45"/>
      <c r="M258" s="49">
        <v>189.26</v>
      </c>
      <c r="N258" s="38"/>
      <c r="O258" s="48">
        <v>3069.8</v>
      </c>
      <c r="DI258" s="15"/>
      <c r="DJ258" s="21"/>
      <c r="DK258" s="21"/>
      <c r="DL258" s="21"/>
      <c r="DP258" s="21" t="s">
        <v>58</v>
      </c>
      <c r="DS258" s="15"/>
      <c r="DT258" s="21"/>
      <c r="DV258" s="21"/>
    </row>
    <row r="259" spans="1:126" customFormat="1" ht="15" x14ac:dyDescent="0.25">
      <c r="A259" s="55"/>
      <c r="B259" s="10"/>
      <c r="C259" s="19"/>
      <c r="D259" s="323" t="s">
        <v>284</v>
      </c>
      <c r="E259" s="323"/>
      <c r="F259" s="323"/>
      <c r="G259" s="323"/>
      <c r="H259" s="323"/>
      <c r="I259" s="323"/>
      <c r="J259" s="323"/>
      <c r="K259" s="323"/>
      <c r="L259" s="323"/>
      <c r="M259" s="56"/>
      <c r="N259" s="57"/>
      <c r="O259" s="58"/>
      <c r="DI259" s="15"/>
      <c r="DJ259" s="21"/>
      <c r="DK259" s="21"/>
      <c r="DL259" s="21"/>
      <c r="DP259" s="21"/>
      <c r="DS259" s="15"/>
      <c r="DT259" s="21" t="s">
        <v>284</v>
      </c>
      <c r="DV259" s="21"/>
    </row>
    <row r="260" spans="1:126" customFormat="1" ht="15" x14ac:dyDescent="0.25">
      <c r="A260" s="22"/>
      <c r="B260" s="9"/>
      <c r="C260" s="24"/>
      <c r="D260" s="321" t="s">
        <v>179</v>
      </c>
      <c r="E260" s="321"/>
      <c r="F260" s="321"/>
      <c r="G260" s="321"/>
      <c r="H260" s="321"/>
      <c r="I260" s="321"/>
      <c r="J260" s="321"/>
      <c r="K260" s="321"/>
      <c r="L260" s="321"/>
      <c r="M260" s="59">
        <v>22659.439999999999</v>
      </c>
      <c r="N260" s="60"/>
      <c r="O260" s="61">
        <v>317538.62</v>
      </c>
      <c r="DI260" s="15"/>
      <c r="DJ260" s="21"/>
      <c r="DK260" s="21"/>
      <c r="DL260" s="21"/>
      <c r="DP260" s="21"/>
      <c r="DS260" s="15"/>
      <c r="DT260" s="21"/>
      <c r="DU260" s="2" t="s">
        <v>179</v>
      </c>
      <c r="DV260" s="21"/>
    </row>
    <row r="261" spans="1:126" customFormat="1" ht="15" x14ac:dyDescent="0.25">
      <c r="A261" s="22"/>
      <c r="B261" s="9"/>
      <c r="C261" s="24"/>
      <c r="D261" s="321" t="s">
        <v>180</v>
      </c>
      <c r="E261" s="321"/>
      <c r="F261" s="321"/>
      <c r="G261" s="321"/>
      <c r="H261" s="321"/>
      <c r="I261" s="321"/>
      <c r="J261" s="321"/>
      <c r="K261" s="321"/>
      <c r="L261" s="321"/>
      <c r="M261" s="62"/>
      <c r="N261" s="60"/>
      <c r="O261" s="63"/>
      <c r="DI261" s="15"/>
      <c r="DJ261" s="21"/>
      <c r="DK261" s="21"/>
      <c r="DL261" s="21"/>
      <c r="DP261" s="21"/>
      <c r="DS261" s="15"/>
      <c r="DT261" s="21"/>
      <c r="DU261" s="2" t="s">
        <v>180</v>
      </c>
      <c r="DV261" s="21"/>
    </row>
    <row r="262" spans="1:126" customFormat="1" ht="15" x14ac:dyDescent="0.25">
      <c r="A262" s="22"/>
      <c r="B262" s="9"/>
      <c r="C262" s="24"/>
      <c r="D262" s="321" t="s">
        <v>181</v>
      </c>
      <c r="E262" s="321"/>
      <c r="F262" s="321"/>
      <c r="G262" s="321"/>
      <c r="H262" s="321"/>
      <c r="I262" s="321"/>
      <c r="J262" s="321"/>
      <c r="K262" s="321"/>
      <c r="L262" s="321"/>
      <c r="M262" s="64">
        <v>928.9</v>
      </c>
      <c r="N262" s="60"/>
      <c r="O262" s="61">
        <v>48497.86</v>
      </c>
      <c r="DI262" s="15"/>
      <c r="DJ262" s="21"/>
      <c r="DK262" s="21"/>
      <c r="DL262" s="21"/>
      <c r="DP262" s="21"/>
      <c r="DS262" s="15"/>
      <c r="DT262" s="21"/>
      <c r="DU262" s="2" t="s">
        <v>181</v>
      </c>
      <c r="DV262" s="21"/>
    </row>
    <row r="263" spans="1:126" customFormat="1" ht="15" x14ac:dyDescent="0.25">
      <c r="A263" s="22"/>
      <c r="B263" s="9"/>
      <c r="C263" s="24"/>
      <c r="D263" s="321" t="s">
        <v>182</v>
      </c>
      <c r="E263" s="321"/>
      <c r="F263" s="321"/>
      <c r="G263" s="321"/>
      <c r="H263" s="321"/>
      <c r="I263" s="321"/>
      <c r="J263" s="321"/>
      <c r="K263" s="321"/>
      <c r="L263" s="321"/>
      <c r="M263" s="59">
        <v>9631.77</v>
      </c>
      <c r="N263" s="60"/>
      <c r="O263" s="61">
        <v>151315.10999999999</v>
      </c>
      <c r="DI263" s="15"/>
      <c r="DJ263" s="21"/>
      <c r="DK263" s="21"/>
      <c r="DL263" s="21"/>
      <c r="DP263" s="21"/>
      <c r="DS263" s="15"/>
      <c r="DT263" s="21"/>
      <c r="DU263" s="2" t="s">
        <v>182</v>
      </c>
      <c r="DV263" s="21"/>
    </row>
    <row r="264" spans="1:126" customFormat="1" ht="15" x14ac:dyDescent="0.25">
      <c r="A264" s="22"/>
      <c r="B264" s="9"/>
      <c r="C264" s="24"/>
      <c r="D264" s="321" t="s">
        <v>183</v>
      </c>
      <c r="E264" s="321"/>
      <c r="F264" s="321"/>
      <c r="G264" s="321"/>
      <c r="H264" s="321"/>
      <c r="I264" s="321"/>
      <c r="J264" s="321"/>
      <c r="K264" s="321"/>
      <c r="L264" s="321"/>
      <c r="M264" s="64">
        <v>408.32</v>
      </c>
      <c r="N264" s="60"/>
      <c r="O264" s="61">
        <v>21318.400000000001</v>
      </c>
      <c r="DI264" s="15"/>
      <c r="DJ264" s="21"/>
      <c r="DK264" s="21"/>
      <c r="DL264" s="21"/>
      <c r="DP264" s="21"/>
      <c r="DS264" s="15"/>
      <c r="DT264" s="21"/>
      <c r="DU264" s="2" t="s">
        <v>183</v>
      </c>
      <c r="DV264" s="21"/>
    </row>
    <row r="265" spans="1:126" customFormat="1" ht="15" x14ac:dyDescent="0.25">
      <c r="A265" s="22"/>
      <c r="B265" s="9"/>
      <c r="C265" s="24"/>
      <c r="D265" s="321" t="s">
        <v>184</v>
      </c>
      <c r="E265" s="321"/>
      <c r="F265" s="321"/>
      <c r="G265" s="321"/>
      <c r="H265" s="321"/>
      <c r="I265" s="321"/>
      <c r="J265" s="321"/>
      <c r="K265" s="321"/>
      <c r="L265" s="321"/>
      <c r="M265" s="59">
        <v>11794.12</v>
      </c>
      <c r="N265" s="60"/>
      <c r="O265" s="61">
        <v>112843.07</v>
      </c>
      <c r="DI265" s="15"/>
      <c r="DJ265" s="21"/>
      <c r="DK265" s="21"/>
      <c r="DL265" s="21"/>
      <c r="DP265" s="21"/>
      <c r="DS265" s="15"/>
      <c r="DT265" s="21"/>
      <c r="DU265" s="2" t="s">
        <v>184</v>
      </c>
      <c r="DV265" s="21"/>
    </row>
    <row r="266" spans="1:126" customFormat="1" ht="15" x14ac:dyDescent="0.25">
      <c r="A266" s="22"/>
      <c r="B266" s="9"/>
      <c r="C266" s="24"/>
      <c r="D266" s="321" t="s">
        <v>285</v>
      </c>
      <c r="E266" s="321"/>
      <c r="F266" s="321"/>
      <c r="G266" s="321"/>
      <c r="H266" s="321"/>
      <c r="I266" s="321"/>
      <c r="J266" s="321"/>
      <c r="K266" s="321"/>
      <c r="L266" s="321"/>
      <c r="M266" s="62"/>
      <c r="N266" s="60"/>
      <c r="O266" s="63"/>
      <c r="DI266" s="15"/>
      <c r="DJ266" s="21"/>
      <c r="DK266" s="21"/>
      <c r="DL266" s="21"/>
      <c r="DP266" s="21"/>
      <c r="DS266" s="15"/>
      <c r="DT266" s="21"/>
      <c r="DU266" s="2" t="s">
        <v>285</v>
      </c>
      <c r="DV266" s="21"/>
    </row>
    <row r="267" spans="1:126" customFormat="1" ht="15" x14ac:dyDescent="0.25">
      <c r="A267" s="22"/>
      <c r="B267" s="9"/>
      <c r="C267" s="24"/>
      <c r="D267" s="321" t="s">
        <v>286</v>
      </c>
      <c r="E267" s="321"/>
      <c r="F267" s="321"/>
      <c r="G267" s="321"/>
      <c r="H267" s="321"/>
      <c r="I267" s="321"/>
      <c r="J267" s="321"/>
      <c r="K267" s="321"/>
      <c r="L267" s="321"/>
      <c r="M267" s="59">
        <v>11739.72</v>
      </c>
      <c r="N267" s="60"/>
      <c r="O267" s="61">
        <v>111988.45</v>
      </c>
      <c r="DI267" s="15"/>
      <c r="DJ267" s="21"/>
      <c r="DK267" s="21"/>
      <c r="DL267" s="21"/>
      <c r="DP267" s="21"/>
      <c r="DS267" s="15"/>
      <c r="DT267" s="21"/>
      <c r="DU267" s="2" t="s">
        <v>286</v>
      </c>
      <c r="DV267" s="21"/>
    </row>
    <row r="268" spans="1:126" customFormat="1" ht="15" x14ac:dyDescent="0.25">
      <c r="A268" s="22"/>
      <c r="B268" s="9"/>
      <c r="C268" s="24"/>
      <c r="D268" s="321" t="s">
        <v>287</v>
      </c>
      <c r="E268" s="321"/>
      <c r="F268" s="321"/>
      <c r="G268" s="321"/>
      <c r="H268" s="321"/>
      <c r="I268" s="321"/>
      <c r="J268" s="321"/>
      <c r="K268" s="321"/>
      <c r="L268" s="321"/>
      <c r="M268" s="64">
        <v>54.4</v>
      </c>
      <c r="N268" s="60"/>
      <c r="O268" s="71">
        <v>854.62</v>
      </c>
      <c r="DI268" s="15"/>
      <c r="DJ268" s="21"/>
      <c r="DK268" s="21"/>
      <c r="DL268" s="21"/>
      <c r="DP268" s="21"/>
      <c r="DS268" s="15"/>
      <c r="DT268" s="21"/>
      <c r="DU268" s="2" t="s">
        <v>287</v>
      </c>
      <c r="DV268" s="21"/>
    </row>
    <row r="269" spans="1:126" customFormat="1" ht="15" x14ac:dyDescent="0.25">
      <c r="A269" s="22"/>
      <c r="B269" s="9"/>
      <c r="C269" s="24"/>
      <c r="D269" s="321" t="s">
        <v>185</v>
      </c>
      <c r="E269" s="321"/>
      <c r="F269" s="321"/>
      <c r="G269" s="321"/>
      <c r="H269" s="321"/>
      <c r="I269" s="321"/>
      <c r="J269" s="321"/>
      <c r="K269" s="321"/>
      <c r="L269" s="321"/>
      <c r="M269" s="64">
        <v>304.64999999999998</v>
      </c>
      <c r="N269" s="60"/>
      <c r="O269" s="61">
        <v>4882.58</v>
      </c>
      <c r="DI269" s="15"/>
      <c r="DJ269" s="21"/>
      <c r="DK269" s="21"/>
      <c r="DL269" s="21"/>
      <c r="DP269" s="21"/>
      <c r="DS269" s="15"/>
      <c r="DT269" s="21"/>
      <c r="DU269" s="2" t="s">
        <v>185</v>
      </c>
      <c r="DV269" s="21"/>
    </row>
    <row r="270" spans="1:126" customFormat="1" ht="15" x14ac:dyDescent="0.25">
      <c r="A270" s="22"/>
      <c r="B270" s="9"/>
      <c r="C270" s="24"/>
      <c r="D270" s="321" t="s">
        <v>186</v>
      </c>
      <c r="E270" s="321"/>
      <c r="F270" s="321"/>
      <c r="G270" s="321"/>
      <c r="H270" s="321"/>
      <c r="I270" s="321"/>
      <c r="J270" s="321"/>
      <c r="K270" s="321"/>
      <c r="L270" s="321"/>
      <c r="M270" s="59">
        <v>23807.3</v>
      </c>
      <c r="N270" s="60"/>
      <c r="O270" s="61">
        <v>393782.91</v>
      </c>
      <c r="DI270" s="15"/>
      <c r="DJ270" s="21"/>
      <c r="DK270" s="21"/>
      <c r="DL270" s="21"/>
      <c r="DP270" s="21"/>
      <c r="DS270" s="15"/>
      <c r="DT270" s="21"/>
      <c r="DU270" s="2" t="s">
        <v>186</v>
      </c>
      <c r="DV270" s="21"/>
    </row>
    <row r="271" spans="1:126" customFormat="1" ht="15" x14ac:dyDescent="0.25">
      <c r="A271" s="22"/>
      <c r="B271" s="9"/>
      <c r="C271" s="24"/>
      <c r="D271" s="321" t="s">
        <v>187</v>
      </c>
      <c r="E271" s="321"/>
      <c r="F271" s="321"/>
      <c r="G271" s="321"/>
      <c r="H271" s="321"/>
      <c r="I271" s="321"/>
      <c r="J271" s="321"/>
      <c r="K271" s="321"/>
      <c r="L271" s="321"/>
      <c r="M271" s="59">
        <v>23448.25</v>
      </c>
      <c r="N271" s="60"/>
      <c r="O271" s="61">
        <v>388045.71</v>
      </c>
      <c r="DI271" s="15"/>
      <c r="DJ271" s="21"/>
      <c r="DK271" s="21"/>
      <c r="DL271" s="21"/>
      <c r="DP271" s="21"/>
      <c r="DS271" s="15"/>
      <c r="DT271" s="21"/>
      <c r="DU271" s="2" t="s">
        <v>187</v>
      </c>
      <c r="DV271" s="21"/>
    </row>
    <row r="272" spans="1:126" customFormat="1" ht="15" x14ac:dyDescent="0.25">
      <c r="A272" s="22"/>
      <c r="B272" s="9"/>
      <c r="C272" s="24"/>
      <c r="D272" s="321" t="s">
        <v>188</v>
      </c>
      <c r="E272" s="321"/>
      <c r="F272" s="321"/>
      <c r="G272" s="321"/>
      <c r="H272" s="321"/>
      <c r="I272" s="321"/>
      <c r="J272" s="321"/>
      <c r="K272" s="321"/>
      <c r="L272" s="321"/>
      <c r="M272" s="62"/>
      <c r="N272" s="60"/>
      <c r="O272" s="63"/>
      <c r="DI272" s="15"/>
      <c r="DJ272" s="21"/>
      <c r="DK272" s="21"/>
      <c r="DL272" s="21"/>
      <c r="DP272" s="21"/>
      <c r="DS272" s="15"/>
      <c r="DT272" s="21"/>
      <c r="DU272" s="2" t="s">
        <v>188</v>
      </c>
      <c r="DV272" s="21"/>
    </row>
    <row r="273" spans="1:126" customFormat="1" ht="15" x14ac:dyDescent="0.25">
      <c r="A273" s="22"/>
      <c r="B273" s="9"/>
      <c r="C273" s="24"/>
      <c r="D273" s="321" t="s">
        <v>189</v>
      </c>
      <c r="E273" s="321"/>
      <c r="F273" s="321"/>
      <c r="G273" s="321"/>
      <c r="H273" s="321"/>
      <c r="I273" s="321"/>
      <c r="J273" s="321"/>
      <c r="K273" s="321"/>
      <c r="L273" s="321"/>
      <c r="M273" s="64">
        <v>676.98</v>
      </c>
      <c r="N273" s="60"/>
      <c r="O273" s="61">
        <v>35345.120000000003</v>
      </c>
      <c r="DI273" s="15"/>
      <c r="DJ273" s="21"/>
      <c r="DK273" s="21"/>
      <c r="DL273" s="21"/>
      <c r="DP273" s="21"/>
      <c r="DS273" s="15"/>
      <c r="DT273" s="21"/>
      <c r="DU273" s="2" t="s">
        <v>189</v>
      </c>
      <c r="DV273" s="21"/>
    </row>
    <row r="274" spans="1:126" customFormat="1" ht="15" x14ac:dyDescent="0.25">
      <c r="A274" s="22"/>
      <c r="B274" s="9"/>
      <c r="C274" s="24"/>
      <c r="D274" s="321" t="s">
        <v>190</v>
      </c>
      <c r="E274" s="321"/>
      <c r="F274" s="321"/>
      <c r="G274" s="321"/>
      <c r="H274" s="321"/>
      <c r="I274" s="321"/>
      <c r="J274" s="321"/>
      <c r="K274" s="321"/>
      <c r="L274" s="321"/>
      <c r="M274" s="59">
        <v>9510.99</v>
      </c>
      <c r="N274" s="60"/>
      <c r="O274" s="61">
        <v>149417.66</v>
      </c>
      <c r="DI274" s="15"/>
      <c r="DJ274" s="21"/>
      <c r="DK274" s="21"/>
      <c r="DL274" s="21"/>
      <c r="DP274" s="21"/>
      <c r="DS274" s="15"/>
      <c r="DT274" s="21"/>
      <c r="DU274" s="2" t="s">
        <v>190</v>
      </c>
      <c r="DV274" s="21"/>
    </row>
    <row r="275" spans="1:126" customFormat="1" ht="15" x14ac:dyDescent="0.25">
      <c r="A275" s="22"/>
      <c r="B275" s="9"/>
      <c r="C275" s="24"/>
      <c r="D275" s="321" t="s">
        <v>191</v>
      </c>
      <c r="E275" s="321"/>
      <c r="F275" s="321"/>
      <c r="G275" s="321"/>
      <c r="H275" s="321"/>
      <c r="I275" s="321"/>
      <c r="J275" s="321"/>
      <c r="K275" s="321"/>
      <c r="L275" s="321"/>
      <c r="M275" s="64">
        <v>396.34</v>
      </c>
      <c r="N275" s="60"/>
      <c r="O275" s="61">
        <v>20692.919999999998</v>
      </c>
      <c r="DI275" s="15"/>
      <c r="DJ275" s="21"/>
      <c r="DK275" s="21"/>
      <c r="DL275" s="21"/>
      <c r="DP275" s="21"/>
      <c r="DS275" s="15"/>
      <c r="DT275" s="21"/>
      <c r="DU275" s="2" t="s">
        <v>191</v>
      </c>
      <c r="DV275" s="21"/>
    </row>
    <row r="276" spans="1:126" customFormat="1" ht="15" x14ac:dyDescent="0.25">
      <c r="A276" s="22"/>
      <c r="B276" s="9"/>
      <c r="C276" s="24"/>
      <c r="D276" s="321" t="s">
        <v>192</v>
      </c>
      <c r="E276" s="321"/>
      <c r="F276" s="321"/>
      <c r="G276" s="321"/>
      <c r="H276" s="321"/>
      <c r="I276" s="321"/>
      <c r="J276" s="321"/>
      <c r="K276" s="321"/>
      <c r="L276" s="321"/>
      <c r="M276" s="59">
        <v>11460.97</v>
      </c>
      <c r="N276" s="60"/>
      <c r="O276" s="61">
        <v>109340.32</v>
      </c>
      <c r="DI276" s="15"/>
      <c r="DJ276" s="21"/>
      <c r="DK276" s="21"/>
      <c r="DL276" s="21"/>
      <c r="DP276" s="21"/>
      <c r="DS276" s="15"/>
      <c r="DT276" s="21"/>
      <c r="DU276" s="2" t="s">
        <v>192</v>
      </c>
      <c r="DV276" s="21"/>
    </row>
    <row r="277" spans="1:126" customFormat="1" ht="15" x14ac:dyDescent="0.25">
      <c r="A277" s="22"/>
      <c r="B277" s="9"/>
      <c r="C277" s="24"/>
      <c r="D277" s="321" t="s">
        <v>193</v>
      </c>
      <c r="E277" s="321"/>
      <c r="F277" s="321"/>
      <c r="G277" s="321"/>
      <c r="H277" s="321"/>
      <c r="I277" s="321"/>
      <c r="J277" s="321"/>
      <c r="K277" s="321"/>
      <c r="L277" s="321"/>
      <c r="M277" s="59">
        <v>1182.7</v>
      </c>
      <c r="N277" s="60"/>
      <c r="O277" s="61">
        <v>61749.61</v>
      </c>
      <c r="DI277" s="15"/>
      <c r="DJ277" s="21"/>
      <c r="DK277" s="21"/>
      <c r="DL277" s="21"/>
      <c r="DP277" s="21"/>
      <c r="DS277" s="15"/>
      <c r="DT277" s="21"/>
      <c r="DU277" s="2" t="s">
        <v>193</v>
      </c>
      <c r="DV277" s="21"/>
    </row>
    <row r="278" spans="1:126" customFormat="1" ht="15" x14ac:dyDescent="0.25">
      <c r="A278" s="22"/>
      <c r="B278" s="9"/>
      <c r="C278" s="24"/>
      <c r="D278" s="321" t="s">
        <v>194</v>
      </c>
      <c r="E278" s="321"/>
      <c r="F278" s="321"/>
      <c r="G278" s="321"/>
      <c r="H278" s="321"/>
      <c r="I278" s="321"/>
      <c r="J278" s="321"/>
      <c r="K278" s="321"/>
      <c r="L278" s="321"/>
      <c r="M278" s="64">
        <v>616.61</v>
      </c>
      <c r="N278" s="60"/>
      <c r="O278" s="61">
        <v>32193</v>
      </c>
      <c r="DI278" s="15"/>
      <c r="DJ278" s="21"/>
      <c r="DK278" s="21"/>
      <c r="DL278" s="21"/>
      <c r="DP278" s="21"/>
      <c r="DS278" s="15"/>
      <c r="DT278" s="21"/>
      <c r="DU278" s="2" t="s">
        <v>194</v>
      </c>
      <c r="DV278" s="21"/>
    </row>
    <row r="279" spans="1:126" customFormat="1" ht="15" x14ac:dyDescent="0.25">
      <c r="A279" s="22"/>
      <c r="B279" s="9"/>
      <c r="C279" s="24"/>
      <c r="D279" s="321" t="s">
        <v>195</v>
      </c>
      <c r="E279" s="321"/>
      <c r="F279" s="321"/>
      <c r="G279" s="321"/>
      <c r="H279" s="321"/>
      <c r="I279" s="321"/>
      <c r="J279" s="321"/>
      <c r="K279" s="321"/>
      <c r="L279" s="321"/>
      <c r="M279" s="64">
        <v>304.64999999999998</v>
      </c>
      <c r="N279" s="60"/>
      <c r="O279" s="61">
        <v>4882.58</v>
      </c>
      <c r="DI279" s="15"/>
      <c r="DJ279" s="21"/>
      <c r="DK279" s="21"/>
      <c r="DL279" s="21"/>
      <c r="DP279" s="21"/>
      <c r="DS279" s="15"/>
      <c r="DT279" s="21"/>
      <c r="DU279" s="2" t="s">
        <v>195</v>
      </c>
      <c r="DV279" s="21"/>
    </row>
    <row r="280" spans="1:126" customFormat="1" ht="15" x14ac:dyDescent="0.25">
      <c r="A280" s="22"/>
      <c r="B280" s="9"/>
      <c r="C280" s="24"/>
      <c r="D280" s="321" t="s">
        <v>288</v>
      </c>
      <c r="E280" s="321"/>
      <c r="F280" s="321"/>
      <c r="G280" s="321"/>
      <c r="H280" s="321"/>
      <c r="I280" s="321"/>
      <c r="J280" s="321"/>
      <c r="K280" s="321"/>
      <c r="L280" s="321"/>
      <c r="M280" s="64">
        <v>54.4</v>
      </c>
      <c r="N280" s="60"/>
      <c r="O280" s="71">
        <v>854.62</v>
      </c>
      <c r="DI280" s="15"/>
      <c r="DJ280" s="21"/>
      <c r="DK280" s="21"/>
      <c r="DL280" s="21"/>
      <c r="DP280" s="21"/>
      <c r="DS280" s="15"/>
      <c r="DT280" s="21"/>
      <c r="DU280" s="2" t="s">
        <v>288</v>
      </c>
      <c r="DV280" s="21"/>
    </row>
    <row r="281" spans="1:126" customFormat="1" ht="15" x14ac:dyDescent="0.25">
      <c r="A281" s="22"/>
      <c r="B281" s="9"/>
      <c r="C281" s="24"/>
      <c r="D281" s="321" t="s">
        <v>289</v>
      </c>
      <c r="E281" s="321"/>
      <c r="F281" s="321"/>
      <c r="G281" s="321"/>
      <c r="H281" s="321"/>
      <c r="I281" s="321"/>
      <c r="J281" s="321"/>
      <c r="K281" s="321"/>
      <c r="L281" s="321"/>
      <c r="M281" s="59">
        <v>1023.55</v>
      </c>
      <c r="N281" s="60"/>
      <c r="O281" s="61">
        <v>37125.61</v>
      </c>
      <c r="DI281" s="15"/>
      <c r="DJ281" s="21"/>
      <c r="DK281" s="21"/>
      <c r="DL281" s="21"/>
      <c r="DP281" s="21"/>
      <c r="DS281" s="15"/>
      <c r="DT281" s="21"/>
      <c r="DU281" s="2" t="s">
        <v>289</v>
      </c>
      <c r="DV281" s="21"/>
    </row>
    <row r="282" spans="1:126" customFormat="1" ht="15" x14ac:dyDescent="0.25">
      <c r="A282" s="22"/>
      <c r="B282" s="9"/>
      <c r="C282" s="24"/>
      <c r="D282" s="321" t="s">
        <v>180</v>
      </c>
      <c r="E282" s="321"/>
      <c r="F282" s="321"/>
      <c r="G282" s="321"/>
      <c r="H282" s="321"/>
      <c r="I282" s="321"/>
      <c r="J282" s="321"/>
      <c r="K282" s="321"/>
      <c r="L282" s="321"/>
      <c r="M282" s="62"/>
      <c r="N282" s="60"/>
      <c r="O282" s="63"/>
      <c r="DI282" s="15"/>
      <c r="DJ282" s="21"/>
      <c r="DK282" s="21"/>
      <c r="DL282" s="21"/>
      <c r="DP282" s="21"/>
      <c r="DS282" s="15"/>
      <c r="DT282" s="21"/>
      <c r="DU282" s="2" t="s">
        <v>180</v>
      </c>
      <c r="DV282" s="21"/>
    </row>
    <row r="283" spans="1:126" customFormat="1" ht="15" x14ac:dyDescent="0.25">
      <c r="A283" s="22"/>
      <c r="B283" s="9"/>
      <c r="C283" s="24"/>
      <c r="D283" s="321" t="s">
        <v>290</v>
      </c>
      <c r="E283" s="321"/>
      <c r="F283" s="321"/>
      <c r="G283" s="321"/>
      <c r="H283" s="321"/>
      <c r="I283" s="321"/>
      <c r="J283" s="321"/>
      <c r="K283" s="321"/>
      <c r="L283" s="321"/>
      <c r="M283" s="64">
        <v>251.92</v>
      </c>
      <c r="N283" s="60"/>
      <c r="O283" s="61">
        <v>13152.74</v>
      </c>
      <c r="DI283" s="15"/>
      <c r="DJ283" s="21"/>
      <c r="DK283" s="21"/>
      <c r="DL283" s="21"/>
      <c r="DP283" s="21"/>
      <c r="DS283" s="15"/>
      <c r="DT283" s="21"/>
      <c r="DU283" s="2" t="s">
        <v>290</v>
      </c>
      <c r="DV283" s="21"/>
    </row>
    <row r="284" spans="1:126" customFormat="1" ht="15" x14ac:dyDescent="0.25">
      <c r="A284" s="22"/>
      <c r="B284" s="9"/>
      <c r="C284" s="24"/>
      <c r="D284" s="321" t="s">
        <v>291</v>
      </c>
      <c r="E284" s="321"/>
      <c r="F284" s="321"/>
      <c r="G284" s="321"/>
      <c r="H284" s="321"/>
      <c r="I284" s="321"/>
      <c r="J284" s="321"/>
      <c r="K284" s="321"/>
      <c r="L284" s="321"/>
      <c r="M284" s="64">
        <v>120.78</v>
      </c>
      <c r="N284" s="60"/>
      <c r="O284" s="61">
        <v>1897.45</v>
      </c>
      <c r="DI284" s="15"/>
      <c r="DJ284" s="21"/>
      <c r="DK284" s="21"/>
      <c r="DL284" s="21"/>
      <c r="DP284" s="21"/>
      <c r="DS284" s="15"/>
      <c r="DT284" s="21"/>
      <c r="DU284" s="2" t="s">
        <v>291</v>
      </c>
      <c r="DV284" s="21"/>
    </row>
    <row r="285" spans="1:126" customFormat="1" ht="15" x14ac:dyDescent="0.25">
      <c r="A285" s="22"/>
      <c r="B285" s="9"/>
      <c r="C285" s="24"/>
      <c r="D285" s="321" t="s">
        <v>292</v>
      </c>
      <c r="E285" s="321"/>
      <c r="F285" s="321"/>
      <c r="G285" s="321"/>
      <c r="H285" s="321"/>
      <c r="I285" s="321"/>
      <c r="J285" s="321"/>
      <c r="K285" s="321"/>
      <c r="L285" s="321"/>
      <c r="M285" s="64">
        <v>11.98</v>
      </c>
      <c r="N285" s="60"/>
      <c r="O285" s="71">
        <v>625.48</v>
      </c>
      <c r="DI285" s="15"/>
      <c r="DJ285" s="21"/>
      <c r="DK285" s="21"/>
      <c r="DL285" s="21"/>
      <c r="DP285" s="21"/>
      <c r="DS285" s="15"/>
      <c r="DT285" s="21"/>
      <c r="DU285" s="2" t="s">
        <v>292</v>
      </c>
      <c r="DV285" s="21"/>
    </row>
    <row r="286" spans="1:126" customFormat="1" ht="15" x14ac:dyDescent="0.25">
      <c r="A286" s="22"/>
      <c r="B286" s="9"/>
      <c r="C286" s="24"/>
      <c r="D286" s="321" t="s">
        <v>293</v>
      </c>
      <c r="E286" s="321"/>
      <c r="F286" s="321"/>
      <c r="G286" s="321"/>
      <c r="H286" s="321"/>
      <c r="I286" s="321"/>
      <c r="J286" s="321"/>
      <c r="K286" s="321"/>
      <c r="L286" s="321"/>
      <c r="M286" s="64">
        <v>278.75</v>
      </c>
      <c r="N286" s="60"/>
      <c r="O286" s="61">
        <v>2648.13</v>
      </c>
      <c r="DI286" s="15"/>
      <c r="DJ286" s="21"/>
      <c r="DK286" s="21"/>
      <c r="DL286" s="21"/>
      <c r="DP286" s="21"/>
      <c r="DS286" s="15"/>
      <c r="DT286" s="21"/>
      <c r="DU286" s="2" t="s">
        <v>293</v>
      </c>
      <c r="DV286" s="21"/>
    </row>
    <row r="287" spans="1:126" customFormat="1" ht="15" x14ac:dyDescent="0.25">
      <c r="A287" s="22"/>
      <c r="B287" s="9"/>
      <c r="C287" s="24"/>
      <c r="D287" s="321" t="s">
        <v>294</v>
      </c>
      <c r="E287" s="321"/>
      <c r="F287" s="321"/>
      <c r="G287" s="321"/>
      <c r="H287" s="321"/>
      <c r="I287" s="321"/>
      <c r="J287" s="321"/>
      <c r="K287" s="321"/>
      <c r="L287" s="321"/>
      <c r="M287" s="64">
        <v>242.79</v>
      </c>
      <c r="N287" s="60"/>
      <c r="O287" s="61">
        <v>12675.96</v>
      </c>
      <c r="DI287" s="15"/>
      <c r="DJ287" s="21"/>
      <c r="DK287" s="21"/>
      <c r="DL287" s="21"/>
      <c r="DP287" s="21"/>
      <c r="DS287" s="15"/>
      <c r="DT287" s="21"/>
      <c r="DU287" s="2" t="s">
        <v>294</v>
      </c>
      <c r="DV287" s="21"/>
    </row>
    <row r="288" spans="1:126" customFormat="1" ht="15" x14ac:dyDescent="0.25">
      <c r="A288" s="22"/>
      <c r="B288" s="9"/>
      <c r="C288" s="24"/>
      <c r="D288" s="321" t="s">
        <v>295</v>
      </c>
      <c r="E288" s="321"/>
      <c r="F288" s="321"/>
      <c r="G288" s="321"/>
      <c r="H288" s="321"/>
      <c r="I288" s="321"/>
      <c r="J288" s="321"/>
      <c r="K288" s="321"/>
      <c r="L288" s="321"/>
      <c r="M288" s="64">
        <v>129.31</v>
      </c>
      <c r="N288" s="60"/>
      <c r="O288" s="61">
        <v>6751.33</v>
      </c>
      <c r="DI288" s="15"/>
      <c r="DJ288" s="21"/>
      <c r="DK288" s="21"/>
      <c r="DL288" s="21"/>
      <c r="DP288" s="21"/>
      <c r="DS288" s="15"/>
      <c r="DT288" s="21"/>
      <c r="DU288" s="2" t="s">
        <v>295</v>
      </c>
      <c r="DV288" s="21"/>
    </row>
    <row r="289" spans="1:126" customFormat="1" ht="15" x14ac:dyDescent="0.25">
      <c r="A289" s="22"/>
      <c r="B289" s="9"/>
      <c r="C289" s="24"/>
      <c r="D289" s="321" t="s">
        <v>196</v>
      </c>
      <c r="E289" s="321"/>
      <c r="F289" s="321"/>
      <c r="G289" s="321"/>
      <c r="H289" s="321"/>
      <c r="I289" s="321"/>
      <c r="J289" s="321"/>
      <c r="K289" s="321"/>
      <c r="L289" s="321"/>
      <c r="M289" s="59">
        <v>1337.22</v>
      </c>
      <c r="N289" s="60"/>
      <c r="O289" s="61">
        <v>69816.259999999995</v>
      </c>
      <c r="DI289" s="15"/>
      <c r="DJ289" s="21"/>
      <c r="DK289" s="21"/>
      <c r="DL289" s="21"/>
      <c r="DP289" s="21"/>
      <c r="DS289" s="15"/>
      <c r="DT289" s="21"/>
      <c r="DU289" s="2" t="s">
        <v>196</v>
      </c>
      <c r="DV289" s="21"/>
    </row>
    <row r="290" spans="1:126" customFormat="1" ht="15" x14ac:dyDescent="0.25">
      <c r="A290" s="22"/>
      <c r="B290" s="9"/>
      <c r="C290" s="24"/>
      <c r="D290" s="321" t="s">
        <v>197</v>
      </c>
      <c r="E290" s="321"/>
      <c r="F290" s="321"/>
      <c r="G290" s="321"/>
      <c r="H290" s="321"/>
      <c r="I290" s="321"/>
      <c r="J290" s="321"/>
      <c r="K290" s="321"/>
      <c r="L290" s="321"/>
      <c r="M290" s="59">
        <v>1425.49</v>
      </c>
      <c r="N290" s="60"/>
      <c r="O290" s="61">
        <v>74425.570000000007</v>
      </c>
      <c r="DI290" s="15"/>
      <c r="DJ290" s="21"/>
      <c r="DK290" s="21"/>
      <c r="DL290" s="21"/>
      <c r="DP290" s="21"/>
      <c r="DS290" s="15"/>
      <c r="DT290" s="21"/>
      <c r="DU290" s="2" t="s">
        <v>197</v>
      </c>
      <c r="DV290" s="21"/>
    </row>
    <row r="291" spans="1:126" customFormat="1" ht="15" x14ac:dyDescent="0.25">
      <c r="A291" s="22"/>
      <c r="B291" s="9"/>
      <c r="C291" s="24"/>
      <c r="D291" s="321" t="s">
        <v>198</v>
      </c>
      <c r="E291" s="321"/>
      <c r="F291" s="321"/>
      <c r="G291" s="321"/>
      <c r="H291" s="321"/>
      <c r="I291" s="321"/>
      <c r="J291" s="321"/>
      <c r="K291" s="321"/>
      <c r="L291" s="321"/>
      <c r="M291" s="64">
        <v>745.92</v>
      </c>
      <c r="N291" s="60"/>
      <c r="O291" s="61">
        <v>38944.33</v>
      </c>
      <c r="DI291" s="15"/>
      <c r="DJ291" s="21"/>
      <c r="DK291" s="21"/>
      <c r="DL291" s="21"/>
      <c r="DP291" s="21"/>
      <c r="DS291" s="15"/>
      <c r="DT291" s="21"/>
      <c r="DU291" s="2" t="s">
        <v>198</v>
      </c>
      <c r="DV291" s="21"/>
    </row>
    <row r="292" spans="1:126" customFormat="1" ht="15" x14ac:dyDescent="0.25">
      <c r="A292" s="22"/>
      <c r="B292" s="9"/>
      <c r="C292" s="65"/>
      <c r="D292" s="322" t="s">
        <v>296</v>
      </c>
      <c r="E292" s="322"/>
      <c r="F292" s="322"/>
      <c r="G292" s="322"/>
      <c r="H292" s="322"/>
      <c r="I292" s="322"/>
      <c r="J292" s="322"/>
      <c r="K292" s="322"/>
      <c r="L292" s="322"/>
      <c r="M292" s="66">
        <v>24830.85</v>
      </c>
      <c r="N292" s="67"/>
      <c r="O292" s="68">
        <v>430908.52</v>
      </c>
      <c r="DI292" s="15"/>
      <c r="DJ292" s="21"/>
      <c r="DK292" s="21"/>
      <c r="DL292" s="21"/>
      <c r="DP292" s="21"/>
      <c r="DS292" s="15"/>
      <c r="DT292" s="21"/>
      <c r="DV292" s="21" t="s">
        <v>296</v>
      </c>
    </row>
    <row r="293" spans="1:126" customFormat="1" ht="15" x14ac:dyDescent="0.25">
      <c r="A293" s="22"/>
      <c r="B293" s="9"/>
      <c r="C293" s="24"/>
      <c r="D293" s="321" t="s">
        <v>200</v>
      </c>
      <c r="E293" s="321"/>
      <c r="F293" s="321"/>
      <c r="G293" s="321"/>
      <c r="H293" s="321"/>
      <c r="I293" s="321"/>
      <c r="J293" s="321"/>
      <c r="K293" s="321"/>
      <c r="L293" s="321"/>
      <c r="M293" s="62"/>
      <c r="N293" s="60"/>
      <c r="O293" s="63"/>
      <c r="DI293" s="15"/>
      <c r="DJ293" s="21"/>
      <c r="DK293" s="21"/>
      <c r="DL293" s="21"/>
      <c r="DP293" s="21"/>
      <c r="DS293" s="15"/>
      <c r="DT293" s="21"/>
      <c r="DU293" s="2" t="s">
        <v>200</v>
      </c>
      <c r="DV293" s="21"/>
    </row>
    <row r="294" spans="1:126" customFormat="1" ht="15" x14ac:dyDescent="0.25">
      <c r="A294" s="22"/>
      <c r="B294" s="9"/>
      <c r="C294" s="24"/>
      <c r="D294" s="321" t="s">
        <v>201</v>
      </c>
      <c r="E294" s="321"/>
      <c r="F294" s="321"/>
      <c r="G294" s="321"/>
      <c r="H294" s="321"/>
      <c r="I294" s="321"/>
      <c r="J294" s="321"/>
      <c r="K294" s="321"/>
      <c r="L294" s="321"/>
      <c r="M294" s="62"/>
      <c r="N294" s="60"/>
      <c r="O294" s="63"/>
      <c r="DI294" s="15"/>
      <c r="DJ294" s="21"/>
      <c r="DK294" s="21"/>
      <c r="DL294" s="21"/>
      <c r="DP294" s="21"/>
      <c r="DS294" s="15"/>
      <c r="DT294" s="21"/>
      <c r="DU294" s="2" t="s">
        <v>201</v>
      </c>
      <c r="DV294" s="21"/>
    </row>
    <row r="295" spans="1:126" customFormat="1" ht="15" x14ac:dyDescent="0.25">
      <c r="A295" s="22"/>
      <c r="B295" s="9"/>
      <c r="C295" s="24"/>
      <c r="D295" s="321" t="s">
        <v>202</v>
      </c>
      <c r="E295" s="321"/>
      <c r="F295" s="321"/>
      <c r="G295" s="321"/>
      <c r="H295" s="321"/>
      <c r="I295" s="321"/>
      <c r="J295" s="321"/>
      <c r="K295" s="321"/>
      <c r="L295" s="321"/>
      <c r="M295" s="62"/>
      <c r="N295" s="60"/>
      <c r="O295" s="63"/>
      <c r="DI295" s="15"/>
      <c r="DJ295" s="21"/>
      <c r="DK295" s="21"/>
      <c r="DL295" s="21"/>
      <c r="DP295" s="21"/>
      <c r="DS295" s="15"/>
      <c r="DT295" s="21"/>
      <c r="DU295" s="2" t="s">
        <v>202</v>
      </c>
      <c r="DV295" s="21"/>
    </row>
    <row r="296" spans="1:126" customFormat="1" ht="15" x14ac:dyDescent="0.25">
      <c r="A296" s="325" t="s">
        <v>297</v>
      </c>
      <c r="B296" s="326"/>
      <c r="C296" s="326"/>
      <c r="D296" s="326"/>
      <c r="E296" s="326"/>
      <c r="F296" s="326"/>
      <c r="G296" s="326"/>
      <c r="H296" s="326"/>
      <c r="I296" s="326"/>
      <c r="J296" s="326"/>
      <c r="K296" s="326"/>
      <c r="L296" s="326"/>
      <c r="M296" s="326"/>
      <c r="N296" s="326"/>
      <c r="O296" s="327"/>
      <c r="DI296" s="15" t="s">
        <v>297</v>
      </c>
      <c r="DJ296" s="21"/>
      <c r="DK296" s="21"/>
      <c r="DL296" s="21"/>
      <c r="DP296" s="21"/>
      <c r="DS296" s="15"/>
      <c r="DT296" s="21"/>
      <c r="DV296" s="21"/>
    </row>
    <row r="297" spans="1:126" customFormat="1" ht="33.75" x14ac:dyDescent="0.25">
      <c r="A297" s="16" t="s">
        <v>212</v>
      </c>
      <c r="B297" s="17" t="s">
        <v>298</v>
      </c>
      <c r="C297" s="18" t="s">
        <v>205</v>
      </c>
      <c r="D297" s="324" t="s">
        <v>206</v>
      </c>
      <c r="E297" s="324"/>
      <c r="F297" s="324"/>
      <c r="G297" s="17" t="s">
        <v>207</v>
      </c>
      <c r="H297" s="17">
        <v>1</v>
      </c>
      <c r="I297" s="17" t="s">
        <v>22</v>
      </c>
      <c r="J297" s="17" t="s">
        <v>22</v>
      </c>
      <c r="K297" s="19"/>
      <c r="L297" s="17"/>
      <c r="M297" s="19"/>
      <c r="N297" s="17"/>
      <c r="O297" s="20"/>
      <c r="DI297" s="15"/>
      <c r="DJ297" s="21" t="s">
        <v>206</v>
      </c>
      <c r="DK297" s="21" t="s">
        <v>5</v>
      </c>
      <c r="DL297" s="21" t="s">
        <v>5</v>
      </c>
      <c r="DP297" s="21"/>
      <c r="DS297" s="15"/>
      <c r="DT297" s="21"/>
      <c r="DV297" s="21"/>
    </row>
    <row r="298" spans="1:126" customFormat="1" ht="15" x14ac:dyDescent="0.25">
      <c r="A298" s="22"/>
      <c r="B298" s="23"/>
      <c r="C298" s="24" t="s">
        <v>22</v>
      </c>
      <c r="D298" s="321" t="s">
        <v>44</v>
      </c>
      <c r="E298" s="321"/>
      <c r="F298" s="321"/>
      <c r="G298" s="25"/>
      <c r="H298" s="26"/>
      <c r="I298" s="26"/>
      <c r="J298" s="26"/>
      <c r="K298" s="27">
        <v>298.64</v>
      </c>
      <c r="L298" s="26"/>
      <c r="M298" s="27">
        <v>298.64</v>
      </c>
      <c r="N298" s="28">
        <v>52.21</v>
      </c>
      <c r="O298" s="29">
        <v>15591.99</v>
      </c>
      <c r="DI298" s="15"/>
      <c r="DJ298" s="21"/>
      <c r="DK298" s="21"/>
      <c r="DL298" s="21"/>
      <c r="DM298" s="2" t="s">
        <v>44</v>
      </c>
      <c r="DP298" s="21"/>
      <c r="DS298" s="15"/>
      <c r="DT298" s="21"/>
      <c r="DV298" s="21"/>
    </row>
    <row r="299" spans="1:126" customFormat="1" ht="15" x14ac:dyDescent="0.25">
      <c r="A299" s="22"/>
      <c r="B299" s="23"/>
      <c r="C299" s="24" t="s">
        <v>39</v>
      </c>
      <c r="D299" s="321" t="s">
        <v>45</v>
      </c>
      <c r="E299" s="321"/>
      <c r="F299" s="321"/>
      <c r="G299" s="25"/>
      <c r="H299" s="26"/>
      <c r="I299" s="26"/>
      <c r="J299" s="26"/>
      <c r="K299" s="27">
        <v>128.02000000000001</v>
      </c>
      <c r="L299" s="26"/>
      <c r="M299" s="27">
        <v>128.02000000000001</v>
      </c>
      <c r="N299" s="28">
        <v>15.71</v>
      </c>
      <c r="O299" s="29">
        <v>2011.19</v>
      </c>
      <c r="DI299" s="15"/>
      <c r="DJ299" s="21"/>
      <c r="DK299" s="21"/>
      <c r="DL299" s="21"/>
      <c r="DM299" s="2" t="s">
        <v>45</v>
      </c>
      <c r="DP299" s="21"/>
      <c r="DS299" s="15"/>
      <c r="DT299" s="21"/>
      <c r="DV299" s="21"/>
    </row>
    <row r="300" spans="1:126" customFormat="1" ht="15" x14ac:dyDescent="0.25">
      <c r="A300" s="22"/>
      <c r="B300" s="23"/>
      <c r="C300" s="24" t="s">
        <v>46</v>
      </c>
      <c r="D300" s="321" t="s">
        <v>47</v>
      </c>
      <c r="E300" s="321"/>
      <c r="F300" s="321"/>
      <c r="G300" s="25"/>
      <c r="H300" s="26"/>
      <c r="I300" s="26"/>
      <c r="J300" s="26"/>
      <c r="K300" s="27">
        <v>19.84</v>
      </c>
      <c r="L300" s="26"/>
      <c r="M300" s="27">
        <v>19.84</v>
      </c>
      <c r="N300" s="28">
        <v>52.21</v>
      </c>
      <c r="O300" s="29">
        <v>1035.8499999999999</v>
      </c>
      <c r="DI300" s="15"/>
      <c r="DJ300" s="21"/>
      <c r="DK300" s="21"/>
      <c r="DL300" s="21"/>
      <c r="DM300" s="2" t="s">
        <v>47</v>
      </c>
      <c r="DP300" s="21"/>
      <c r="DS300" s="15"/>
      <c r="DT300" s="21"/>
      <c r="DV300" s="21"/>
    </row>
    <row r="301" spans="1:126" customFormat="1" ht="15" x14ac:dyDescent="0.25">
      <c r="A301" s="31"/>
      <c r="B301" s="23"/>
      <c r="C301" s="24"/>
      <c r="D301" s="321" t="s">
        <v>48</v>
      </c>
      <c r="E301" s="321"/>
      <c r="F301" s="321"/>
      <c r="G301" s="25" t="s">
        <v>49</v>
      </c>
      <c r="H301" s="28">
        <v>35.01</v>
      </c>
      <c r="I301" s="26"/>
      <c r="J301" s="28">
        <v>35.01</v>
      </c>
      <c r="K301" s="8"/>
      <c r="L301" s="26"/>
      <c r="M301" s="8"/>
      <c r="N301" s="26"/>
      <c r="O301" s="34"/>
      <c r="DI301" s="15"/>
      <c r="DJ301" s="21"/>
      <c r="DK301" s="21"/>
      <c r="DL301" s="21"/>
      <c r="DN301" s="2" t="s">
        <v>48</v>
      </c>
      <c r="DP301" s="21"/>
      <c r="DS301" s="15"/>
      <c r="DT301" s="21"/>
      <c r="DV301" s="21"/>
    </row>
    <row r="302" spans="1:126" customFormat="1" ht="15" x14ac:dyDescent="0.25">
      <c r="A302" s="31"/>
      <c r="B302" s="23"/>
      <c r="C302" s="24"/>
      <c r="D302" s="321" t="s">
        <v>50</v>
      </c>
      <c r="E302" s="321"/>
      <c r="F302" s="321"/>
      <c r="G302" s="25" t="s">
        <v>49</v>
      </c>
      <c r="H302" s="28">
        <v>1.71</v>
      </c>
      <c r="I302" s="26"/>
      <c r="J302" s="28">
        <v>1.71</v>
      </c>
      <c r="K302" s="8"/>
      <c r="L302" s="26"/>
      <c r="M302" s="8"/>
      <c r="N302" s="26"/>
      <c r="O302" s="34"/>
      <c r="DI302" s="15"/>
      <c r="DJ302" s="21"/>
      <c r="DK302" s="21"/>
      <c r="DL302" s="21"/>
      <c r="DN302" s="2" t="s">
        <v>50</v>
      </c>
      <c r="DP302" s="21"/>
      <c r="DS302" s="15"/>
      <c r="DT302" s="21"/>
      <c r="DV302" s="21"/>
    </row>
    <row r="303" spans="1:126" customFormat="1" ht="15" x14ac:dyDescent="0.25">
      <c r="A303" s="36"/>
      <c r="B303" s="25"/>
      <c r="C303" s="24"/>
      <c r="D303" s="328" t="s">
        <v>51</v>
      </c>
      <c r="E303" s="328"/>
      <c r="F303" s="328"/>
      <c r="G303" s="37"/>
      <c r="H303" s="38"/>
      <c r="I303" s="38"/>
      <c r="J303" s="38"/>
      <c r="K303" s="40">
        <v>426.66</v>
      </c>
      <c r="L303" s="38"/>
      <c r="M303" s="40">
        <v>426.66</v>
      </c>
      <c r="N303" s="38"/>
      <c r="O303" s="41">
        <v>17603.18</v>
      </c>
      <c r="DI303" s="15"/>
      <c r="DJ303" s="21"/>
      <c r="DK303" s="21"/>
      <c r="DL303" s="21"/>
      <c r="DO303" s="2" t="s">
        <v>51</v>
      </c>
      <c r="DP303" s="21"/>
      <c r="DS303" s="15"/>
      <c r="DT303" s="21"/>
      <c r="DV303" s="21"/>
    </row>
    <row r="304" spans="1:126" customFormat="1" ht="15" x14ac:dyDescent="0.25">
      <c r="A304" s="31"/>
      <c r="B304" s="23"/>
      <c r="C304" s="24"/>
      <c r="D304" s="321" t="s">
        <v>52</v>
      </c>
      <c r="E304" s="321"/>
      <c r="F304" s="321"/>
      <c r="G304" s="25"/>
      <c r="H304" s="26"/>
      <c r="I304" s="26"/>
      <c r="J304" s="26"/>
      <c r="K304" s="8"/>
      <c r="L304" s="26"/>
      <c r="M304" s="27">
        <v>318.48</v>
      </c>
      <c r="N304" s="26"/>
      <c r="O304" s="29">
        <v>16627.84</v>
      </c>
      <c r="DI304" s="15"/>
      <c r="DJ304" s="21"/>
      <c r="DK304" s="21"/>
      <c r="DL304" s="21"/>
      <c r="DN304" s="2" t="s">
        <v>52</v>
      </c>
      <c r="DP304" s="21"/>
      <c r="DS304" s="15"/>
      <c r="DT304" s="21"/>
      <c r="DV304" s="21"/>
    </row>
    <row r="305" spans="1:126" customFormat="1" ht="33.75" x14ac:dyDescent="0.25">
      <c r="A305" s="31"/>
      <c r="B305" s="23"/>
      <c r="C305" s="24" t="s">
        <v>53</v>
      </c>
      <c r="D305" s="321" t="s">
        <v>54</v>
      </c>
      <c r="E305" s="321"/>
      <c r="F305" s="321"/>
      <c r="G305" s="25" t="s">
        <v>55</v>
      </c>
      <c r="H305" s="42">
        <v>109</v>
      </c>
      <c r="I305" s="26"/>
      <c r="J305" s="42">
        <v>109</v>
      </c>
      <c r="K305" s="8"/>
      <c r="L305" s="26"/>
      <c r="M305" s="27">
        <v>347.14</v>
      </c>
      <c r="N305" s="26"/>
      <c r="O305" s="29">
        <v>18124.349999999999</v>
      </c>
      <c r="DI305" s="15"/>
      <c r="DJ305" s="21"/>
      <c r="DK305" s="21"/>
      <c r="DL305" s="21"/>
      <c r="DN305" s="2" t="s">
        <v>54</v>
      </c>
      <c r="DP305" s="21"/>
      <c r="DS305" s="15"/>
      <c r="DT305" s="21"/>
      <c r="DV305" s="21"/>
    </row>
    <row r="306" spans="1:126" customFormat="1" ht="56.25" x14ac:dyDescent="0.25">
      <c r="A306" s="31"/>
      <c r="B306" s="23"/>
      <c r="C306" s="24" t="s">
        <v>56</v>
      </c>
      <c r="D306" s="321" t="s">
        <v>57</v>
      </c>
      <c r="E306" s="321"/>
      <c r="F306" s="321"/>
      <c r="G306" s="25" t="s">
        <v>55</v>
      </c>
      <c r="H306" s="42">
        <v>65</v>
      </c>
      <c r="I306" s="28">
        <v>0.85</v>
      </c>
      <c r="J306" s="28">
        <v>55.25</v>
      </c>
      <c r="K306" s="8"/>
      <c r="L306" s="26"/>
      <c r="M306" s="27">
        <v>175.96</v>
      </c>
      <c r="N306" s="26"/>
      <c r="O306" s="29">
        <v>9186.8799999999992</v>
      </c>
      <c r="DI306" s="15"/>
      <c r="DJ306" s="21"/>
      <c r="DK306" s="21"/>
      <c r="DL306" s="21"/>
      <c r="DN306" s="2" t="s">
        <v>57</v>
      </c>
      <c r="DP306" s="21"/>
      <c r="DS306" s="15"/>
      <c r="DT306" s="21"/>
      <c r="DV306" s="21"/>
    </row>
    <row r="307" spans="1:126" customFormat="1" ht="15" x14ac:dyDescent="0.25">
      <c r="A307" s="22"/>
      <c r="B307" s="43"/>
      <c r="C307" s="44"/>
      <c r="D307" s="323" t="s">
        <v>58</v>
      </c>
      <c r="E307" s="323"/>
      <c r="F307" s="323"/>
      <c r="G307" s="17"/>
      <c r="H307" s="45"/>
      <c r="I307" s="45"/>
      <c r="J307" s="45"/>
      <c r="K307" s="46"/>
      <c r="L307" s="45"/>
      <c r="M307" s="49">
        <v>949.76</v>
      </c>
      <c r="N307" s="38"/>
      <c r="O307" s="48">
        <v>44914.41</v>
      </c>
      <c r="DI307" s="15"/>
      <c r="DJ307" s="21"/>
      <c r="DK307" s="21"/>
      <c r="DL307" s="21"/>
      <c r="DP307" s="21" t="s">
        <v>58</v>
      </c>
      <c r="DS307" s="15"/>
      <c r="DT307" s="21"/>
      <c r="DV307" s="21"/>
    </row>
    <row r="308" spans="1:126" customFormat="1" ht="45" x14ac:dyDescent="0.25">
      <c r="A308" s="16" t="s">
        <v>214</v>
      </c>
      <c r="B308" s="17" t="s">
        <v>299</v>
      </c>
      <c r="C308" s="18" t="s">
        <v>59</v>
      </c>
      <c r="D308" s="324" t="s">
        <v>60</v>
      </c>
      <c r="E308" s="324"/>
      <c r="F308" s="324"/>
      <c r="G308" s="17" t="s">
        <v>61</v>
      </c>
      <c r="H308" s="17">
        <v>0.21709999999999999</v>
      </c>
      <c r="I308" s="17" t="s">
        <v>22</v>
      </c>
      <c r="J308" s="17" t="s">
        <v>300</v>
      </c>
      <c r="K308" s="19"/>
      <c r="L308" s="17"/>
      <c r="M308" s="19"/>
      <c r="N308" s="17"/>
      <c r="O308" s="20"/>
      <c r="DI308" s="15"/>
      <c r="DJ308" s="21" t="s">
        <v>60</v>
      </c>
      <c r="DK308" s="21" t="s">
        <v>5</v>
      </c>
      <c r="DL308" s="21" t="s">
        <v>5</v>
      </c>
      <c r="DP308" s="21"/>
      <c r="DS308" s="15"/>
      <c r="DT308" s="21"/>
      <c r="DV308" s="21"/>
    </row>
    <row r="309" spans="1:126" customFormat="1" ht="15" x14ac:dyDescent="0.25">
      <c r="A309" s="22"/>
      <c r="B309" s="23"/>
      <c r="C309" s="24" t="s">
        <v>22</v>
      </c>
      <c r="D309" s="321" t="s">
        <v>44</v>
      </c>
      <c r="E309" s="321"/>
      <c r="F309" s="321"/>
      <c r="G309" s="25"/>
      <c r="H309" s="26"/>
      <c r="I309" s="26"/>
      <c r="J309" s="26"/>
      <c r="K309" s="27">
        <v>92.08</v>
      </c>
      <c r="L309" s="26"/>
      <c r="M309" s="27">
        <v>19.989999999999998</v>
      </c>
      <c r="N309" s="28">
        <v>52.21</v>
      </c>
      <c r="O309" s="29">
        <v>1043.68</v>
      </c>
      <c r="DI309" s="15"/>
      <c r="DJ309" s="21"/>
      <c r="DK309" s="21"/>
      <c r="DL309" s="21"/>
      <c r="DM309" s="2" t="s">
        <v>44</v>
      </c>
      <c r="DP309" s="21"/>
      <c r="DS309" s="15"/>
      <c r="DT309" s="21"/>
      <c r="DV309" s="21"/>
    </row>
    <row r="310" spans="1:126" customFormat="1" ht="15" x14ac:dyDescent="0.25">
      <c r="A310" s="22"/>
      <c r="B310" s="23"/>
      <c r="C310" s="24" t="s">
        <v>39</v>
      </c>
      <c r="D310" s="321" t="s">
        <v>45</v>
      </c>
      <c r="E310" s="321"/>
      <c r="F310" s="321"/>
      <c r="G310" s="25"/>
      <c r="H310" s="26"/>
      <c r="I310" s="26"/>
      <c r="J310" s="26"/>
      <c r="K310" s="27">
        <v>287.60000000000002</v>
      </c>
      <c r="L310" s="26"/>
      <c r="M310" s="27">
        <v>62.44</v>
      </c>
      <c r="N310" s="28">
        <v>15.71</v>
      </c>
      <c r="O310" s="50">
        <v>980.93</v>
      </c>
      <c r="DI310" s="15"/>
      <c r="DJ310" s="21"/>
      <c r="DK310" s="21"/>
      <c r="DL310" s="21"/>
      <c r="DM310" s="2" t="s">
        <v>45</v>
      </c>
      <c r="DP310" s="21"/>
      <c r="DS310" s="15"/>
      <c r="DT310" s="21"/>
      <c r="DV310" s="21"/>
    </row>
    <row r="311" spans="1:126" customFormat="1" ht="15" x14ac:dyDescent="0.25">
      <c r="A311" s="22"/>
      <c r="B311" s="23"/>
      <c r="C311" s="24" t="s">
        <v>46</v>
      </c>
      <c r="D311" s="321" t="s">
        <v>47</v>
      </c>
      <c r="E311" s="321"/>
      <c r="F311" s="321"/>
      <c r="G311" s="25"/>
      <c r="H311" s="26"/>
      <c r="I311" s="26"/>
      <c r="J311" s="26"/>
      <c r="K311" s="27">
        <v>37.57</v>
      </c>
      <c r="L311" s="26"/>
      <c r="M311" s="27">
        <v>8.16</v>
      </c>
      <c r="N311" s="28">
        <v>52.21</v>
      </c>
      <c r="O311" s="50">
        <v>426.03</v>
      </c>
      <c r="DI311" s="15"/>
      <c r="DJ311" s="21"/>
      <c r="DK311" s="21"/>
      <c r="DL311" s="21"/>
      <c r="DM311" s="2" t="s">
        <v>47</v>
      </c>
      <c r="DP311" s="21"/>
      <c r="DS311" s="15"/>
      <c r="DT311" s="21"/>
      <c r="DV311" s="21"/>
    </row>
    <row r="312" spans="1:126" customFormat="1" ht="15" x14ac:dyDescent="0.25">
      <c r="A312" s="31"/>
      <c r="B312" s="23"/>
      <c r="C312" s="24"/>
      <c r="D312" s="321" t="s">
        <v>48</v>
      </c>
      <c r="E312" s="321"/>
      <c r="F312" s="321"/>
      <c r="G312" s="25" t="s">
        <v>49</v>
      </c>
      <c r="H312" s="32">
        <v>11.7</v>
      </c>
      <c r="I312" s="26"/>
      <c r="J312" s="33">
        <v>2.5400700000000001</v>
      </c>
      <c r="K312" s="8"/>
      <c r="L312" s="26"/>
      <c r="M312" s="8"/>
      <c r="N312" s="26"/>
      <c r="O312" s="34"/>
      <c r="DI312" s="15"/>
      <c r="DJ312" s="21"/>
      <c r="DK312" s="21"/>
      <c r="DL312" s="21"/>
      <c r="DN312" s="2" t="s">
        <v>48</v>
      </c>
      <c r="DP312" s="21"/>
      <c r="DS312" s="15"/>
      <c r="DT312" s="21"/>
      <c r="DV312" s="21"/>
    </row>
    <row r="313" spans="1:126" customFormat="1" ht="15" x14ac:dyDescent="0.25">
      <c r="A313" s="31"/>
      <c r="B313" s="23"/>
      <c r="C313" s="24"/>
      <c r="D313" s="321" t="s">
        <v>50</v>
      </c>
      <c r="E313" s="321"/>
      <c r="F313" s="321"/>
      <c r="G313" s="25" t="s">
        <v>49</v>
      </c>
      <c r="H313" s="28">
        <v>2.96</v>
      </c>
      <c r="I313" s="26"/>
      <c r="J313" s="35">
        <v>0.64261599999999997</v>
      </c>
      <c r="K313" s="8"/>
      <c r="L313" s="26"/>
      <c r="M313" s="8"/>
      <c r="N313" s="26"/>
      <c r="O313" s="34"/>
      <c r="DI313" s="15"/>
      <c r="DJ313" s="21"/>
      <c r="DK313" s="21"/>
      <c r="DL313" s="21"/>
      <c r="DN313" s="2" t="s">
        <v>50</v>
      </c>
      <c r="DP313" s="21"/>
      <c r="DS313" s="15"/>
      <c r="DT313" s="21"/>
      <c r="DV313" s="21"/>
    </row>
    <row r="314" spans="1:126" customFormat="1" ht="15" x14ac:dyDescent="0.25">
      <c r="A314" s="36"/>
      <c r="B314" s="25"/>
      <c r="C314" s="24"/>
      <c r="D314" s="328" t="s">
        <v>51</v>
      </c>
      <c r="E314" s="328"/>
      <c r="F314" s="328"/>
      <c r="G314" s="37"/>
      <c r="H314" s="38"/>
      <c r="I314" s="38"/>
      <c r="J314" s="38"/>
      <c r="K314" s="40">
        <v>379.68</v>
      </c>
      <c r="L314" s="38"/>
      <c r="M314" s="40">
        <v>82.43</v>
      </c>
      <c r="N314" s="38"/>
      <c r="O314" s="41">
        <v>2024.61</v>
      </c>
      <c r="DI314" s="15"/>
      <c r="DJ314" s="21"/>
      <c r="DK314" s="21"/>
      <c r="DL314" s="21"/>
      <c r="DO314" s="2" t="s">
        <v>51</v>
      </c>
      <c r="DP314" s="21"/>
      <c r="DS314" s="15"/>
      <c r="DT314" s="21"/>
      <c r="DV314" s="21"/>
    </row>
    <row r="315" spans="1:126" customFormat="1" ht="15" x14ac:dyDescent="0.25">
      <c r="A315" s="31"/>
      <c r="B315" s="23"/>
      <c r="C315" s="24"/>
      <c r="D315" s="321" t="s">
        <v>52</v>
      </c>
      <c r="E315" s="321"/>
      <c r="F315" s="321"/>
      <c r="G315" s="25"/>
      <c r="H315" s="26"/>
      <c r="I315" s="26"/>
      <c r="J315" s="26"/>
      <c r="K315" s="8"/>
      <c r="L315" s="26"/>
      <c r="M315" s="27">
        <v>28.15</v>
      </c>
      <c r="N315" s="26"/>
      <c r="O315" s="29">
        <v>1469.71</v>
      </c>
      <c r="DI315" s="15"/>
      <c r="DJ315" s="21"/>
      <c r="DK315" s="21"/>
      <c r="DL315" s="21"/>
      <c r="DN315" s="2" t="s">
        <v>52</v>
      </c>
      <c r="DP315" s="21"/>
      <c r="DS315" s="15"/>
      <c r="DT315" s="21"/>
      <c r="DV315" s="21"/>
    </row>
    <row r="316" spans="1:126" customFormat="1" ht="22.5" x14ac:dyDescent="0.25">
      <c r="A316" s="31"/>
      <c r="B316" s="23"/>
      <c r="C316" s="24" t="s">
        <v>63</v>
      </c>
      <c r="D316" s="321" t="s">
        <v>64</v>
      </c>
      <c r="E316" s="321"/>
      <c r="F316" s="321"/>
      <c r="G316" s="25" t="s">
        <v>55</v>
      </c>
      <c r="H316" s="42">
        <v>102</v>
      </c>
      <c r="I316" s="26"/>
      <c r="J316" s="42">
        <v>102</v>
      </c>
      <c r="K316" s="8"/>
      <c r="L316" s="26"/>
      <c r="M316" s="27">
        <v>28.71</v>
      </c>
      <c r="N316" s="26"/>
      <c r="O316" s="29">
        <v>1499.1</v>
      </c>
      <c r="DI316" s="15"/>
      <c r="DJ316" s="21"/>
      <c r="DK316" s="21"/>
      <c r="DL316" s="21"/>
      <c r="DN316" s="2" t="s">
        <v>64</v>
      </c>
      <c r="DP316" s="21"/>
      <c r="DS316" s="15"/>
      <c r="DT316" s="21"/>
      <c r="DV316" s="21"/>
    </row>
    <row r="317" spans="1:126" customFormat="1" ht="22.5" x14ac:dyDescent="0.25">
      <c r="A317" s="31"/>
      <c r="B317" s="23"/>
      <c r="C317" s="24" t="s">
        <v>65</v>
      </c>
      <c r="D317" s="321" t="s">
        <v>66</v>
      </c>
      <c r="E317" s="321"/>
      <c r="F317" s="321"/>
      <c r="G317" s="25" t="s">
        <v>55</v>
      </c>
      <c r="H317" s="42">
        <v>54</v>
      </c>
      <c r="I317" s="26"/>
      <c r="J317" s="42">
        <v>54</v>
      </c>
      <c r="K317" s="8"/>
      <c r="L317" s="26"/>
      <c r="M317" s="27">
        <v>15.2</v>
      </c>
      <c r="N317" s="26"/>
      <c r="O317" s="50">
        <v>793.64</v>
      </c>
      <c r="DI317" s="15"/>
      <c r="DJ317" s="21"/>
      <c r="DK317" s="21"/>
      <c r="DL317" s="21"/>
      <c r="DN317" s="2" t="s">
        <v>66</v>
      </c>
      <c r="DP317" s="21"/>
      <c r="DS317" s="15"/>
      <c r="DT317" s="21"/>
      <c r="DV317" s="21"/>
    </row>
    <row r="318" spans="1:126" customFormat="1" ht="15" x14ac:dyDescent="0.25">
      <c r="A318" s="22"/>
      <c r="B318" s="43"/>
      <c r="C318" s="44"/>
      <c r="D318" s="323" t="s">
        <v>58</v>
      </c>
      <c r="E318" s="323"/>
      <c r="F318" s="323"/>
      <c r="G318" s="17"/>
      <c r="H318" s="45"/>
      <c r="I318" s="45"/>
      <c r="J318" s="45"/>
      <c r="K318" s="46"/>
      <c r="L318" s="45"/>
      <c r="M318" s="49">
        <v>126.34</v>
      </c>
      <c r="N318" s="38"/>
      <c r="O318" s="48">
        <v>4317.3500000000004</v>
      </c>
      <c r="DI318" s="15"/>
      <c r="DJ318" s="21"/>
      <c r="DK318" s="21"/>
      <c r="DL318" s="21"/>
      <c r="DP318" s="21" t="s">
        <v>58</v>
      </c>
      <c r="DS318" s="15"/>
      <c r="DT318" s="21"/>
      <c r="DV318" s="21"/>
    </row>
    <row r="319" spans="1:126" customFormat="1" ht="22.5" x14ac:dyDescent="0.25">
      <c r="A319" s="16" t="s">
        <v>216</v>
      </c>
      <c r="B319" s="17" t="s">
        <v>301</v>
      </c>
      <c r="C319" s="18" t="s">
        <v>68</v>
      </c>
      <c r="D319" s="324" t="s">
        <v>69</v>
      </c>
      <c r="E319" s="324"/>
      <c r="F319" s="324"/>
      <c r="G319" s="17" t="s">
        <v>61</v>
      </c>
      <c r="H319" s="17">
        <v>0.104</v>
      </c>
      <c r="I319" s="17" t="s">
        <v>22</v>
      </c>
      <c r="J319" s="17" t="s">
        <v>302</v>
      </c>
      <c r="K319" s="19"/>
      <c r="L319" s="17"/>
      <c r="M319" s="19"/>
      <c r="N319" s="17"/>
      <c r="O319" s="20"/>
      <c r="DI319" s="15"/>
      <c r="DJ319" s="21" t="s">
        <v>69</v>
      </c>
      <c r="DK319" s="21" t="s">
        <v>5</v>
      </c>
      <c r="DL319" s="21" t="s">
        <v>5</v>
      </c>
      <c r="DP319" s="21"/>
      <c r="DS319" s="15"/>
      <c r="DT319" s="21"/>
      <c r="DV319" s="21"/>
    </row>
    <row r="320" spans="1:126" customFormat="1" ht="15" x14ac:dyDescent="0.25">
      <c r="A320" s="22"/>
      <c r="B320" s="23"/>
      <c r="C320" s="24" t="s">
        <v>22</v>
      </c>
      <c r="D320" s="321" t="s">
        <v>44</v>
      </c>
      <c r="E320" s="321"/>
      <c r="F320" s="321"/>
      <c r="G320" s="25"/>
      <c r="H320" s="26"/>
      <c r="I320" s="26"/>
      <c r="J320" s="26"/>
      <c r="K320" s="27">
        <v>106.88</v>
      </c>
      <c r="L320" s="26"/>
      <c r="M320" s="27">
        <v>11.12</v>
      </c>
      <c r="N320" s="28">
        <v>52.21</v>
      </c>
      <c r="O320" s="50">
        <v>580.58000000000004</v>
      </c>
      <c r="DI320" s="15"/>
      <c r="DJ320" s="21"/>
      <c r="DK320" s="21"/>
      <c r="DL320" s="21"/>
      <c r="DM320" s="2" t="s">
        <v>44</v>
      </c>
      <c r="DP320" s="21"/>
      <c r="DS320" s="15"/>
      <c r="DT320" s="21"/>
      <c r="DV320" s="21"/>
    </row>
    <row r="321" spans="1:126" customFormat="1" ht="15" x14ac:dyDescent="0.25">
      <c r="A321" s="22"/>
      <c r="B321" s="23"/>
      <c r="C321" s="24" t="s">
        <v>39</v>
      </c>
      <c r="D321" s="321" t="s">
        <v>45</v>
      </c>
      <c r="E321" s="321"/>
      <c r="F321" s="321"/>
      <c r="G321" s="25"/>
      <c r="H321" s="26"/>
      <c r="I321" s="26"/>
      <c r="J321" s="26"/>
      <c r="K321" s="27">
        <v>241.58</v>
      </c>
      <c r="L321" s="26"/>
      <c r="M321" s="27">
        <v>25.12</v>
      </c>
      <c r="N321" s="28">
        <v>15.71</v>
      </c>
      <c r="O321" s="50">
        <v>394.64</v>
      </c>
      <c r="DI321" s="15"/>
      <c r="DJ321" s="21"/>
      <c r="DK321" s="21"/>
      <c r="DL321" s="21"/>
      <c r="DM321" s="2" t="s">
        <v>45</v>
      </c>
      <c r="DP321" s="21"/>
      <c r="DS321" s="15"/>
      <c r="DT321" s="21"/>
      <c r="DV321" s="21"/>
    </row>
    <row r="322" spans="1:126" customFormat="1" ht="15" x14ac:dyDescent="0.25">
      <c r="A322" s="22"/>
      <c r="B322" s="23"/>
      <c r="C322" s="24" t="s">
        <v>46</v>
      </c>
      <c r="D322" s="321" t="s">
        <v>47</v>
      </c>
      <c r="E322" s="321"/>
      <c r="F322" s="321"/>
      <c r="G322" s="25"/>
      <c r="H322" s="26"/>
      <c r="I322" s="26"/>
      <c r="J322" s="26"/>
      <c r="K322" s="27">
        <v>26.36</v>
      </c>
      <c r="L322" s="26"/>
      <c r="M322" s="27">
        <v>2.74</v>
      </c>
      <c r="N322" s="28">
        <v>52.21</v>
      </c>
      <c r="O322" s="50">
        <v>143.06</v>
      </c>
      <c r="DI322" s="15"/>
      <c r="DJ322" s="21"/>
      <c r="DK322" s="21"/>
      <c r="DL322" s="21"/>
      <c r="DM322" s="2" t="s">
        <v>47</v>
      </c>
      <c r="DP322" s="21"/>
      <c r="DS322" s="15"/>
      <c r="DT322" s="21"/>
      <c r="DV322" s="21"/>
    </row>
    <row r="323" spans="1:126" customFormat="1" ht="15" x14ac:dyDescent="0.25">
      <c r="A323" s="31"/>
      <c r="B323" s="23"/>
      <c r="C323" s="24"/>
      <c r="D323" s="321" t="s">
        <v>48</v>
      </c>
      <c r="E323" s="321"/>
      <c r="F323" s="321"/>
      <c r="G323" s="25" t="s">
        <v>49</v>
      </c>
      <c r="H323" s="28">
        <v>12.53</v>
      </c>
      <c r="I323" s="26"/>
      <c r="J323" s="33">
        <v>1.3031200000000001</v>
      </c>
      <c r="K323" s="8"/>
      <c r="L323" s="26"/>
      <c r="M323" s="8"/>
      <c r="N323" s="26"/>
      <c r="O323" s="34"/>
      <c r="DI323" s="15"/>
      <c r="DJ323" s="21"/>
      <c r="DK323" s="21"/>
      <c r="DL323" s="21"/>
      <c r="DN323" s="2" t="s">
        <v>48</v>
      </c>
      <c r="DP323" s="21"/>
      <c r="DS323" s="15"/>
      <c r="DT323" s="21"/>
      <c r="DV323" s="21"/>
    </row>
    <row r="324" spans="1:126" customFormat="1" ht="15" x14ac:dyDescent="0.25">
      <c r="A324" s="31"/>
      <c r="B324" s="23"/>
      <c r="C324" s="24"/>
      <c r="D324" s="321" t="s">
        <v>50</v>
      </c>
      <c r="E324" s="321"/>
      <c r="F324" s="321"/>
      <c r="G324" s="25" t="s">
        <v>49</v>
      </c>
      <c r="H324" s="28">
        <v>2.62</v>
      </c>
      <c r="I324" s="26"/>
      <c r="J324" s="33">
        <v>0.27248</v>
      </c>
      <c r="K324" s="8"/>
      <c r="L324" s="26"/>
      <c r="M324" s="8"/>
      <c r="N324" s="26"/>
      <c r="O324" s="34"/>
      <c r="DI324" s="15"/>
      <c r="DJ324" s="21"/>
      <c r="DK324" s="21"/>
      <c r="DL324" s="21"/>
      <c r="DN324" s="2" t="s">
        <v>50</v>
      </c>
      <c r="DP324" s="21"/>
      <c r="DS324" s="15"/>
      <c r="DT324" s="21"/>
      <c r="DV324" s="21"/>
    </row>
    <row r="325" spans="1:126" customFormat="1" ht="15" x14ac:dyDescent="0.25">
      <c r="A325" s="36"/>
      <c r="B325" s="25"/>
      <c r="C325" s="24"/>
      <c r="D325" s="328" t="s">
        <v>51</v>
      </c>
      <c r="E325" s="328"/>
      <c r="F325" s="328"/>
      <c r="G325" s="37"/>
      <c r="H325" s="38"/>
      <c r="I325" s="38"/>
      <c r="J325" s="38"/>
      <c r="K325" s="40">
        <v>348.46</v>
      </c>
      <c r="L325" s="38"/>
      <c r="M325" s="40">
        <v>36.24</v>
      </c>
      <c r="N325" s="38"/>
      <c r="O325" s="70">
        <v>975.22</v>
      </c>
      <c r="DI325" s="15"/>
      <c r="DJ325" s="21"/>
      <c r="DK325" s="21"/>
      <c r="DL325" s="21"/>
      <c r="DO325" s="2" t="s">
        <v>51</v>
      </c>
      <c r="DP325" s="21"/>
      <c r="DS325" s="15"/>
      <c r="DT325" s="21"/>
      <c r="DV325" s="21"/>
    </row>
    <row r="326" spans="1:126" customFormat="1" ht="15" x14ac:dyDescent="0.25">
      <c r="A326" s="31"/>
      <c r="B326" s="23"/>
      <c r="C326" s="24"/>
      <c r="D326" s="321" t="s">
        <v>52</v>
      </c>
      <c r="E326" s="321"/>
      <c r="F326" s="321"/>
      <c r="G326" s="25"/>
      <c r="H326" s="26"/>
      <c r="I326" s="26"/>
      <c r="J326" s="26"/>
      <c r="K326" s="8"/>
      <c r="L326" s="26"/>
      <c r="M326" s="27">
        <v>13.86</v>
      </c>
      <c r="N326" s="26"/>
      <c r="O326" s="50">
        <v>723.64</v>
      </c>
      <c r="DI326" s="15"/>
      <c r="DJ326" s="21"/>
      <c r="DK326" s="21"/>
      <c r="DL326" s="21"/>
      <c r="DN326" s="2" t="s">
        <v>52</v>
      </c>
      <c r="DP326" s="21"/>
      <c r="DS326" s="15"/>
      <c r="DT326" s="21"/>
      <c r="DV326" s="21"/>
    </row>
    <row r="327" spans="1:126" customFormat="1" ht="33.75" x14ac:dyDescent="0.25">
      <c r="A327" s="31"/>
      <c r="B327" s="23"/>
      <c r="C327" s="24" t="s">
        <v>71</v>
      </c>
      <c r="D327" s="321" t="s">
        <v>72</v>
      </c>
      <c r="E327" s="321"/>
      <c r="F327" s="321"/>
      <c r="G327" s="25" t="s">
        <v>55</v>
      </c>
      <c r="H327" s="42">
        <v>92</v>
      </c>
      <c r="I327" s="26"/>
      <c r="J327" s="42">
        <v>92</v>
      </c>
      <c r="K327" s="8"/>
      <c r="L327" s="26"/>
      <c r="M327" s="27">
        <v>12.75</v>
      </c>
      <c r="N327" s="26"/>
      <c r="O327" s="50">
        <v>665.75</v>
      </c>
      <c r="DI327" s="15"/>
      <c r="DJ327" s="21"/>
      <c r="DK327" s="21"/>
      <c r="DL327" s="21"/>
      <c r="DN327" s="2" t="s">
        <v>72</v>
      </c>
      <c r="DP327" s="21"/>
      <c r="DS327" s="15"/>
      <c r="DT327" s="21"/>
      <c r="DV327" s="21"/>
    </row>
    <row r="328" spans="1:126" customFormat="1" ht="56.25" x14ac:dyDescent="0.25">
      <c r="A328" s="31"/>
      <c r="B328" s="23"/>
      <c r="C328" s="24" t="s">
        <v>73</v>
      </c>
      <c r="D328" s="321" t="s">
        <v>74</v>
      </c>
      <c r="E328" s="321"/>
      <c r="F328" s="321"/>
      <c r="G328" s="25" t="s">
        <v>55</v>
      </c>
      <c r="H328" s="42">
        <v>46</v>
      </c>
      <c r="I328" s="28">
        <v>0.85</v>
      </c>
      <c r="J328" s="32">
        <v>39.1</v>
      </c>
      <c r="K328" s="8"/>
      <c r="L328" s="26"/>
      <c r="M328" s="27">
        <v>5.42</v>
      </c>
      <c r="N328" s="26"/>
      <c r="O328" s="50">
        <v>282.94</v>
      </c>
      <c r="DI328" s="15"/>
      <c r="DJ328" s="21"/>
      <c r="DK328" s="21"/>
      <c r="DL328" s="21"/>
      <c r="DN328" s="2" t="s">
        <v>74</v>
      </c>
      <c r="DP328" s="21"/>
      <c r="DS328" s="15"/>
      <c r="DT328" s="21"/>
      <c r="DV328" s="21"/>
    </row>
    <row r="329" spans="1:126" customFormat="1" ht="15" x14ac:dyDescent="0.25">
      <c r="A329" s="22"/>
      <c r="B329" s="43"/>
      <c r="C329" s="44"/>
      <c r="D329" s="323" t="s">
        <v>58</v>
      </c>
      <c r="E329" s="323"/>
      <c r="F329" s="323"/>
      <c r="G329" s="17"/>
      <c r="H329" s="45"/>
      <c r="I329" s="45"/>
      <c r="J329" s="45"/>
      <c r="K329" s="46"/>
      <c r="L329" s="45"/>
      <c r="M329" s="49">
        <v>54.41</v>
      </c>
      <c r="N329" s="38"/>
      <c r="O329" s="48">
        <v>1923.91</v>
      </c>
      <c r="DI329" s="15"/>
      <c r="DJ329" s="21"/>
      <c r="DK329" s="21"/>
      <c r="DL329" s="21"/>
      <c r="DP329" s="21" t="s">
        <v>58</v>
      </c>
      <c r="DS329" s="15"/>
      <c r="DT329" s="21"/>
      <c r="DV329" s="21"/>
    </row>
    <row r="330" spans="1:126" customFormat="1" ht="33.75" x14ac:dyDescent="0.25">
      <c r="A330" s="16" t="s">
        <v>221</v>
      </c>
      <c r="B330" s="17" t="s">
        <v>303</v>
      </c>
      <c r="C330" s="18" t="s">
        <v>76</v>
      </c>
      <c r="D330" s="324" t="s">
        <v>77</v>
      </c>
      <c r="E330" s="324"/>
      <c r="F330" s="324"/>
      <c r="G330" s="17" t="s">
        <v>61</v>
      </c>
      <c r="H330" s="17">
        <v>0.104</v>
      </c>
      <c r="I330" s="17" t="s">
        <v>22</v>
      </c>
      <c r="J330" s="17" t="s">
        <v>302</v>
      </c>
      <c r="K330" s="19"/>
      <c r="L330" s="17"/>
      <c r="M330" s="19"/>
      <c r="N330" s="17"/>
      <c r="O330" s="20"/>
      <c r="DI330" s="15"/>
      <c r="DJ330" s="21" t="s">
        <v>77</v>
      </c>
      <c r="DK330" s="21" t="s">
        <v>5</v>
      </c>
      <c r="DL330" s="21" t="s">
        <v>5</v>
      </c>
      <c r="DP330" s="21"/>
      <c r="DS330" s="15"/>
      <c r="DT330" s="21"/>
      <c r="DV330" s="21"/>
    </row>
    <row r="331" spans="1:126" customFormat="1" ht="15" x14ac:dyDescent="0.25">
      <c r="A331" s="22"/>
      <c r="B331" s="23"/>
      <c r="C331" s="24" t="s">
        <v>22</v>
      </c>
      <c r="D331" s="321" t="s">
        <v>44</v>
      </c>
      <c r="E331" s="321"/>
      <c r="F331" s="321"/>
      <c r="G331" s="25"/>
      <c r="H331" s="26"/>
      <c r="I331" s="26"/>
      <c r="J331" s="26"/>
      <c r="K331" s="27">
        <v>173.23</v>
      </c>
      <c r="L331" s="26"/>
      <c r="M331" s="27">
        <v>18.02</v>
      </c>
      <c r="N331" s="28">
        <v>52.21</v>
      </c>
      <c r="O331" s="50">
        <v>940.82</v>
      </c>
      <c r="DI331" s="15"/>
      <c r="DJ331" s="21"/>
      <c r="DK331" s="21"/>
      <c r="DL331" s="21"/>
      <c r="DM331" s="2" t="s">
        <v>44</v>
      </c>
      <c r="DP331" s="21"/>
      <c r="DS331" s="15"/>
      <c r="DT331" s="21"/>
      <c r="DV331" s="21"/>
    </row>
    <row r="332" spans="1:126" customFormat="1" ht="15" x14ac:dyDescent="0.25">
      <c r="A332" s="22"/>
      <c r="B332" s="23"/>
      <c r="C332" s="24" t="s">
        <v>39</v>
      </c>
      <c r="D332" s="321" t="s">
        <v>45</v>
      </c>
      <c r="E332" s="321"/>
      <c r="F332" s="321"/>
      <c r="G332" s="25"/>
      <c r="H332" s="26"/>
      <c r="I332" s="26"/>
      <c r="J332" s="26"/>
      <c r="K332" s="30">
        <v>5268.76</v>
      </c>
      <c r="L332" s="26"/>
      <c r="M332" s="27">
        <v>547.95000000000005</v>
      </c>
      <c r="N332" s="28">
        <v>15.71</v>
      </c>
      <c r="O332" s="29">
        <v>8608.2900000000009</v>
      </c>
      <c r="DI332" s="15"/>
      <c r="DJ332" s="21"/>
      <c r="DK332" s="21"/>
      <c r="DL332" s="21"/>
      <c r="DM332" s="2" t="s">
        <v>45</v>
      </c>
      <c r="DP332" s="21"/>
      <c r="DS332" s="15"/>
      <c r="DT332" s="21"/>
      <c r="DV332" s="21"/>
    </row>
    <row r="333" spans="1:126" customFormat="1" ht="15" x14ac:dyDescent="0.25">
      <c r="A333" s="22"/>
      <c r="B333" s="23"/>
      <c r="C333" s="24" t="s">
        <v>46</v>
      </c>
      <c r="D333" s="321" t="s">
        <v>47</v>
      </c>
      <c r="E333" s="321"/>
      <c r="F333" s="321"/>
      <c r="G333" s="25"/>
      <c r="H333" s="26"/>
      <c r="I333" s="26"/>
      <c r="J333" s="26"/>
      <c r="K333" s="27">
        <v>267.67</v>
      </c>
      <c r="L333" s="26"/>
      <c r="M333" s="27">
        <v>27.84</v>
      </c>
      <c r="N333" s="28">
        <v>52.21</v>
      </c>
      <c r="O333" s="29">
        <v>1453.53</v>
      </c>
      <c r="DI333" s="15"/>
      <c r="DJ333" s="21"/>
      <c r="DK333" s="21"/>
      <c r="DL333" s="21"/>
      <c r="DM333" s="2" t="s">
        <v>47</v>
      </c>
      <c r="DP333" s="21"/>
      <c r="DS333" s="15"/>
      <c r="DT333" s="21"/>
      <c r="DV333" s="21"/>
    </row>
    <row r="334" spans="1:126" customFormat="1" ht="15" x14ac:dyDescent="0.25">
      <c r="A334" s="22"/>
      <c r="B334" s="23"/>
      <c r="C334" s="24" t="s">
        <v>67</v>
      </c>
      <c r="D334" s="321" t="s">
        <v>78</v>
      </c>
      <c r="E334" s="321"/>
      <c r="F334" s="321"/>
      <c r="G334" s="25"/>
      <c r="H334" s="26"/>
      <c r="I334" s="26"/>
      <c r="J334" s="26"/>
      <c r="K334" s="27">
        <v>17.079999999999998</v>
      </c>
      <c r="L334" s="26"/>
      <c r="M334" s="27">
        <v>1.78</v>
      </c>
      <c r="N334" s="32">
        <v>9.5</v>
      </c>
      <c r="O334" s="50">
        <v>16.91</v>
      </c>
      <c r="DI334" s="15"/>
      <c r="DJ334" s="21"/>
      <c r="DK334" s="21"/>
      <c r="DL334" s="21"/>
      <c r="DM334" s="2" t="s">
        <v>78</v>
      </c>
      <c r="DP334" s="21"/>
      <c r="DS334" s="15"/>
      <c r="DT334" s="21"/>
      <c r="DV334" s="21"/>
    </row>
    <row r="335" spans="1:126" customFormat="1" ht="15" x14ac:dyDescent="0.25">
      <c r="A335" s="31"/>
      <c r="B335" s="23"/>
      <c r="C335" s="24"/>
      <c r="D335" s="321" t="s">
        <v>48</v>
      </c>
      <c r="E335" s="321"/>
      <c r="F335" s="321"/>
      <c r="G335" s="25" t="s">
        <v>49</v>
      </c>
      <c r="H335" s="32">
        <v>21.6</v>
      </c>
      <c r="I335" s="26"/>
      <c r="J335" s="69">
        <v>2.2464</v>
      </c>
      <c r="K335" s="8"/>
      <c r="L335" s="26"/>
      <c r="M335" s="8"/>
      <c r="N335" s="26"/>
      <c r="O335" s="34"/>
      <c r="DI335" s="15"/>
      <c r="DJ335" s="21"/>
      <c r="DK335" s="21"/>
      <c r="DL335" s="21"/>
      <c r="DN335" s="2" t="s">
        <v>48</v>
      </c>
      <c r="DP335" s="21"/>
      <c r="DS335" s="15"/>
      <c r="DT335" s="21"/>
      <c r="DV335" s="21"/>
    </row>
    <row r="336" spans="1:126" customFormat="1" ht="15" x14ac:dyDescent="0.25">
      <c r="A336" s="31"/>
      <c r="B336" s="23"/>
      <c r="C336" s="24"/>
      <c r="D336" s="321" t="s">
        <v>50</v>
      </c>
      <c r="E336" s="321"/>
      <c r="F336" s="321"/>
      <c r="G336" s="25" t="s">
        <v>49</v>
      </c>
      <c r="H336" s="32">
        <v>20.6</v>
      </c>
      <c r="I336" s="26"/>
      <c r="J336" s="69">
        <v>2.1423999999999999</v>
      </c>
      <c r="K336" s="8"/>
      <c r="L336" s="26"/>
      <c r="M336" s="8"/>
      <c r="N336" s="26"/>
      <c r="O336" s="34"/>
      <c r="DI336" s="15"/>
      <c r="DJ336" s="21"/>
      <c r="DK336" s="21"/>
      <c r="DL336" s="21"/>
      <c r="DN336" s="2" t="s">
        <v>50</v>
      </c>
      <c r="DP336" s="21"/>
      <c r="DS336" s="15"/>
      <c r="DT336" s="21"/>
      <c r="DV336" s="21"/>
    </row>
    <row r="337" spans="1:126" customFormat="1" ht="15" x14ac:dyDescent="0.25">
      <c r="A337" s="36"/>
      <c r="B337" s="25"/>
      <c r="C337" s="24"/>
      <c r="D337" s="328" t="s">
        <v>51</v>
      </c>
      <c r="E337" s="328"/>
      <c r="F337" s="328"/>
      <c r="G337" s="37"/>
      <c r="H337" s="38"/>
      <c r="I337" s="38"/>
      <c r="J337" s="38"/>
      <c r="K337" s="39">
        <v>5459.07</v>
      </c>
      <c r="L337" s="38"/>
      <c r="M337" s="40">
        <v>567.75</v>
      </c>
      <c r="N337" s="38"/>
      <c r="O337" s="41">
        <v>9566.02</v>
      </c>
      <c r="DI337" s="15"/>
      <c r="DJ337" s="21"/>
      <c r="DK337" s="21"/>
      <c r="DL337" s="21"/>
      <c r="DO337" s="2" t="s">
        <v>51</v>
      </c>
      <c r="DP337" s="21"/>
      <c r="DS337" s="15"/>
      <c r="DT337" s="21"/>
      <c r="DV337" s="21"/>
    </row>
    <row r="338" spans="1:126" customFormat="1" ht="15" x14ac:dyDescent="0.25">
      <c r="A338" s="31"/>
      <c r="B338" s="23"/>
      <c r="C338" s="24"/>
      <c r="D338" s="321" t="s">
        <v>52</v>
      </c>
      <c r="E338" s="321"/>
      <c r="F338" s="321"/>
      <c r="G338" s="25"/>
      <c r="H338" s="26"/>
      <c r="I338" s="26"/>
      <c r="J338" s="26"/>
      <c r="K338" s="8"/>
      <c r="L338" s="26"/>
      <c r="M338" s="27">
        <v>45.86</v>
      </c>
      <c r="N338" s="26"/>
      <c r="O338" s="29">
        <v>2394.35</v>
      </c>
      <c r="DI338" s="15"/>
      <c r="DJ338" s="21"/>
      <c r="DK338" s="21"/>
      <c r="DL338" s="21"/>
      <c r="DN338" s="2" t="s">
        <v>52</v>
      </c>
      <c r="DP338" s="21"/>
      <c r="DS338" s="15"/>
      <c r="DT338" s="21"/>
      <c r="DV338" s="21"/>
    </row>
    <row r="339" spans="1:126" customFormat="1" ht="56.25" x14ac:dyDescent="0.25">
      <c r="A339" s="31"/>
      <c r="B339" s="23"/>
      <c r="C339" s="24" t="s">
        <v>79</v>
      </c>
      <c r="D339" s="321" t="s">
        <v>80</v>
      </c>
      <c r="E339" s="321"/>
      <c r="F339" s="321"/>
      <c r="G339" s="25" t="s">
        <v>55</v>
      </c>
      <c r="H339" s="42">
        <v>147</v>
      </c>
      <c r="I339" s="26"/>
      <c r="J339" s="42">
        <v>147</v>
      </c>
      <c r="K339" s="8"/>
      <c r="L339" s="26"/>
      <c r="M339" s="27">
        <v>67.41</v>
      </c>
      <c r="N339" s="26"/>
      <c r="O339" s="29">
        <v>3519.69</v>
      </c>
      <c r="DI339" s="15"/>
      <c r="DJ339" s="21"/>
      <c r="DK339" s="21"/>
      <c r="DL339" s="21"/>
      <c r="DN339" s="2" t="s">
        <v>80</v>
      </c>
      <c r="DP339" s="21"/>
      <c r="DS339" s="15"/>
      <c r="DT339" s="21"/>
      <c r="DV339" s="21"/>
    </row>
    <row r="340" spans="1:126" customFormat="1" ht="78.75" x14ac:dyDescent="0.25">
      <c r="A340" s="31"/>
      <c r="B340" s="23"/>
      <c r="C340" s="24" t="s">
        <v>81</v>
      </c>
      <c r="D340" s="321" t="s">
        <v>82</v>
      </c>
      <c r="E340" s="321"/>
      <c r="F340" s="321"/>
      <c r="G340" s="25" t="s">
        <v>55</v>
      </c>
      <c r="H340" s="42">
        <v>134</v>
      </c>
      <c r="I340" s="28">
        <v>0.85</v>
      </c>
      <c r="J340" s="32">
        <v>113.9</v>
      </c>
      <c r="K340" s="8"/>
      <c r="L340" s="26"/>
      <c r="M340" s="27">
        <v>52.23</v>
      </c>
      <c r="N340" s="26"/>
      <c r="O340" s="29">
        <v>2727.16</v>
      </c>
      <c r="DI340" s="15"/>
      <c r="DJ340" s="21"/>
      <c r="DK340" s="21"/>
      <c r="DL340" s="21"/>
      <c r="DN340" s="2" t="s">
        <v>82</v>
      </c>
      <c r="DP340" s="21"/>
      <c r="DS340" s="15"/>
      <c r="DT340" s="21"/>
      <c r="DV340" s="21"/>
    </row>
    <row r="341" spans="1:126" customFormat="1" ht="15" x14ac:dyDescent="0.25">
      <c r="A341" s="22"/>
      <c r="B341" s="43"/>
      <c r="C341" s="44"/>
      <c r="D341" s="323" t="s">
        <v>58</v>
      </c>
      <c r="E341" s="323"/>
      <c r="F341" s="323"/>
      <c r="G341" s="17"/>
      <c r="H341" s="45"/>
      <c r="I341" s="45"/>
      <c r="J341" s="45"/>
      <c r="K341" s="46"/>
      <c r="L341" s="45"/>
      <c r="M341" s="49">
        <v>687.39</v>
      </c>
      <c r="N341" s="38"/>
      <c r="O341" s="48">
        <v>15812.87</v>
      </c>
      <c r="DI341" s="15"/>
      <c r="DJ341" s="21"/>
      <c r="DK341" s="21"/>
      <c r="DL341" s="21"/>
      <c r="DP341" s="21" t="s">
        <v>58</v>
      </c>
      <c r="DS341" s="15"/>
      <c r="DT341" s="21"/>
      <c r="DV341" s="21"/>
    </row>
    <row r="342" spans="1:126" customFormat="1" ht="33.75" x14ac:dyDescent="0.25">
      <c r="A342" s="16" t="s">
        <v>225</v>
      </c>
      <c r="B342" s="17" t="s">
        <v>304</v>
      </c>
      <c r="C342" s="18" t="s">
        <v>84</v>
      </c>
      <c r="D342" s="324" t="s">
        <v>85</v>
      </c>
      <c r="E342" s="324"/>
      <c r="F342" s="324"/>
      <c r="G342" s="17" t="s">
        <v>86</v>
      </c>
      <c r="H342" s="17">
        <v>13.1</v>
      </c>
      <c r="I342" s="17" t="s">
        <v>22</v>
      </c>
      <c r="J342" s="17" t="s">
        <v>305</v>
      </c>
      <c r="K342" s="19" t="s">
        <v>88</v>
      </c>
      <c r="L342" s="17" t="s">
        <v>89</v>
      </c>
      <c r="M342" s="19" t="s">
        <v>306</v>
      </c>
      <c r="N342" s="17" t="s">
        <v>91</v>
      </c>
      <c r="O342" s="20" t="s">
        <v>307</v>
      </c>
      <c r="DI342" s="15"/>
      <c r="DJ342" s="21" t="s">
        <v>85</v>
      </c>
      <c r="DK342" s="21" t="s">
        <v>5</v>
      </c>
      <c r="DL342" s="21" t="s">
        <v>5</v>
      </c>
      <c r="DP342" s="21"/>
      <c r="DS342" s="15"/>
      <c r="DT342" s="21"/>
      <c r="DV342" s="21"/>
    </row>
    <row r="343" spans="1:126" customFormat="1" ht="15" x14ac:dyDescent="0.25">
      <c r="A343" s="51"/>
      <c r="B343" s="43"/>
      <c r="C343" s="44"/>
      <c r="D343" s="321" t="s">
        <v>93</v>
      </c>
      <c r="E343" s="321"/>
      <c r="F343" s="321"/>
      <c r="G343" s="321"/>
      <c r="H343" s="321"/>
      <c r="I343" s="321"/>
      <c r="J343" s="321"/>
      <c r="K343" s="321"/>
      <c r="L343" s="321"/>
      <c r="M343" s="321"/>
      <c r="N343" s="321"/>
      <c r="O343" s="329"/>
      <c r="DI343" s="15"/>
      <c r="DJ343" s="21"/>
      <c r="DK343" s="21"/>
      <c r="DL343" s="21"/>
      <c r="DP343" s="21"/>
      <c r="DQ343" s="2" t="s">
        <v>93</v>
      </c>
      <c r="DS343" s="15"/>
      <c r="DT343" s="21"/>
      <c r="DV343" s="21"/>
    </row>
    <row r="344" spans="1:126" customFormat="1" ht="15" x14ac:dyDescent="0.25">
      <c r="A344" s="22"/>
      <c r="B344" s="52"/>
      <c r="C344" s="24"/>
      <c r="D344" s="330" t="s">
        <v>94</v>
      </c>
      <c r="E344" s="330"/>
      <c r="F344" s="330"/>
      <c r="G344" s="330"/>
      <c r="H344" s="330"/>
      <c r="I344" s="330"/>
      <c r="J344" s="330"/>
      <c r="K344" s="330"/>
      <c r="L344" s="330"/>
      <c r="M344" s="330"/>
      <c r="N344" s="330"/>
      <c r="O344" s="331"/>
      <c r="DI344" s="15"/>
      <c r="DJ344" s="21"/>
      <c r="DK344" s="21"/>
      <c r="DL344" s="21"/>
      <c r="DP344" s="21"/>
      <c r="DR344" s="2" t="s">
        <v>94</v>
      </c>
      <c r="DS344" s="15"/>
      <c r="DT344" s="21"/>
      <c r="DV344" s="21"/>
    </row>
    <row r="345" spans="1:126" customFormat="1" ht="15" x14ac:dyDescent="0.25">
      <c r="A345" s="22"/>
      <c r="B345" s="43"/>
      <c r="C345" s="44"/>
      <c r="D345" s="323" t="s">
        <v>58</v>
      </c>
      <c r="E345" s="323"/>
      <c r="F345" s="323"/>
      <c r="G345" s="17"/>
      <c r="H345" s="45"/>
      <c r="I345" s="45"/>
      <c r="J345" s="45"/>
      <c r="K345" s="46"/>
      <c r="L345" s="45"/>
      <c r="M345" s="47">
        <v>8568.39</v>
      </c>
      <c r="N345" s="38"/>
      <c r="O345" s="48">
        <v>81399.710000000006</v>
      </c>
      <c r="DI345" s="15"/>
      <c r="DJ345" s="21"/>
      <c r="DK345" s="21"/>
      <c r="DL345" s="21"/>
      <c r="DP345" s="21" t="s">
        <v>58</v>
      </c>
      <c r="DS345" s="15"/>
      <c r="DT345" s="21"/>
      <c r="DV345" s="21"/>
    </row>
    <row r="346" spans="1:126" customFormat="1" ht="56.25" x14ac:dyDescent="0.25">
      <c r="A346" s="16" t="s">
        <v>229</v>
      </c>
      <c r="B346" s="17" t="s">
        <v>308</v>
      </c>
      <c r="C346" s="18" t="s">
        <v>222</v>
      </c>
      <c r="D346" s="324" t="s">
        <v>223</v>
      </c>
      <c r="E346" s="324"/>
      <c r="F346" s="324"/>
      <c r="G346" s="17" t="s">
        <v>207</v>
      </c>
      <c r="H346" s="17">
        <v>1</v>
      </c>
      <c r="I346" s="17" t="s">
        <v>22</v>
      </c>
      <c r="J346" s="17" t="s">
        <v>22</v>
      </c>
      <c r="K346" s="19"/>
      <c r="L346" s="17"/>
      <c r="M346" s="19"/>
      <c r="N346" s="17"/>
      <c r="O346" s="20"/>
      <c r="DI346" s="15"/>
      <c r="DJ346" s="21" t="s">
        <v>223</v>
      </c>
      <c r="DK346" s="21" t="s">
        <v>5</v>
      </c>
      <c r="DL346" s="21" t="s">
        <v>5</v>
      </c>
      <c r="DP346" s="21"/>
      <c r="DS346" s="15"/>
      <c r="DT346" s="21"/>
      <c r="DV346" s="21"/>
    </row>
    <row r="347" spans="1:126" customFormat="1" ht="15" x14ac:dyDescent="0.25">
      <c r="A347" s="22"/>
      <c r="B347" s="23"/>
      <c r="C347" s="24" t="s">
        <v>22</v>
      </c>
      <c r="D347" s="321" t="s">
        <v>44</v>
      </c>
      <c r="E347" s="321"/>
      <c r="F347" s="321"/>
      <c r="G347" s="25"/>
      <c r="H347" s="26"/>
      <c r="I347" s="26"/>
      <c r="J347" s="26"/>
      <c r="K347" s="27">
        <v>316.8</v>
      </c>
      <c r="L347" s="26"/>
      <c r="M347" s="27">
        <v>316.8</v>
      </c>
      <c r="N347" s="28">
        <v>52.21</v>
      </c>
      <c r="O347" s="29">
        <v>16540.13</v>
      </c>
      <c r="DI347" s="15"/>
      <c r="DJ347" s="21"/>
      <c r="DK347" s="21"/>
      <c r="DL347" s="21"/>
      <c r="DM347" s="2" t="s">
        <v>44</v>
      </c>
      <c r="DP347" s="21"/>
      <c r="DS347" s="15"/>
      <c r="DT347" s="21"/>
      <c r="DV347" s="21"/>
    </row>
    <row r="348" spans="1:126" customFormat="1" ht="15" x14ac:dyDescent="0.25">
      <c r="A348" s="22"/>
      <c r="B348" s="23"/>
      <c r="C348" s="24" t="s">
        <v>39</v>
      </c>
      <c r="D348" s="321" t="s">
        <v>45</v>
      </c>
      <c r="E348" s="321"/>
      <c r="F348" s="321"/>
      <c r="G348" s="25"/>
      <c r="H348" s="26"/>
      <c r="I348" s="26"/>
      <c r="J348" s="26"/>
      <c r="K348" s="30">
        <v>8602.08</v>
      </c>
      <c r="L348" s="26"/>
      <c r="M348" s="30">
        <v>8602.08</v>
      </c>
      <c r="N348" s="28">
        <v>15.71</v>
      </c>
      <c r="O348" s="29">
        <v>135138.68</v>
      </c>
      <c r="DI348" s="15"/>
      <c r="DJ348" s="21"/>
      <c r="DK348" s="21"/>
      <c r="DL348" s="21"/>
      <c r="DM348" s="2" t="s">
        <v>45</v>
      </c>
      <c r="DP348" s="21"/>
      <c r="DS348" s="15"/>
      <c r="DT348" s="21"/>
      <c r="DV348" s="21"/>
    </row>
    <row r="349" spans="1:126" customFormat="1" ht="15" x14ac:dyDescent="0.25">
      <c r="A349" s="22"/>
      <c r="B349" s="23"/>
      <c r="C349" s="24" t="s">
        <v>46</v>
      </c>
      <c r="D349" s="321" t="s">
        <v>47</v>
      </c>
      <c r="E349" s="321"/>
      <c r="F349" s="321"/>
      <c r="G349" s="25"/>
      <c r="H349" s="26"/>
      <c r="I349" s="26"/>
      <c r="J349" s="26"/>
      <c r="K349" s="27">
        <v>328.35</v>
      </c>
      <c r="L349" s="26"/>
      <c r="M349" s="27">
        <v>328.35</v>
      </c>
      <c r="N349" s="28">
        <v>52.21</v>
      </c>
      <c r="O349" s="29">
        <v>17143.150000000001</v>
      </c>
      <c r="DI349" s="15"/>
      <c r="DJ349" s="21"/>
      <c r="DK349" s="21"/>
      <c r="DL349" s="21"/>
      <c r="DM349" s="2" t="s">
        <v>47</v>
      </c>
      <c r="DP349" s="21"/>
      <c r="DS349" s="15"/>
      <c r="DT349" s="21"/>
      <c r="DV349" s="21"/>
    </row>
    <row r="350" spans="1:126" customFormat="1" ht="15" x14ac:dyDescent="0.25">
      <c r="A350" s="31"/>
      <c r="B350" s="23"/>
      <c r="C350" s="24"/>
      <c r="D350" s="321" t="s">
        <v>48</v>
      </c>
      <c r="E350" s="321"/>
      <c r="F350" s="321"/>
      <c r="G350" s="25" t="s">
        <v>49</v>
      </c>
      <c r="H350" s="28">
        <v>34.51</v>
      </c>
      <c r="I350" s="26"/>
      <c r="J350" s="28">
        <v>34.51</v>
      </c>
      <c r="K350" s="8"/>
      <c r="L350" s="26"/>
      <c r="M350" s="8"/>
      <c r="N350" s="26"/>
      <c r="O350" s="34"/>
      <c r="DI350" s="15"/>
      <c r="DJ350" s="21"/>
      <c r="DK350" s="21"/>
      <c r="DL350" s="21"/>
      <c r="DN350" s="2" t="s">
        <v>48</v>
      </c>
      <c r="DP350" s="21"/>
      <c r="DS350" s="15"/>
      <c r="DT350" s="21"/>
      <c r="DV350" s="21"/>
    </row>
    <row r="351" spans="1:126" customFormat="1" ht="15" x14ac:dyDescent="0.25">
      <c r="A351" s="31"/>
      <c r="B351" s="23"/>
      <c r="C351" s="24"/>
      <c r="D351" s="321" t="s">
        <v>50</v>
      </c>
      <c r="E351" s="321"/>
      <c r="F351" s="321"/>
      <c r="G351" s="25" t="s">
        <v>49</v>
      </c>
      <c r="H351" s="28">
        <v>25.66</v>
      </c>
      <c r="I351" s="26"/>
      <c r="J351" s="28">
        <v>25.66</v>
      </c>
      <c r="K351" s="8"/>
      <c r="L351" s="26"/>
      <c r="M351" s="8"/>
      <c r="N351" s="26"/>
      <c r="O351" s="34"/>
      <c r="DI351" s="15"/>
      <c r="DJ351" s="21"/>
      <c r="DK351" s="21"/>
      <c r="DL351" s="21"/>
      <c r="DN351" s="2" t="s">
        <v>50</v>
      </c>
      <c r="DP351" s="21"/>
      <c r="DS351" s="15"/>
      <c r="DT351" s="21"/>
      <c r="DV351" s="21"/>
    </row>
    <row r="352" spans="1:126" customFormat="1" ht="15" x14ac:dyDescent="0.25">
      <c r="A352" s="36"/>
      <c r="B352" s="25"/>
      <c r="C352" s="24"/>
      <c r="D352" s="328" t="s">
        <v>51</v>
      </c>
      <c r="E352" s="328"/>
      <c r="F352" s="328"/>
      <c r="G352" s="37"/>
      <c r="H352" s="38"/>
      <c r="I352" s="38"/>
      <c r="J352" s="38"/>
      <c r="K352" s="39">
        <v>8918.8799999999992</v>
      </c>
      <c r="L352" s="38"/>
      <c r="M352" s="39">
        <v>8918.8799999999992</v>
      </c>
      <c r="N352" s="38"/>
      <c r="O352" s="41">
        <v>151678.81</v>
      </c>
      <c r="DI352" s="15"/>
      <c r="DJ352" s="21"/>
      <c r="DK352" s="21"/>
      <c r="DL352" s="21"/>
      <c r="DO352" s="2" t="s">
        <v>51</v>
      </c>
      <c r="DP352" s="21"/>
      <c r="DS352" s="15"/>
      <c r="DT352" s="21"/>
      <c r="DV352" s="21"/>
    </row>
    <row r="353" spans="1:126" customFormat="1" ht="15" x14ac:dyDescent="0.25">
      <c r="A353" s="31"/>
      <c r="B353" s="23"/>
      <c r="C353" s="24"/>
      <c r="D353" s="321" t="s">
        <v>52</v>
      </c>
      <c r="E353" s="321"/>
      <c r="F353" s="321"/>
      <c r="G353" s="25"/>
      <c r="H353" s="26"/>
      <c r="I353" s="26"/>
      <c r="J353" s="26"/>
      <c r="K353" s="8"/>
      <c r="L353" s="26"/>
      <c r="M353" s="27">
        <v>645.15</v>
      </c>
      <c r="N353" s="26"/>
      <c r="O353" s="29">
        <v>33683.279999999999</v>
      </c>
      <c r="DI353" s="15"/>
      <c r="DJ353" s="21"/>
      <c r="DK353" s="21"/>
      <c r="DL353" s="21"/>
      <c r="DN353" s="2" t="s">
        <v>52</v>
      </c>
      <c r="DP353" s="21"/>
      <c r="DS353" s="15"/>
      <c r="DT353" s="21"/>
      <c r="DV353" s="21"/>
    </row>
    <row r="354" spans="1:126" customFormat="1" ht="33.75" x14ac:dyDescent="0.25">
      <c r="A354" s="31"/>
      <c r="B354" s="23"/>
      <c r="C354" s="24" t="s">
        <v>53</v>
      </c>
      <c r="D354" s="321" t="s">
        <v>54</v>
      </c>
      <c r="E354" s="321"/>
      <c r="F354" s="321"/>
      <c r="G354" s="25" t="s">
        <v>55</v>
      </c>
      <c r="H354" s="42">
        <v>109</v>
      </c>
      <c r="I354" s="26"/>
      <c r="J354" s="42">
        <v>109</v>
      </c>
      <c r="K354" s="8"/>
      <c r="L354" s="26"/>
      <c r="M354" s="27">
        <v>703.21</v>
      </c>
      <c r="N354" s="26"/>
      <c r="O354" s="29">
        <v>36714.78</v>
      </c>
      <c r="DI354" s="15"/>
      <c r="DJ354" s="21"/>
      <c r="DK354" s="21"/>
      <c r="DL354" s="21"/>
      <c r="DN354" s="2" t="s">
        <v>54</v>
      </c>
      <c r="DP354" s="21"/>
      <c r="DS354" s="15"/>
      <c r="DT354" s="21"/>
      <c r="DV354" s="21"/>
    </row>
    <row r="355" spans="1:126" customFormat="1" ht="56.25" x14ac:dyDescent="0.25">
      <c r="A355" s="31"/>
      <c r="B355" s="23"/>
      <c r="C355" s="24" t="s">
        <v>56</v>
      </c>
      <c r="D355" s="321" t="s">
        <v>57</v>
      </c>
      <c r="E355" s="321"/>
      <c r="F355" s="321"/>
      <c r="G355" s="25" t="s">
        <v>55</v>
      </c>
      <c r="H355" s="42">
        <v>65</v>
      </c>
      <c r="I355" s="28">
        <v>0.85</v>
      </c>
      <c r="J355" s="28">
        <v>55.25</v>
      </c>
      <c r="K355" s="8"/>
      <c r="L355" s="26"/>
      <c r="M355" s="27">
        <v>356.45</v>
      </c>
      <c r="N355" s="26"/>
      <c r="O355" s="29">
        <v>18610.009999999998</v>
      </c>
      <c r="DI355" s="15"/>
      <c r="DJ355" s="21"/>
      <c r="DK355" s="21"/>
      <c r="DL355" s="21"/>
      <c r="DN355" s="2" t="s">
        <v>57</v>
      </c>
      <c r="DP355" s="21"/>
      <c r="DS355" s="15"/>
      <c r="DT355" s="21"/>
      <c r="DV355" s="21"/>
    </row>
    <row r="356" spans="1:126" customFormat="1" ht="15" x14ac:dyDescent="0.25">
      <c r="A356" s="22"/>
      <c r="B356" s="43"/>
      <c r="C356" s="44"/>
      <c r="D356" s="323" t="s">
        <v>58</v>
      </c>
      <c r="E356" s="323"/>
      <c r="F356" s="323"/>
      <c r="G356" s="17"/>
      <c r="H356" s="45"/>
      <c r="I356" s="45"/>
      <c r="J356" s="45"/>
      <c r="K356" s="46"/>
      <c r="L356" s="45"/>
      <c r="M356" s="47">
        <v>9978.5400000000009</v>
      </c>
      <c r="N356" s="38"/>
      <c r="O356" s="48">
        <v>207003.6</v>
      </c>
      <c r="DI356" s="15"/>
      <c r="DJ356" s="21"/>
      <c r="DK356" s="21"/>
      <c r="DL356" s="21"/>
      <c r="DP356" s="21" t="s">
        <v>58</v>
      </c>
      <c r="DS356" s="15"/>
      <c r="DT356" s="21"/>
      <c r="DV356" s="21"/>
    </row>
    <row r="357" spans="1:126" customFormat="1" ht="22.5" x14ac:dyDescent="0.25">
      <c r="A357" s="16" t="s">
        <v>232</v>
      </c>
      <c r="B357" s="17" t="s">
        <v>309</v>
      </c>
      <c r="C357" s="18" t="s">
        <v>115</v>
      </c>
      <c r="D357" s="324" t="s">
        <v>226</v>
      </c>
      <c r="E357" s="324"/>
      <c r="F357" s="324"/>
      <c r="G357" s="17" t="s">
        <v>227</v>
      </c>
      <c r="H357" s="17">
        <v>1</v>
      </c>
      <c r="I357" s="17" t="s">
        <v>22</v>
      </c>
      <c r="J357" s="17" t="s">
        <v>22</v>
      </c>
      <c r="K357" s="19"/>
      <c r="L357" s="17" t="s">
        <v>118</v>
      </c>
      <c r="M357" s="19"/>
      <c r="N357" s="17" t="s">
        <v>91</v>
      </c>
      <c r="O357" s="20"/>
      <c r="DI357" s="15"/>
      <c r="DJ357" s="21" t="s">
        <v>226</v>
      </c>
      <c r="DK357" s="21" t="s">
        <v>5</v>
      </c>
      <c r="DL357" s="21" t="s">
        <v>5</v>
      </c>
      <c r="DP357" s="21"/>
      <c r="DS357" s="15"/>
      <c r="DT357" s="21"/>
      <c r="DV357" s="21"/>
    </row>
    <row r="358" spans="1:126" customFormat="1" ht="15" x14ac:dyDescent="0.25">
      <c r="A358" s="22"/>
      <c r="B358" s="43"/>
      <c r="C358" s="44"/>
      <c r="D358" s="323" t="s">
        <v>58</v>
      </c>
      <c r="E358" s="323"/>
      <c r="F358" s="323"/>
      <c r="G358" s="17"/>
      <c r="H358" s="45"/>
      <c r="I358" s="45"/>
      <c r="J358" s="45"/>
      <c r="K358" s="46"/>
      <c r="L358" s="45"/>
      <c r="M358" s="49">
        <v>0</v>
      </c>
      <c r="N358" s="38"/>
      <c r="O358" s="53">
        <v>0</v>
      </c>
      <c r="DI358" s="15"/>
      <c r="DJ358" s="21"/>
      <c r="DK358" s="21"/>
      <c r="DL358" s="21"/>
      <c r="DP358" s="21" t="s">
        <v>58</v>
      </c>
      <c r="DS358" s="15"/>
      <c r="DT358" s="21"/>
      <c r="DV358" s="21"/>
    </row>
    <row r="359" spans="1:126" customFormat="1" ht="22.5" x14ac:dyDescent="0.25">
      <c r="A359" s="16" t="s">
        <v>240</v>
      </c>
      <c r="B359" s="17" t="s">
        <v>310</v>
      </c>
      <c r="C359" s="18" t="s">
        <v>115</v>
      </c>
      <c r="D359" s="324" t="s">
        <v>230</v>
      </c>
      <c r="E359" s="324"/>
      <c r="F359" s="324"/>
      <c r="G359" s="17" t="s">
        <v>227</v>
      </c>
      <c r="H359" s="17">
        <v>1</v>
      </c>
      <c r="I359" s="17" t="s">
        <v>22</v>
      </c>
      <c r="J359" s="17" t="s">
        <v>22</v>
      </c>
      <c r="K359" s="19"/>
      <c r="L359" s="17" t="s">
        <v>118</v>
      </c>
      <c r="M359" s="19"/>
      <c r="N359" s="17" t="s">
        <v>91</v>
      </c>
      <c r="O359" s="20"/>
      <c r="DI359" s="15"/>
      <c r="DJ359" s="21" t="s">
        <v>230</v>
      </c>
      <c r="DK359" s="21" t="s">
        <v>5</v>
      </c>
      <c r="DL359" s="21" t="s">
        <v>5</v>
      </c>
      <c r="DP359" s="21"/>
      <c r="DS359" s="15"/>
      <c r="DT359" s="21"/>
      <c r="DV359" s="21"/>
    </row>
    <row r="360" spans="1:126" customFormat="1" ht="15" x14ac:dyDescent="0.25">
      <c r="A360" s="22"/>
      <c r="B360" s="43"/>
      <c r="C360" s="44"/>
      <c r="D360" s="323" t="s">
        <v>58</v>
      </c>
      <c r="E360" s="323"/>
      <c r="F360" s="323"/>
      <c r="G360" s="17"/>
      <c r="H360" s="45"/>
      <c r="I360" s="45"/>
      <c r="J360" s="45"/>
      <c r="K360" s="46"/>
      <c r="L360" s="45"/>
      <c r="M360" s="49">
        <v>0</v>
      </c>
      <c r="N360" s="38"/>
      <c r="O360" s="53">
        <v>0</v>
      </c>
      <c r="DI360" s="15"/>
      <c r="DJ360" s="21"/>
      <c r="DK360" s="21"/>
      <c r="DL360" s="21"/>
      <c r="DP360" s="21" t="s">
        <v>58</v>
      </c>
      <c r="DS360" s="15"/>
      <c r="DT360" s="21"/>
      <c r="DV360" s="21"/>
    </row>
    <row r="361" spans="1:126" customFormat="1" ht="45" x14ac:dyDescent="0.25">
      <c r="A361" s="16" t="s">
        <v>248</v>
      </c>
      <c r="B361" s="17" t="s">
        <v>311</v>
      </c>
      <c r="C361" s="18" t="s">
        <v>233</v>
      </c>
      <c r="D361" s="324" t="s">
        <v>234</v>
      </c>
      <c r="E361" s="324"/>
      <c r="F361" s="324"/>
      <c r="G361" s="17" t="s">
        <v>102</v>
      </c>
      <c r="H361" s="17">
        <v>1</v>
      </c>
      <c r="I361" s="17" t="s">
        <v>22</v>
      </c>
      <c r="J361" s="17" t="s">
        <v>22</v>
      </c>
      <c r="K361" s="19"/>
      <c r="L361" s="17"/>
      <c r="M361" s="19"/>
      <c r="N361" s="17"/>
      <c r="O361" s="20"/>
      <c r="DI361" s="15"/>
      <c r="DJ361" s="21" t="s">
        <v>234</v>
      </c>
      <c r="DK361" s="21" t="s">
        <v>5</v>
      </c>
      <c r="DL361" s="21" t="s">
        <v>5</v>
      </c>
      <c r="DP361" s="21"/>
      <c r="DS361" s="15"/>
      <c r="DT361" s="21"/>
      <c r="DV361" s="21"/>
    </row>
    <row r="362" spans="1:126" customFormat="1" ht="15" x14ac:dyDescent="0.25">
      <c r="A362" s="22"/>
      <c r="B362" s="23"/>
      <c r="C362" s="24" t="s">
        <v>22</v>
      </c>
      <c r="D362" s="321" t="s">
        <v>44</v>
      </c>
      <c r="E362" s="321"/>
      <c r="F362" s="321"/>
      <c r="G362" s="25"/>
      <c r="H362" s="26"/>
      <c r="I362" s="26"/>
      <c r="J362" s="26"/>
      <c r="K362" s="27">
        <v>251.92</v>
      </c>
      <c r="L362" s="26"/>
      <c r="M362" s="27">
        <v>251.92</v>
      </c>
      <c r="N362" s="28">
        <v>52.21</v>
      </c>
      <c r="O362" s="29">
        <v>13152.74</v>
      </c>
      <c r="DI362" s="15"/>
      <c r="DJ362" s="21"/>
      <c r="DK362" s="21"/>
      <c r="DL362" s="21"/>
      <c r="DM362" s="2" t="s">
        <v>44</v>
      </c>
      <c r="DP362" s="21"/>
      <c r="DS362" s="15"/>
      <c r="DT362" s="21"/>
      <c r="DV362" s="21"/>
    </row>
    <row r="363" spans="1:126" customFormat="1" ht="15" x14ac:dyDescent="0.25">
      <c r="A363" s="22"/>
      <c r="B363" s="23"/>
      <c r="C363" s="24" t="s">
        <v>39</v>
      </c>
      <c r="D363" s="321" t="s">
        <v>45</v>
      </c>
      <c r="E363" s="321"/>
      <c r="F363" s="321"/>
      <c r="G363" s="25"/>
      <c r="H363" s="26"/>
      <c r="I363" s="26"/>
      <c r="J363" s="26"/>
      <c r="K363" s="27">
        <v>120.78</v>
      </c>
      <c r="L363" s="26"/>
      <c r="M363" s="27">
        <v>120.78</v>
      </c>
      <c r="N363" s="28">
        <v>15.71</v>
      </c>
      <c r="O363" s="29">
        <v>1897.45</v>
      </c>
      <c r="DI363" s="15"/>
      <c r="DJ363" s="21"/>
      <c r="DK363" s="21"/>
      <c r="DL363" s="21"/>
      <c r="DM363" s="2" t="s">
        <v>45</v>
      </c>
      <c r="DP363" s="21"/>
      <c r="DS363" s="15"/>
      <c r="DT363" s="21"/>
      <c r="DV363" s="21"/>
    </row>
    <row r="364" spans="1:126" customFormat="1" ht="15" x14ac:dyDescent="0.25">
      <c r="A364" s="22"/>
      <c r="B364" s="23"/>
      <c r="C364" s="24" t="s">
        <v>46</v>
      </c>
      <c r="D364" s="321" t="s">
        <v>47</v>
      </c>
      <c r="E364" s="321"/>
      <c r="F364" s="321"/>
      <c r="G364" s="25"/>
      <c r="H364" s="26"/>
      <c r="I364" s="26"/>
      <c r="J364" s="26"/>
      <c r="K364" s="27">
        <v>11.98</v>
      </c>
      <c r="L364" s="26"/>
      <c r="M364" s="27">
        <v>11.98</v>
      </c>
      <c r="N364" s="28">
        <v>52.21</v>
      </c>
      <c r="O364" s="50">
        <v>625.48</v>
      </c>
      <c r="DI364" s="15"/>
      <c r="DJ364" s="21"/>
      <c r="DK364" s="21"/>
      <c r="DL364" s="21"/>
      <c r="DM364" s="2" t="s">
        <v>47</v>
      </c>
      <c r="DP364" s="21"/>
      <c r="DS364" s="15"/>
      <c r="DT364" s="21"/>
      <c r="DV364" s="21"/>
    </row>
    <row r="365" spans="1:126" customFormat="1" ht="15" x14ac:dyDescent="0.25">
      <c r="A365" s="22"/>
      <c r="B365" s="23"/>
      <c r="C365" s="24" t="s">
        <v>67</v>
      </c>
      <c r="D365" s="321" t="s">
        <v>78</v>
      </c>
      <c r="E365" s="321"/>
      <c r="F365" s="321"/>
      <c r="G365" s="25"/>
      <c r="H365" s="26"/>
      <c r="I365" s="26"/>
      <c r="J365" s="26"/>
      <c r="K365" s="27">
        <v>812.09</v>
      </c>
      <c r="L365" s="26"/>
      <c r="M365" s="27">
        <v>812.09</v>
      </c>
      <c r="N365" s="32">
        <v>9.5</v>
      </c>
      <c r="O365" s="29">
        <v>7714.86</v>
      </c>
      <c r="DI365" s="15"/>
      <c r="DJ365" s="21"/>
      <c r="DK365" s="21"/>
      <c r="DL365" s="21"/>
      <c r="DM365" s="2" t="s">
        <v>78</v>
      </c>
      <c r="DP365" s="21"/>
      <c r="DS365" s="15"/>
      <c r="DT365" s="21"/>
      <c r="DV365" s="21"/>
    </row>
    <row r="366" spans="1:126" customFormat="1" ht="15" x14ac:dyDescent="0.25">
      <c r="A366" s="31"/>
      <c r="B366" s="23"/>
      <c r="C366" s="24"/>
      <c r="D366" s="321" t="s">
        <v>48</v>
      </c>
      <c r="E366" s="321"/>
      <c r="F366" s="321"/>
      <c r="G366" s="25" t="s">
        <v>49</v>
      </c>
      <c r="H366" s="32">
        <v>26.8</v>
      </c>
      <c r="I366" s="26"/>
      <c r="J366" s="32">
        <v>26.8</v>
      </c>
      <c r="K366" s="8"/>
      <c r="L366" s="26"/>
      <c r="M366" s="8"/>
      <c r="N366" s="26"/>
      <c r="O366" s="34"/>
      <c r="DI366" s="15"/>
      <c r="DJ366" s="21"/>
      <c r="DK366" s="21"/>
      <c r="DL366" s="21"/>
      <c r="DN366" s="2" t="s">
        <v>48</v>
      </c>
      <c r="DP366" s="21"/>
      <c r="DS366" s="15"/>
      <c r="DT366" s="21"/>
      <c r="DV366" s="21"/>
    </row>
    <row r="367" spans="1:126" customFormat="1" ht="15" x14ac:dyDescent="0.25">
      <c r="A367" s="31"/>
      <c r="B367" s="23"/>
      <c r="C367" s="24"/>
      <c r="D367" s="321" t="s">
        <v>50</v>
      </c>
      <c r="E367" s="321"/>
      <c r="F367" s="321"/>
      <c r="G367" s="25" t="s">
        <v>49</v>
      </c>
      <c r="H367" s="28">
        <v>0.92</v>
      </c>
      <c r="I367" s="26"/>
      <c r="J367" s="28">
        <v>0.92</v>
      </c>
      <c r="K367" s="8"/>
      <c r="L367" s="26"/>
      <c r="M367" s="8"/>
      <c r="N367" s="26"/>
      <c r="O367" s="34"/>
      <c r="DI367" s="15"/>
      <c r="DJ367" s="21"/>
      <c r="DK367" s="21"/>
      <c r="DL367" s="21"/>
      <c r="DN367" s="2" t="s">
        <v>50</v>
      </c>
      <c r="DP367" s="21"/>
      <c r="DS367" s="15"/>
      <c r="DT367" s="21"/>
      <c r="DV367" s="21"/>
    </row>
    <row r="368" spans="1:126" customFormat="1" ht="15" x14ac:dyDescent="0.25">
      <c r="A368" s="36"/>
      <c r="B368" s="25"/>
      <c r="C368" s="24"/>
      <c r="D368" s="328" t="s">
        <v>51</v>
      </c>
      <c r="E368" s="328"/>
      <c r="F368" s="328"/>
      <c r="G368" s="37"/>
      <c r="H368" s="38"/>
      <c r="I368" s="38"/>
      <c r="J368" s="38"/>
      <c r="K368" s="39">
        <v>1184.79</v>
      </c>
      <c r="L368" s="38"/>
      <c r="M368" s="39">
        <v>1184.79</v>
      </c>
      <c r="N368" s="38"/>
      <c r="O368" s="41">
        <v>22765.05</v>
      </c>
      <c r="DI368" s="15"/>
      <c r="DJ368" s="21"/>
      <c r="DK368" s="21"/>
      <c r="DL368" s="21"/>
      <c r="DO368" s="2" t="s">
        <v>51</v>
      </c>
      <c r="DP368" s="21"/>
      <c r="DS368" s="15"/>
      <c r="DT368" s="21"/>
      <c r="DV368" s="21"/>
    </row>
    <row r="369" spans="1:126" customFormat="1" ht="15" x14ac:dyDescent="0.25">
      <c r="A369" s="31"/>
      <c r="B369" s="23"/>
      <c r="C369" s="24"/>
      <c r="D369" s="321" t="s">
        <v>52</v>
      </c>
      <c r="E369" s="321"/>
      <c r="F369" s="321"/>
      <c r="G369" s="25"/>
      <c r="H369" s="26"/>
      <c r="I369" s="26"/>
      <c r="J369" s="26"/>
      <c r="K369" s="8"/>
      <c r="L369" s="26"/>
      <c r="M369" s="27">
        <v>263.89999999999998</v>
      </c>
      <c r="N369" s="26"/>
      <c r="O369" s="29">
        <v>13778.22</v>
      </c>
      <c r="DI369" s="15"/>
      <c r="DJ369" s="21"/>
      <c r="DK369" s="21"/>
      <c r="DL369" s="21"/>
      <c r="DN369" s="2" t="s">
        <v>52</v>
      </c>
      <c r="DP369" s="21"/>
      <c r="DS369" s="15"/>
      <c r="DT369" s="21"/>
      <c r="DV369" s="21"/>
    </row>
    <row r="370" spans="1:126" customFormat="1" ht="15" x14ac:dyDescent="0.25">
      <c r="A370" s="31"/>
      <c r="B370" s="23"/>
      <c r="C370" s="24" t="s">
        <v>235</v>
      </c>
      <c r="D370" s="321" t="s">
        <v>236</v>
      </c>
      <c r="E370" s="321"/>
      <c r="F370" s="321"/>
      <c r="G370" s="25" t="s">
        <v>55</v>
      </c>
      <c r="H370" s="42">
        <v>92</v>
      </c>
      <c r="I370" s="26"/>
      <c r="J370" s="42">
        <v>92</v>
      </c>
      <c r="K370" s="8"/>
      <c r="L370" s="26"/>
      <c r="M370" s="27">
        <v>242.79</v>
      </c>
      <c r="N370" s="26"/>
      <c r="O370" s="29">
        <v>12675.96</v>
      </c>
      <c r="DI370" s="15"/>
      <c r="DJ370" s="21"/>
      <c r="DK370" s="21"/>
      <c r="DL370" s="21"/>
      <c r="DN370" s="2" t="s">
        <v>236</v>
      </c>
      <c r="DP370" s="21"/>
      <c r="DS370" s="15"/>
      <c r="DT370" s="21"/>
      <c r="DV370" s="21"/>
    </row>
    <row r="371" spans="1:126" customFormat="1" ht="15" x14ac:dyDescent="0.25">
      <c r="A371" s="31"/>
      <c r="B371" s="23"/>
      <c r="C371" s="24" t="s">
        <v>237</v>
      </c>
      <c r="D371" s="321" t="s">
        <v>238</v>
      </c>
      <c r="E371" s="321"/>
      <c r="F371" s="321"/>
      <c r="G371" s="25" t="s">
        <v>55</v>
      </c>
      <c r="H371" s="42">
        <v>49</v>
      </c>
      <c r="I371" s="26"/>
      <c r="J371" s="42">
        <v>49</v>
      </c>
      <c r="K371" s="8"/>
      <c r="L371" s="26"/>
      <c r="M371" s="27">
        <v>129.31</v>
      </c>
      <c r="N371" s="26"/>
      <c r="O371" s="29">
        <v>6751.33</v>
      </c>
      <c r="DI371" s="15"/>
      <c r="DJ371" s="21"/>
      <c r="DK371" s="21"/>
      <c r="DL371" s="21"/>
      <c r="DN371" s="2" t="s">
        <v>238</v>
      </c>
      <c r="DP371" s="21"/>
      <c r="DS371" s="15"/>
      <c r="DT371" s="21"/>
      <c r="DV371" s="21"/>
    </row>
    <row r="372" spans="1:126" customFormat="1" ht="15" x14ac:dyDescent="0.25">
      <c r="A372" s="22"/>
      <c r="B372" s="43"/>
      <c r="C372" s="44"/>
      <c r="D372" s="323" t="s">
        <v>58</v>
      </c>
      <c r="E372" s="323"/>
      <c r="F372" s="323"/>
      <c r="G372" s="17"/>
      <c r="H372" s="45"/>
      <c r="I372" s="45"/>
      <c r="J372" s="45"/>
      <c r="K372" s="46"/>
      <c r="L372" s="45"/>
      <c r="M372" s="47">
        <v>1556.89</v>
      </c>
      <c r="N372" s="38"/>
      <c r="O372" s="48">
        <v>42192.34</v>
      </c>
      <c r="DI372" s="15"/>
      <c r="DJ372" s="21"/>
      <c r="DK372" s="21"/>
      <c r="DL372" s="21"/>
      <c r="DP372" s="21" t="s">
        <v>58</v>
      </c>
      <c r="DS372" s="15"/>
      <c r="DT372" s="21"/>
      <c r="DV372" s="21"/>
    </row>
    <row r="373" spans="1:126" customFormat="1" ht="22.5" x14ac:dyDescent="0.25">
      <c r="A373" s="16" t="s">
        <v>251</v>
      </c>
      <c r="B373" s="17" t="s">
        <v>312</v>
      </c>
      <c r="C373" s="18" t="s">
        <v>241</v>
      </c>
      <c r="D373" s="324" t="s">
        <v>242</v>
      </c>
      <c r="E373" s="324"/>
      <c r="F373" s="324"/>
      <c r="G373" s="17" t="s">
        <v>102</v>
      </c>
      <c r="H373" s="17">
        <v>-2</v>
      </c>
      <c r="I373" s="17" t="s">
        <v>22</v>
      </c>
      <c r="J373" s="17" t="s">
        <v>243</v>
      </c>
      <c r="K373" s="19" t="s">
        <v>244</v>
      </c>
      <c r="L373" s="17"/>
      <c r="M373" s="19" t="s">
        <v>245</v>
      </c>
      <c r="N373" s="17" t="s">
        <v>91</v>
      </c>
      <c r="O373" s="20" t="s">
        <v>246</v>
      </c>
      <c r="DI373" s="15"/>
      <c r="DJ373" s="21" t="s">
        <v>242</v>
      </c>
      <c r="DK373" s="21" t="s">
        <v>5</v>
      </c>
      <c r="DL373" s="21" t="s">
        <v>5</v>
      </c>
      <c r="DP373" s="21"/>
      <c r="DS373" s="15"/>
      <c r="DT373" s="21"/>
      <c r="DV373" s="21"/>
    </row>
    <row r="374" spans="1:126" customFormat="1" ht="15" x14ac:dyDescent="0.25">
      <c r="A374" s="22"/>
      <c r="B374" s="43"/>
      <c r="C374" s="44"/>
      <c r="D374" s="323" t="s">
        <v>58</v>
      </c>
      <c r="E374" s="323"/>
      <c r="F374" s="323"/>
      <c r="G374" s="17"/>
      <c r="H374" s="45"/>
      <c r="I374" s="45"/>
      <c r="J374" s="45"/>
      <c r="K374" s="46"/>
      <c r="L374" s="45"/>
      <c r="M374" s="49">
        <v>-533.34</v>
      </c>
      <c r="N374" s="38"/>
      <c r="O374" s="48">
        <v>-5066.7299999999996</v>
      </c>
      <c r="DI374" s="15"/>
      <c r="DJ374" s="21"/>
      <c r="DK374" s="21"/>
      <c r="DL374" s="21"/>
      <c r="DP374" s="21" t="s">
        <v>58</v>
      </c>
      <c r="DS374" s="15"/>
      <c r="DT374" s="21"/>
      <c r="DV374" s="21"/>
    </row>
    <row r="375" spans="1:126" customFormat="1" ht="22.5" x14ac:dyDescent="0.25">
      <c r="A375" s="16" t="s">
        <v>254</v>
      </c>
      <c r="B375" s="17" t="s">
        <v>313</v>
      </c>
      <c r="C375" s="18" t="s">
        <v>115</v>
      </c>
      <c r="D375" s="324" t="s">
        <v>249</v>
      </c>
      <c r="E375" s="324"/>
      <c r="F375" s="324"/>
      <c r="G375" s="17" t="s">
        <v>102</v>
      </c>
      <c r="H375" s="17">
        <v>2</v>
      </c>
      <c r="I375" s="17" t="s">
        <v>22</v>
      </c>
      <c r="J375" s="17" t="s">
        <v>39</v>
      </c>
      <c r="K375" s="19"/>
      <c r="L375" s="17" t="s">
        <v>118</v>
      </c>
      <c r="M375" s="19"/>
      <c r="N375" s="17" t="s">
        <v>91</v>
      </c>
      <c r="O375" s="20"/>
      <c r="DI375" s="15"/>
      <c r="DJ375" s="21" t="s">
        <v>249</v>
      </c>
      <c r="DK375" s="21" t="s">
        <v>5</v>
      </c>
      <c r="DL375" s="21" t="s">
        <v>5</v>
      </c>
      <c r="DP375" s="21"/>
      <c r="DS375" s="15"/>
      <c r="DT375" s="21"/>
      <c r="DV375" s="21"/>
    </row>
    <row r="376" spans="1:126" customFormat="1" ht="15" x14ac:dyDescent="0.25">
      <c r="A376" s="22"/>
      <c r="B376" s="43"/>
      <c r="C376" s="44"/>
      <c r="D376" s="323" t="s">
        <v>58</v>
      </c>
      <c r="E376" s="323"/>
      <c r="F376" s="323"/>
      <c r="G376" s="17"/>
      <c r="H376" s="45"/>
      <c r="I376" s="45"/>
      <c r="J376" s="45"/>
      <c r="K376" s="46"/>
      <c r="L376" s="45"/>
      <c r="M376" s="49">
        <v>0</v>
      </c>
      <c r="N376" s="38"/>
      <c r="O376" s="53">
        <v>0</v>
      </c>
      <c r="DI376" s="15"/>
      <c r="DJ376" s="21"/>
      <c r="DK376" s="21"/>
      <c r="DL376" s="21"/>
      <c r="DP376" s="21" t="s">
        <v>58</v>
      </c>
      <c r="DS376" s="15"/>
      <c r="DT376" s="21"/>
      <c r="DV376" s="21"/>
    </row>
    <row r="377" spans="1:126" customFormat="1" ht="33.75" x14ac:dyDescent="0.25">
      <c r="A377" s="16" t="s">
        <v>314</v>
      </c>
      <c r="B377" s="17" t="s">
        <v>315</v>
      </c>
      <c r="C377" s="18" t="s">
        <v>115</v>
      </c>
      <c r="D377" s="324" t="s">
        <v>252</v>
      </c>
      <c r="E377" s="324"/>
      <c r="F377" s="324"/>
      <c r="G377" s="17" t="s">
        <v>102</v>
      </c>
      <c r="H377" s="17">
        <v>1</v>
      </c>
      <c r="I377" s="17" t="s">
        <v>22</v>
      </c>
      <c r="J377" s="17" t="s">
        <v>22</v>
      </c>
      <c r="K377" s="19"/>
      <c r="L377" s="17" t="s">
        <v>118</v>
      </c>
      <c r="M377" s="19"/>
      <c r="N377" s="17" t="s">
        <v>91</v>
      </c>
      <c r="O377" s="20"/>
      <c r="DI377" s="15"/>
      <c r="DJ377" s="21" t="s">
        <v>252</v>
      </c>
      <c r="DK377" s="21" t="s">
        <v>5</v>
      </c>
      <c r="DL377" s="21" t="s">
        <v>5</v>
      </c>
      <c r="DP377" s="21"/>
      <c r="DS377" s="15"/>
      <c r="DT377" s="21"/>
      <c r="DV377" s="21"/>
    </row>
    <row r="378" spans="1:126" customFormat="1" ht="15" x14ac:dyDescent="0.25">
      <c r="A378" s="22"/>
      <c r="B378" s="43"/>
      <c r="C378" s="44"/>
      <c r="D378" s="323" t="s">
        <v>58</v>
      </c>
      <c r="E378" s="323"/>
      <c r="F378" s="323"/>
      <c r="G378" s="17"/>
      <c r="H378" s="45"/>
      <c r="I378" s="45"/>
      <c r="J378" s="45"/>
      <c r="K378" s="46"/>
      <c r="L378" s="45"/>
      <c r="M378" s="49">
        <v>0</v>
      </c>
      <c r="N378" s="38"/>
      <c r="O378" s="53">
        <v>0</v>
      </c>
      <c r="DI378" s="15"/>
      <c r="DJ378" s="21"/>
      <c r="DK378" s="21"/>
      <c r="DL378" s="21"/>
      <c r="DP378" s="21" t="s">
        <v>58</v>
      </c>
      <c r="DS378" s="15"/>
      <c r="DT378" s="21"/>
      <c r="DV378" s="21"/>
    </row>
    <row r="379" spans="1:126" customFormat="1" ht="22.5" x14ac:dyDescent="0.25">
      <c r="A379" s="16" t="s">
        <v>316</v>
      </c>
      <c r="B379" s="17" t="s">
        <v>317</v>
      </c>
      <c r="C379" s="18" t="s">
        <v>115</v>
      </c>
      <c r="D379" s="324" t="s">
        <v>255</v>
      </c>
      <c r="E379" s="324"/>
      <c r="F379" s="324"/>
      <c r="G379" s="17" t="s">
        <v>102</v>
      </c>
      <c r="H379" s="17">
        <v>1</v>
      </c>
      <c r="I379" s="17" t="s">
        <v>22</v>
      </c>
      <c r="J379" s="17" t="s">
        <v>22</v>
      </c>
      <c r="K379" s="19"/>
      <c r="L379" s="17" t="s">
        <v>118</v>
      </c>
      <c r="M379" s="19"/>
      <c r="N379" s="17" t="s">
        <v>91</v>
      </c>
      <c r="O379" s="20"/>
      <c r="DI379" s="15"/>
      <c r="DJ379" s="21" t="s">
        <v>255</v>
      </c>
      <c r="DK379" s="21" t="s">
        <v>5</v>
      </c>
      <c r="DL379" s="21" t="s">
        <v>5</v>
      </c>
      <c r="DP379" s="21"/>
      <c r="DS379" s="15"/>
      <c r="DT379" s="21"/>
      <c r="DV379" s="21"/>
    </row>
    <row r="380" spans="1:126" customFormat="1" ht="15" x14ac:dyDescent="0.25">
      <c r="A380" s="22"/>
      <c r="B380" s="43"/>
      <c r="C380" s="44"/>
      <c r="D380" s="323" t="s">
        <v>58</v>
      </c>
      <c r="E380" s="323"/>
      <c r="F380" s="323"/>
      <c r="G380" s="17"/>
      <c r="H380" s="45"/>
      <c r="I380" s="45"/>
      <c r="J380" s="45"/>
      <c r="K380" s="46"/>
      <c r="L380" s="45"/>
      <c r="M380" s="49">
        <v>0</v>
      </c>
      <c r="N380" s="38"/>
      <c r="O380" s="53">
        <v>0</v>
      </c>
      <c r="DI380" s="15"/>
      <c r="DJ380" s="21"/>
      <c r="DK380" s="21"/>
      <c r="DL380" s="21"/>
      <c r="DP380" s="21" t="s">
        <v>58</v>
      </c>
      <c r="DS380" s="15"/>
      <c r="DT380" s="21"/>
      <c r="DV380" s="21"/>
    </row>
    <row r="381" spans="1:126" customFormat="1" ht="33.75" x14ac:dyDescent="0.25">
      <c r="A381" s="16" t="s">
        <v>318</v>
      </c>
      <c r="B381" s="17" t="s">
        <v>319</v>
      </c>
      <c r="C381" s="18" t="s">
        <v>258</v>
      </c>
      <c r="D381" s="324" t="s">
        <v>259</v>
      </c>
      <c r="E381" s="324"/>
      <c r="F381" s="324"/>
      <c r="G381" s="17" t="s">
        <v>158</v>
      </c>
      <c r="H381" s="17">
        <v>1.3299999999999999E-2</v>
      </c>
      <c r="I381" s="17" t="s">
        <v>22</v>
      </c>
      <c r="J381" s="17" t="s">
        <v>320</v>
      </c>
      <c r="K381" s="19"/>
      <c r="L381" s="17"/>
      <c r="M381" s="19"/>
      <c r="N381" s="17"/>
      <c r="O381" s="20"/>
      <c r="DI381" s="15"/>
      <c r="DJ381" s="21" t="s">
        <v>259</v>
      </c>
      <c r="DK381" s="21" t="s">
        <v>5</v>
      </c>
      <c r="DL381" s="21" t="s">
        <v>5</v>
      </c>
      <c r="DP381" s="21"/>
      <c r="DS381" s="15"/>
      <c r="DT381" s="21"/>
      <c r="DV381" s="21"/>
    </row>
    <row r="382" spans="1:126" customFormat="1" ht="15" x14ac:dyDescent="0.25">
      <c r="A382" s="22"/>
      <c r="B382" s="23"/>
      <c r="C382" s="24" t="s">
        <v>22</v>
      </c>
      <c r="D382" s="321" t="s">
        <v>44</v>
      </c>
      <c r="E382" s="321"/>
      <c r="F382" s="321"/>
      <c r="G382" s="25"/>
      <c r="H382" s="26"/>
      <c r="I382" s="26"/>
      <c r="J382" s="26"/>
      <c r="K382" s="30">
        <v>1107.95</v>
      </c>
      <c r="L382" s="26"/>
      <c r="M382" s="27">
        <v>14.74</v>
      </c>
      <c r="N382" s="28">
        <v>52.21</v>
      </c>
      <c r="O382" s="50">
        <v>769.58</v>
      </c>
      <c r="DI382" s="15"/>
      <c r="DJ382" s="21"/>
      <c r="DK382" s="21"/>
      <c r="DL382" s="21"/>
      <c r="DM382" s="2" t="s">
        <v>44</v>
      </c>
      <c r="DP382" s="21"/>
      <c r="DS382" s="15"/>
      <c r="DT382" s="21"/>
      <c r="DV382" s="21"/>
    </row>
    <row r="383" spans="1:126" customFormat="1" ht="15" x14ac:dyDescent="0.25">
      <c r="A383" s="22"/>
      <c r="B383" s="23"/>
      <c r="C383" s="24" t="s">
        <v>39</v>
      </c>
      <c r="D383" s="321" t="s">
        <v>45</v>
      </c>
      <c r="E383" s="321"/>
      <c r="F383" s="321"/>
      <c r="G383" s="25"/>
      <c r="H383" s="26"/>
      <c r="I383" s="26"/>
      <c r="J383" s="26"/>
      <c r="K383" s="30">
        <v>12533.99</v>
      </c>
      <c r="L383" s="26"/>
      <c r="M383" s="27">
        <v>166.7</v>
      </c>
      <c r="N383" s="28">
        <v>15.71</v>
      </c>
      <c r="O383" s="29">
        <v>2618.86</v>
      </c>
      <c r="DI383" s="15"/>
      <c r="DJ383" s="21"/>
      <c r="DK383" s="21"/>
      <c r="DL383" s="21"/>
      <c r="DM383" s="2" t="s">
        <v>45</v>
      </c>
      <c r="DP383" s="21"/>
      <c r="DS383" s="15"/>
      <c r="DT383" s="21"/>
      <c r="DV383" s="21"/>
    </row>
    <row r="384" spans="1:126" customFormat="1" ht="15" x14ac:dyDescent="0.25">
      <c r="A384" s="22"/>
      <c r="B384" s="23"/>
      <c r="C384" s="24" t="s">
        <v>46</v>
      </c>
      <c r="D384" s="321" t="s">
        <v>47</v>
      </c>
      <c r="E384" s="321"/>
      <c r="F384" s="321"/>
      <c r="G384" s="25"/>
      <c r="H384" s="26"/>
      <c r="I384" s="26"/>
      <c r="J384" s="26"/>
      <c r="K384" s="27">
        <v>820.22</v>
      </c>
      <c r="L384" s="26"/>
      <c r="M384" s="27">
        <v>10.91</v>
      </c>
      <c r="N384" s="28">
        <v>52.21</v>
      </c>
      <c r="O384" s="50">
        <v>569.61</v>
      </c>
      <c r="DI384" s="15"/>
      <c r="DJ384" s="21"/>
      <c r="DK384" s="21"/>
      <c r="DL384" s="21"/>
      <c r="DM384" s="2" t="s">
        <v>47</v>
      </c>
      <c r="DP384" s="21"/>
      <c r="DS384" s="15"/>
      <c r="DT384" s="21"/>
      <c r="DV384" s="21"/>
    </row>
    <row r="385" spans="1:126" customFormat="1" ht="15" x14ac:dyDescent="0.25">
      <c r="A385" s="22"/>
      <c r="B385" s="23"/>
      <c r="C385" s="24" t="s">
        <v>67</v>
      </c>
      <c r="D385" s="321" t="s">
        <v>78</v>
      </c>
      <c r="E385" s="321"/>
      <c r="F385" s="321"/>
      <c r="G385" s="25"/>
      <c r="H385" s="26"/>
      <c r="I385" s="26"/>
      <c r="J385" s="26"/>
      <c r="K385" s="30">
        <v>230267.7</v>
      </c>
      <c r="L385" s="26"/>
      <c r="M385" s="30">
        <v>3062.56</v>
      </c>
      <c r="N385" s="32">
        <v>9.5</v>
      </c>
      <c r="O385" s="29">
        <v>29094.32</v>
      </c>
      <c r="DI385" s="15"/>
      <c r="DJ385" s="21"/>
      <c r="DK385" s="21"/>
      <c r="DL385" s="21"/>
      <c r="DM385" s="2" t="s">
        <v>78</v>
      </c>
      <c r="DP385" s="21"/>
      <c r="DS385" s="15"/>
      <c r="DT385" s="21"/>
      <c r="DV385" s="21"/>
    </row>
    <row r="386" spans="1:126" customFormat="1" ht="15" x14ac:dyDescent="0.25">
      <c r="A386" s="31"/>
      <c r="B386" s="23"/>
      <c r="C386" s="24"/>
      <c r="D386" s="321" t="s">
        <v>48</v>
      </c>
      <c r="E386" s="321"/>
      <c r="F386" s="321"/>
      <c r="G386" s="25" t="s">
        <v>49</v>
      </c>
      <c r="H386" s="28">
        <v>134.46</v>
      </c>
      <c r="I386" s="26"/>
      <c r="J386" s="35">
        <v>1.7883180000000001</v>
      </c>
      <c r="K386" s="8"/>
      <c r="L386" s="26"/>
      <c r="M386" s="8"/>
      <c r="N386" s="26"/>
      <c r="O386" s="34"/>
      <c r="DI386" s="15"/>
      <c r="DJ386" s="21"/>
      <c r="DK386" s="21"/>
      <c r="DL386" s="21"/>
      <c r="DN386" s="2" t="s">
        <v>48</v>
      </c>
      <c r="DP386" s="21"/>
      <c r="DS386" s="15"/>
      <c r="DT386" s="21"/>
      <c r="DV386" s="21"/>
    </row>
    <row r="387" spans="1:126" customFormat="1" ht="15" x14ac:dyDescent="0.25">
      <c r="A387" s="31"/>
      <c r="B387" s="23"/>
      <c r="C387" s="24"/>
      <c r="D387" s="321" t="s">
        <v>50</v>
      </c>
      <c r="E387" s="321"/>
      <c r="F387" s="321"/>
      <c r="G387" s="25" t="s">
        <v>49</v>
      </c>
      <c r="H387" s="28">
        <v>54.89</v>
      </c>
      <c r="I387" s="26"/>
      <c r="J387" s="35">
        <v>0.73003700000000005</v>
      </c>
      <c r="K387" s="8"/>
      <c r="L387" s="26"/>
      <c r="M387" s="8"/>
      <c r="N387" s="26"/>
      <c r="O387" s="34"/>
      <c r="DI387" s="15"/>
      <c r="DJ387" s="21"/>
      <c r="DK387" s="21"/>
      <c r="DL387" s="21"/>
      <c r="DN387" s="2" t="s">
        <v>50</v>
      </c>
      <c r="DP387" s="21"/>
      <c r="DS387" s="15"/>
      <c r="DT387" s="21"/>
      <c r="DV387" s="21"/>
    </row>
    <row r="388" spans="1:126" customFormat="1" ht="15" x14ac:dyDescent="0.25">
      <c r="A388" s="36"/>
      <c r="B388" s="25"/>
      <c r="C388" s="24"/>
      <c r="D388" s="328" t="s">
        <v>51</v>
      </c>
      <c r="E388" s="328"/>
      <c r="F388" s="328"/>
      <c r="G388" s="37"/>
      <c r="H388" s="38"/>
      <c r="I388" s="38"/>
      <c r="J388" s="38"/>
      <c r="K388" s="39">
        <v>243909.64</v>
      </c>
      <c r="L388" s="38"/>
      <c r="M388" s="39">
        <v>3244</v>
      </c>
      <c r="N388" s="38"/>
      <c r="O388" s="41">
        <v>32482.76</v>
      </c>
      <c r="DI388" s="15"/>
      <c r="DJ388" s="21"/>
      <c r="DK388" s="21"/>
      <c r="DL388" s="21"/>
      <c r="DO388" s="2" t="s">
        <v>51</v>
      </c>
      <c r="DP388" s="21"/>
      <c r="DS388" s="15"/>
      <c r="DT388" s="21"/>
      <c r="DV388" s="21"/>
    </row>
    <row r="389" spans="1:126" customFormat="1" ht="15" x14ac:dyDescent="0.25">
      <c r="A389" s="31"/>
      <c r="B389" s="23"/>
      <c r="C389" s="24"/>
      <c r="D389" s="321" t="s">
        <v>52</v>
      </c>
      <c r="E389" s="321"/>
      <c r="F389" s="321"/>
      <c r="G389" s="25"/>
      <c r="H389" s="26"/>
      <c r="I389" s="26"/>
      <c r="J389" s="26"/>
      <c r="K389" s="8"/>
      <c r="L389" s="26"/>
      <c r="M389" s="27">
        <v>25.65</v>
      </c>
      <c r="N389" s="26"/>
      <c r="O389" s="29">
        <v>1339.19</v>
      </c>
      <c r="DI389" s="15"/>
      <c r="DJ389" s="21"/>
      <c r="DK389" s="21"/>
      <c r="DL389" s="21"/>
      <c r="DN389" s="2" t="s">
        <v>52</v>
      </c>
      <c r="DP389" s="21"/>
      <c r="DS389" s="15"/>
      <c r="DT389" s="21"/>
      <c r="DV389" s="21"/>
    </row>
    <row r="390" spans="1:126" customFormat="1" ht="33.75" x14ac:dyDescent="0.25">
      <c r="A390" s="31"/>
      <c r="B390" s="23"/>
      <c r="C390" s="24" t="s">
        <v>53</v>
      </c>
      <c r="D390" s="321" t="s">
        <v>54</v>
      </c>
      <c r="E390" s="321"/>
      <c r="F390" s="321"/>
      <c r="G390" s="25" t="s">
        <v>55</v>
      </c>
      <c r="H390" s="42">
        <v>109</v>
      </c>
      <c r="I390" s="26"/>
      <c r="J390" s="42">
        <v>109</v>
      </c>
      <c r="K390" s="8"/>
      <c r="L390" s="26"/>
      <c r="M390" s="27">
        <v>27.96</v>
      </c>
      <c r="N390" s="26"/>
      <c r="O390" s="29">
        <v>1459.72</v>
      </c>
      <c r="DI390" s="15"/>
      <c r="DJ390" s="21"/>
      <c r="DK390" s="21"/>
      <c r="DL390" s="21"/>
      <c r="DN390" s="2" t="s">
        <v>54</v>
      </c>
      <c r="DP390" s="21"/>
      <c r="DS390" s="15"/>
      <c r="DT390" s="21"/>
      <c r="DV390" s="21"/>
    </row>
    <row r="391" spans="1:126" customFormat="1" ht="56.25" x14ac:dyDescent="0.25">
      <c r="A391" s="31"/>
      <c r="B391" s="23"/>
      <c r="C391" s="24" t="s">
        <v>56</v>
      </c>
      <c r="D391" s="321" t="s">
        <v>57</v>
      </c>
      <c r="E391" s="321"/>
      <c r="F391" s="321"/>
      <c r="G391" s="25" t="s">
        <v>55</v>
      </c>
      <c r="H391" s="42">
        <v>65</v>
      </c>
      <c r="I391" s="28">
        <v>0.85</v>
      </c>
      <c r="J391" s="28">
        <v>55.25</v>
      </c>
      <c r="K391" s="8"/>
      <c r="L391" s="26"/>
      <c r="M391" s="27">
        <v>14.17</v>
      </c>
      <c r="N391" s="26"/>
      <c r="O391" s="50">
        <v>739.9</v>
      </c>
      <c r="DI391" s="15"/>
      <c r="DJ391" s="21"/>
      <c r="DK391" s="21"/>
      <c r="DL391" s="21"/>
      <c r="DN391" s="2" t="s">
        <v>57</v>
      </c>
      <c r="DP391" s="21"/>
      <c r="DS391" s="15"/>
      <c r="DT391" s="21"/>
      <c r="DV391" s="21"/>
    </row>
    <row r="392" spans="1:126" customFormat="1" ht="15" x14ac:dyDescent="0.25">
      <c r="A392" s="22"/>
      <c r="B392" s="43"/>
      <c r="C392" s="44"/>
      <c r="D392" s="323" t="s">
        <v>58</v>
      </c>
      <c r="E392" s="323"/>
      <c r="F392" s="323"/>
      <c r="G392" s="17"/>
      <c r="H392" s="45"/>
      <c r="I392" s="45"/>
      <c r="J392" s="45"/>
      <c r="K392" s="46"/>
      <c r="L392" s="45"/>
      <c r="M392" s="47">
        <v>3286.13</v>
      </c>
      <c r="N392" s="38"/>
      <c r="O392" s="48">
        <v>34682.379999999997</v>
      </c>
      <c r="DI392" s="15"/>
      <c r="DJ392" s="21"/>
      <c r="DK392" s="21"/>
      <c r="DL392" s="21"/>
      <c r="DP392" s="21" t="s">
        <v>58</v>
      </c>
      <c r="DS392" s="15"/>
      <c r="DT392" s="21"/>
      <c r="DV392" s="21"/>
    </row>
    <row r="393" spans="1:126" customFormat="1" ht="15" x14ac:dyDescent="0.25">
      <c r="A393" s="325" t="s">
        <v>160</v>
      </c>
      <c r="B393" s="326"/>
      <c r="C393" s="326"/>
      <c r="D393" s="326"/>
      <c r="E393" s="326"/>
      <c r="F393" s="326"/>
      <c r="G393" s="326"/>
      <c r="H393" s="326"/>
      <c r="I393" s="326"/>
      <c r="J393" s="326"/>
      <c r="K393" s="326"/>
      <c r="L393" s="326"/>
      <c r="M393" s="326"/>
      <c r="N393" s="326"/>
      <c r="O393" s="327"/>
      <c r="DI393" s="15"/>
      <c r="DJ393" s="21"/>
      <c r="DK393" s="21"/>
      <c r="DL393" s="21"/>
      <c r="DP393" s="21"/>
      <c r="DS393" s="15" t="s">
        <v>160</v>
      </c>
      <c r="DT393" s="21"/>
      <c r="DV393" s="21"/>
    </row>
    <row r="394" spans="1:126" customFormat="1" ht="67.5" x14ac:dyDescent="0.25">
      <c r="A394" s="16" t="s">
        <v>321</v>
      </c>
      <c r="B394" s="17" t="s">
        <v>322</v>
      </c>
      <c r="C394" s="18" t="s">
        <v>163</v>
      </c>
      <c r="D394" s="324" t="s">
        <v>164</v>
      </c>
      <c r="E394" s="324"/>
      <c r="F394" s="324"/>
      <c r="G394" s="17" t="s">
        <v>165</v>
      </c>
      <c r="H394" s="17">
        <v>37.99</v>
      </c>
      <c r="I394" s="17" t="s">
        <v>22</v>
      </c>
      <c r="J394" s="17" t="s">
        <v>323</v>
      </c>
      <c r="K394" s="19" t="s">
        <v>167</v>
      </c>
      <c r="L394" s="17"/>
      <c r="M394" s="19" t="s">
        <v>324</v>
      </c>
      <c r="N394" s="17" t="s">
        <v>169</v>
      </c>
      <c r="O394" s="20" t="s">
        <v>325</v>
      </c>
      <c r="DI394" s="15"/>
      <c r="DJ394" s="21" t="s">
        <v>164</v>
      </c>
      <c r="DK394" s="21" t="s">
        <v>5</v>
      </c>
      <c r="DL394" s="21" t="s">
        <v>5</v>
      </c>
      <c r="DP394" s="21"/>
      <c r="DS394" s="15"/>
      <c r="DT394" s="21"/>
      <c r="DV394" s="21"/>
    </row>
    <row r="395" spans="1:126" customFormat="1" ht="15" x14ac:dyDescent="0.25">
      <c r="A395" s="22"/>
      <c r="B395" s="43"/>
      <c r="C395" s="44"/>
      <c r="D395" s="323" t="s">
        <v>58</v>
      </c>
      <c r="E395" s="323"/>
      <c r="F395" s="323"/>
      <c r="G395" s="17"/>
      <c r="H395" s="45"/>
      <c r="I395" s="45"/>
      <c r="J395" s="45"/>
      <c r="K395" s="46"/>
      <c r="L395" s="45"/>
      <c r="M395" s="49">
        <v>124.61</v>
      </c>
      <c r="N395" s="38"/>
      <c r="O395" s="48">
        <v>1957.62</v>
      </c>
      <c r="DI395" s="15"/>
      <c r="DJ395" s="21"/>
      <c r="DK395" s="21"/>
      <c r="DL395" s="21"/>
      <c r="DP395" s="21" t="s">
        <v>58</v>
      </c>
      <c r="DS395" s="15"/>
      <c r="DT395" s="21"/>
      <c r="DV395" s="21"/>
    </row>
    <row r="396" spans="1:126" customFormat="1" ht="67.5" x14ac:dyDescent="0.25">
      <c r="A396" s="16" t="s">
        <v>257</v>
      </c>
      <c r="B396" s="17" t="s">
        <v>326</v>
      </c>
      <c r="C396" s="18" t="s">
        <v>268</v>
      </c>
      <c r="D396" s="324" t="s">
        <v>269</v>
      </c>
      <c r="E396" s="324"/>
      <c r="F396" s="324"/>
      <c r="G396" s="17" t="s">
        <v>165</v>
      </c>
      <c r="H396" s="17">
        <v>8.84</v>
      </c>
      <c r="I396" s="17" t="s">
        <v>22</v>
      </c>
      <c r="J396" s="17" t="s">
        <v>327</v>
      </c>
      <c r="K396" s="19" t="s">
        <v>271</v>
      </c>
      <c r="L396" s="17"/>
      <c r="M396" s="19" t="s">
        <v>328</v>
      </c>
      <c r="N396" s="17" t="s">
        <v>169</v>
      </c>
      <c r="O396" s="20" t="s">
        <v>329</v>
      </c>
      <c r="DI396" s="15"/>
      <c r="DJ396" s="21" t="s">
        <v>269</v>
      </c>
      <c r="DK396" s="21" t="s">
        <v>5</v>
      </c>
      <c r="DL396" s="21" t="s">
        <v>5</v>
      </c>
      <c r="DP396" s="21"/>
      <c r="DS396" s="15"/>
      <c r="DT396" s="21"/>
      <c r="DV396" s="21"/>
    </row>
    <row r="397" spans="1:126" customFormat="1" ht="15" x14ac:dyDescent="0.25">
      <c r="A397" s="22"/>
      <c r="B397" s="43"/>
      <c r="C397" s="44"/>
      <c r="D397" s="323" t="s">
        <v>58</v>
      </c>
      <c r="E397" s="323"/>
      <c r="F397" s="323"/>
      <c r="G397" s="17"/>
      <c r="H397" s="45"/>
      <c r="I397" s="45"/>
      <c r="J397" s="45"/>
      <c r="K397" s="46"/>
      <c r="L397" s="45"/>
      <c r="M397" s="49">
        <v>74.17</v>
      </c>
      <c r="N397" s="38"/>
      <c r="O397" s="48">
        <v>1165.21</v>
      </c>
      <c r="DI397" s="15"/>
      <c r="DJ397" s="21"/>
      <c r="DK397" s="21"/>
      <c r="DL397" s="21"/>
      <c r="DP397" s="21" t="s">
        <v>58</v>
      </c>
      <c r="DS397" s="15"/>
      <c r="DT397" s="21"/>
      <c r="DV397" s="21"/>
    </row>
    <row r="398" spans="1:126" customFormat="1" ht="45" x14ac:dyDescent="0.25">
      <c r="A398" s="16" t="s">
        <v>262</v>
      </c>
      <c r="B398" s="17" t="s">
        <v>330</v>
      </c>
      <c r="C398" s="18" t="s">
        <v>275</v>
      </c>
      <c r="D398" s="324" t="s">
        <v>276</v>
      </c>
      <c r="E398" s="324"/>
      <c r="F398" s="324"/>
      <c r="G398" s="17" t="s">
        <v>165</v>
      </c>
      <c r="H398" s="17">
        <v>4.8</v>
      </c>
      <c r="I398" s="17" t="s">
        <v>22</v>
      </c>
      <c r="J398" s="17" t="s">
        <v>331</v>
      </c>
      <c r="K398" s="19" t="s">
        <v>277</v>
      </c>
      <c r="L398" s="17"/>
      <c r="M398" s="19" t="s">
        <v>332</v>
      </c>
      <c r="N398" s="17" t="s">
        <v>169</v>
      </c>
      <c r="O398" s="20" t="s">
        <v>333</v>
      </c>
      <c r="DI398" s="15"/>
      <c r="DJ398" s="21" t="s">
        <v>276</v>
      </c>
      <c r="DK398" s="21" t="s">
        <v>5</v>
      </c>
      <c r="DL398" s="21" t="s">
        <v>5</v>
      </c>
      <c r="DP398" s="21"/>
      <c r="DS398" s="15"/>
      <c r="DT398" s="21"/>
      <c r="DV398" s="21"/>
    </row>
    <row r="399" spans="1:126" customFormat="1" ht="15" x14ac:dyDescent="0.25">
      <c r="A399" s="22"/>
      <c r="B399" s="43"/>
      <c r="C399" s="44"/>
      <c r="D399" s="323" t="s">
        <v>58</v>
      </c>
      <c r="E399" s="323"/>
      <c r="F399" s="323"/>
      <c r="G399" s="17"/>
      <c r="H399" s="45"/>
      <c r="I399" s="45"/>
      <c r="J399" s="45"/>
      <c r="K399" s="46"/>
      <c r="L399" s="45"/>
      <c r="M399" s="49">
        <v>52.22</v>
      </c>
      <c r="N399" s="38"/>
      <c r="O399" s="53">
        <v>820.38</v>
      </c>
      <c r="DI399" s="15"/>
      <c r="DJ399" s="21"/>
      <c r="DK399" s="21"/>
      <c r="DL399" s="21"/>
      <c r="DP399" s="21" t="s">
        <v>58</v>
      </c>
      <c r="DS399" s="15"/>
      <c r="DT399" s="21"/>
      <c r="DV399" s="21"/>
    </row>
    <row r="400" spans="1:126" customFormat="1" ht="45" x14ac:dyDescent="0.25">
      <c r="A400" s="16" t="s">
        <v>267</v>
      </c>
      <c r="B400" s="17" t="s">
        <v>334</v>
      </c>
      <c r="C400" s="18" t="s">
        <v>172</v>
      </c>
      <c r="D400" s="324" t="s">
        <v>173</v>
      </c>
      <c r="E400" s="324"/>
      <c r="F400" s="324"/>
      <c r="G400" s="17" t="s">
        <v>165</v>
      </c>
      <c r="H400" s="17">
        <v>51.63</v>
      </c>
      <c r="I400" s="17" t="s">
        <v>22</v>
      </c>
      <c r="J400" s="17" t="s">
        <v>335</v>
      </c>
      <c r="K400" s="19" t="s">
        <v>174</v>
      </c>
      <c r="L400" s="17"/>
      <c r="M400" s="19" t="s">
        <v>336</v>
      </c>
      <c r="N400" s="17" t="s">
        <v>176</v>
      </c>
      <c r="O400" s="20" t="s">
        <v>337</v>
      </c>
      <c r="DI400" s="15"/>
      <c r="DJ400" s="21" t="s">
        <v>173</v>
      </c>
      <c r="DK400" s="21" t="s">
        <v>5</v>
      </c>
      <c r="DL400" s="21" t="s">
        <v>5</v>
      </c>
      <c r="DP400" s="21"/>
      <c r="DS400" s="15"/>
      <c r="DT400" s="21"/>
      <c r="DV400" s="21"/>
    </row>
    <row r="401" spans="1:126" customFormat="1" ht="15" x14ac:dyDescent="0.25">
      <c r="A401" s="22"/>
      <c r="B401" s="43"/>
      <c r="C401" s="44"/>
      <c r="D401" s="323" t="s">
        <v>58</v>
      </c>
      <c r="E401" s="323"/>
      <c r="F401" s="323"/>
      <c r="G401" s="17"/>
      <c r="H401" s="45"/>
      <c r="I401" s="45"/>
      <c r="J401" s="45"/>
      <c r="K401" s="46"/>
      <c r="L401" s="45"/>
      <c r="M401" s="49">
        <v>199.29</v>
      </c>
      <c r="N401" s="38"/>
      <c r="O401" s="48">
        <v>3232.48</v>
      </c>
      <c r="DI401" s="15"/>
      <c r="DJ401" s="21"/>
      <c r="DK401" s="21"/>
      <c r="DL401" s="21"/>
      <c r="DP401" s="21" t="s">
        <v>58</v>
      </c>
      <c r="DS401" s="15"/>
      <c r="DT401" s="21"/>
      <c r="DV401" s="21"/>
    </row>
    <row r="402" spans="1:126" customFormat="1" ht="15" x14ac:dyDescent="0.25">
      <c r="A402" s="55"/>
      <c r="B402" s="10"/>
      <c r="C402" s="19"/>
      <c r="D402" s="323" t="s">
        <v>338</v>
      </c>
      <c r="E402" s="323"/>
      <c r="F402" s="323"/>
      <c r="G402" s="323"/>
      <c r="H402" s="323"/>
      <c r="I402" s="323"/>
      <c r="J402" s="323"/>
      <c r="K402" s="323"/>
      <c r="L402" s="323"/>
      <c r="M402" s="56"/>
      <c r="N402" s="57"/>
      <c r="O402" s="58"/>
      <c r="DI402" s="15"/>
      <c r="DJ402" s="21"/>
      <c r="DK402" s="21"/>
      <c r="DL402" s="21"/>
      <c r="DP402" s="21"/>
      <c r="DS402" s="15"/>
      <c r="DT402" s="21" t="s">
        <v>338</v>
      </c>
      <c r="DV402" s="21"/>
    </row>
    <row r="403" spans="1:126" customFormat="1" ht="15" x14ac:dyDescent="0.25">
      <c r="A403" s="22"/>
      <c r="B403" s="9"/>
      <c r="C403" s="24"/>
      <c r="D403" s="321" t="s">
        <v>179</v>
      </c>
      <c r="E403" s="321"/>
      <c r="F403" s="321"/>
      <c r="G403" s="321"/>
      <c r="H403" s="321"/>
      <c r="I403" s="321"/>
      <c r="J403" s="321"/>
      <c r="K403" s="321"/>
      <c r="L403" s="321"/>
      <c r="M403" s="59">
        <v>22946.09</v>
      </c>
      <c r="N403" s="60"/>
      <c r="O403" s="61">
        <v>320604.32</v>
      </c>
      <c r="DI403" s="15"/>
      <c r="DJ403" s="21"/>
      <c r="DK403" s="21"/>
      <c r="DL403" s="21"/>
      <c r="DP403" s="21"/>
      <c r="DS403" s="15"/>
      <c r="DT403" s="21"/>
      <c r="DU403" s="2" t="s">
        <v>179</v>
      </c>
      <c r="DV403" s="21"/>
    </row>
    <row r="404" spans="1:126" customFormat="1" ht="15" x14ac:dyDescent="0.25">
      <c r="A404" s="22"/>
      <c r="B404" s="9"/>
      <c r="C404" s="24"/>
      <c r="D404" s="321" t="s">
        <v>180</v>
      </c>
      <c r="E404" s="321"/>
      <c r="F404" s="321"/>
      <c r="G404" s="321"/>
      <c r="H404" s="321"/>
      <c r="I404" s="321"/>
      <c r="J404" s="321"/>
      <c r="K404" s="321"/>
      <c r="L404" s="321"/>
      <c r="M404" s="62"/>
      <c r="N404" s="60"/>
      <c r="O404" s="63"/>
      <c r="DI404" s="15"/>
      <c r="DJ404" s="21"/>
      <c r="DK404" s="21"/>
      <c r="DL404" s="21"/>
      <c r="DP404" s="21"/>
      <c r="DS404" s="15"/>
      <c r="DT404" s="21"/>
      <c r="DU404" s="2" t="s">
        <v>180</v>
      </c>
      <c r="DV404" s="21"/>
    </row>
    <row r="405" spans="1:126" customFormat="1" ht="15" x14ac:dyDescent="0.25">
      <c r="A405" s="22"/>
      <c r="B405" s="9"/>
      <c r="C405" s="24"/>
      <c r="D405" s="321" t="s">
        <v>181</v>
      </c>
      <c r="E405" s="321"/>
      <c r="F405" s="321"/>
      <c r="G405" s="321"/>
      <c r="H405" s="321"/>
      <c r="I405" s="321"/>
      <c r="J405" s="321"/>
      <c r="K405" s="321"/>
      <c r="L405" s="321"/>
      <c r="M405" s="64">
        <v>931.23</v>
      </c>
      <c r="N405" s="60"/>
      <c r="O405" s="61">
        <v>48619.519999999997</v>
      </c>
      <c r="DI405" s="15"/>
      <c r="DJ405" s="21"/>
      <c r="DK405" s="21"/>
      <c r="DL405" s="21"/>
      <c r="DP405" s="21"/>
      <c r="DS405" s="15"/>
      <c r="DT405" s="21"/>
      <c r="DU405" s="2" t="s">
        <v>181</v>
      </c>
      <c r="DV405" s="21"/>
    </row>
    <row r="406" spans="1:126" customFormat="1" ht="15" x14ac:dyDescent="0.25">
      <c r="A406" s="22"/>
      <c r="B406" s="9"/>
      <c r="C406" s="24"/>
      <c r="D406" s="321" t="s">
        <v>182</v>
      </c>
      <c r="E406" s="321"/>
      <c r="F406" s="321"/>
      <c r="G406" s="321"/>
      <c r="H406" s="321"/>
      <c r="I406" s="321"/>
      <c r="J406" s="321"/>
      <c r="K406" s="321"/>
      <c r="L406" s="321"/>
      <c r="M406" s="59">
        <v>9653.09</v>
      </c>
      <c r="N406" s="60"/>
      <c r="O406" s="61">
        <v>151650.04</v>
      </c>
      <c r="DI406" s="15"/>
      <c r="DJ406" s="21"/>
      <c r="DK406" s="21"/>
      <c r="DL406" s="21"/>
      <c r="DP406" s="21"/>
      <c r="DS406" s="15"/>
      <c r="DT406" s="21"/>
      <c r="DU406" s="2" t="s">
        <v>182</v>
      </c>
      <c r="DV406" s="21"/>
    </row>
    <row r="407" spans="1:126" customFormat="1" ht="15" x14ac:dyDescent="0.25">
      <c r="A407" s="22"/>
      <c r="B407" s="9"/>
      <c r="C407" s="24"/>
      <c r="D407" s="321" t="s">
        <v>183</v>
      </c>
      <c r="E407" s="321"/>
      <c r="F407" s="321"/>
      <c r="G407" s="321"/>
      <c r="H407" s="321"/>
      <c r="I407" s="321"/>
      <c r="J407" s="321"/>
      <c r="K407" s="321"/>
      <c r="L407" s="321"/>
      <c r="M407" s="64">
        <v>409.82</v>
      </c>
      <c r="N407" s="60"/>
      <c r="O407" s="61">
        <v>21396.71</v>
      </c>
      <c r="DI407" s="15"/>
      <c r="DJ407" s="21"/>
      <c r="DK407" s="21"/>
      <c r="DL407" s="21"/>
      <c r="DP407" s="21"/>
      <c r="DS407" s="15"/>
      <c r="DT407" s="21"/>
      <c r="DU407" s="2" t="s">
        <v>183</v>
      </c>
      <c r="DV407" s="21"/>
    </row>
    <row r="408" spans="1:126" customFormat="1" ht="15" x14ac:dyDescent="0.25">
      <c r="A408" s="22"/>
      <c r="B408" s="9"/>
      <c r="C408" s="24"/>
      <c r="D408" s="321" t="s">
        <v>184</v>
      </c>
      <c r="E408" s="321"/>
      <c r="F408" s="321"/>
      <c r="G408" s="321"/>
      <c r="H408" s="321"/>
      <c r="I408" s="321"/>
      <c r="J408" s="321"/>
      <c r="K408" s="321"/>
      <c r="L408" s="321"/>
      <c r="M408" s="59">
        <v>12037.87</v>
      </c>
      <c r="N408" s="60"/>
      <c r="O408" s="61">
        <v>115144.66</v>
      </c>
      <c r="DI408" s="15"/>
      <c r="DJ408" s="21"/>
      <c r="DK408" s="21"/>
      <c r="DL408" s="21"/>
      <c r="DP408" s="21"/>
      <c r="DS408" s="15"/>
      <c r="DT408" s="21"/>
      <c r="DU408" s="2" t="s">
        <v>184</v>
      </c>
      <c r="DV408" s="21"/>
    </row>
    <row r="409" spans="1:126" customFormat="1" ht="15" x14ac:dyDescent="0.25">
      <c r="A409" s="22"/>
      <c r="B409" s="9"/>
      <c r="C409" s="24"/>
      <c r="D409" s="321" t="s">
        <v>285</v>
      </c>
      <c r="E409" s="321"/>
      <c r="F409" s="321"/>
      <c r="G409" s="321"/>
      <c r="H409" s="321"/>
      <c r="I409" s="321"/>
      <c r="J409" s="321"/>
      <c r="K409" s="321"/>
      <c r="L409" s="321"/>
      <c r="M409" s="62"/>
      <c r="N409" s="60"/>
      <c r="O409" s="63"/>
      <c r="DI409" s="15"/>
      <c r="DJ409" s="21"/>
      <c r="DK409" s="21"/>
      <c r="DL409" s="21"/>
      <c r="DP409" s="21"/>
      <c r="DS409" s="15"/>
      <c r="DT409" s="21"/>
      <c r="DU409" s="2" t="s">
        <v>285</v>
      </c>
      <c r="DV409" s="21"/>
    </row>
    <row r="410" spans="1:126" customFormat="1" ht="15" x14ac:dyDescent="0.25">
      <c r="A410" s="22"/>
      <c r="B410" s="9"/>
      <c r="C410" s="24"/>
      <c r="D410" s="321" t="s">
        <v>286</v>
      </c>
      <c r="E410" s="321"/>
      <c r="F410" s="321"/>
      <c r="G410" s="321"/>
      <c r="H410" s="321"/>
      <c r="I410" s="321"/>
      <c r="J410" s="321"/>
      <c r="K410" s="321"/>
      <c r="L410" s="321"/>
      <c r="M410" s="59">
        <v>11985.65</v>
      </c>
      <c r="N410" s="60"/>
      <c r="O410" s="61">
        <v>114324.28</v>
      </c>
      <c r="DI410" s="15"/>
      <c r="DJ410" s="21"/>
      <c r="DK410" s="21"/>
      <c r="DL410" s="21"/>
      <c r="DP410" s="21"/>
      <c r="DS410" s="15"/>
      <c r="DT410" s="21"/>
      <c r="DU410" s="2" t="s">
        <v>286</v>
      </c>
      <c r="DV410" s="21"/>
    </row>
    <row r="411" spans="1:126" customFormat="1" ht="15" x14ac:dyDescent="0.25">
      <c r="A411" s="22"/>
      <c r="B411" s="9"/>
      <c r="C411" s="24"/>
      <c r="D411" s="321" t="s">
        <v>287</v>
      </c>
      <c r="E411" s="321"/>
      <c r="F411" s="321"/>
      <c r="G411" s="321"/>
      <c r="H411" s="321"/>
      <c r="I411" s="321"/>
      <c r="J411" s="321"/>
      <c r="K411" s="321"/>
      <c r="L411" s="321"/>
      <c r="M411" s="64">
        <v>52.22</v>
      </c>
      <c r="N411" s="60"/>
      <c r="O411" s="71">
        <v>820.38</v>
      </c>
      <c r="DI411" s="15"/>
      <c r="DJ411" s="21"/>
      <c r="DK411" s="21"/>
      <c r="DL411" s="21"/>
      <c r="DP411" s="21"/>
      <c r="DS411" s="15"/>
      <c r="DT411" s="21"/>
      <c r="DU411" s="2" t="s">
        <v>287</v>
      </c>
      <c r="DV411" s="21"/>
    </row>
    <row r="412" spans="1:126" customFormat="1" ht="15" x14ac:dyDescent="0.25">
      <c r="A412" s="22"/>
      <c r="B412" s="9"/>
      <c r="C412" s="24"/>
      <c r="D412" s="321" t="s">
        <v>185</v>
      </c>
      <c r="E412" s="321"/>
      <c r="F412" s="321"/>
      <c r="G412" s="321"/>
      <c r="H412" s="321"/>
      <c r="I412" s="321"/>
      <c r="J412" s="321"/>
      <c r="K412" s="321"/>
      <c r="L412" s="321"/>
      <c r="M412" s="64">
        <v>323.89999999999998</v>
      </c>
      <c r="N412" s="60"/>
      <c r="O412" s="61">
        <v>5190.1000000000004</v>
      </c>
      <c r="DI412" s="15"/>
      <c r="DJ412" s="21"/>
      <c r="DK412" s="21"/>
      <c r="DL412" s="21"/>
      <c r="DP412" s="21"/>
      <c r="DS412" s="15"/>
      <c r="DT412" s="21"/>
      <c r="DU412" s="2" t="s">
        <v>185</v>
      </c>
      <c r="DV412" s="21"/>
    </row>
    <row r="413" spans="1:126" customFormat="1" ht="15" x14ac:dyDescent="0.25">
      <c r="A413" s="22"/>
      <c r="B413" s="9"/>
      <c r="C413" s="24"/>
      <c r="D413" s="321" t="s">
        <v>186</v>
      </c>
      <c r="E413" s="321"/>
      <c r="F413" s="321"/>
      <c r="G413" s="321"/>
      <c r="H413" s="321"/>
      <c r="I413" s="321"/>
      <c r="J413" s="321"/>
      <c r="K413" s="321"/>
      <c r="L413" s="321"/>
      <c r="M413" s="59">
        <v>24101.25</v>
      </c>
      <c r="N413" s="60"/>
      <c r="O413" s="61">
        <v>397229.92</v>
      </c>
      <c r="DI413" s="15"/>
      <c r="DJ413" s="21"/>
      <c r="DK413" s="21"/>
      <c r="DL413" s="21"/>
      <c r="DP413" s="21"/>
      <c r="DS413" s="15"/>
      <c r="DT413" s="21"/>
      <c r="DU413" s="2" t="s">
        <v>186</v>
      </c>
      <c r="DV413" s="21"/>
    </row>
    <row r="414" spans="1:126" customFormat="1" ht="15" x14ac:dyDescent="0.25">
      <c r="A414" s="22"/>
      <c r="B414" s="9"/>
      <c r="C414" s="24"/>
      <c r="D414" s="321" t="s">
        <v>187</v>
      </c>
      <c r="E414" s="321"/>
      <c r="F414" s="321"/>
      <c r="G414" s="321"/>
      <c r="H414" s="321"/>
      <c r="I414" s="321"/>
      <c r="J414" s="321"/>
      <c r="K414" s="321"/>
      <c r="L414" s="321"/>
      <c r="M414" s="59">
        <v>23725.13</v>
      </c>
      <c r="N414" s="60"/>
      <c r="O414" s="61">
        <v>391219.44</v>
      </c>
      <c r="DI414" s="15"/>
      <c r="DJ414" s="21"/>
      <c r="DK414" s="21"/>
      <c r="DL414" s="21"/>
      <c r="DP414" s="21"/>
      <c r="DS414" s="15"/>
      <c r="DT414" s="21"/>
      <c r="DU414" s="2" t="s">
        <v>187</v>
      </c>
      <c r="DV414" s="21"/>
    </row>
    <row r="415" spans="1:126" customFormat="1" ht="15" x14ac:dyDescent="0.25">
      <c r="A415" s="22"/>
      <c r="B415" s="9"/>
      <c r="C415" s="24"/>
      <c r="D415" s="321" t="s">
        <v>188</v>
      </c>
      <c r="E415" s="321"/>
      <c r="F415" s="321"/>
      <c r="G415" s="321"/>
      <c r="H415" s="321"/>
      <c r="I415" s="321"/>
      <c r="J415" s="321"/>
      <c r="K415" s="321"/>
      <c r="L415" s="321"/>
      <c r="M415" s="62"/>
      <c r="N415" s="60"/>
      <c r="O415" s="63"/>
      <c r="DI415" s="15"/>
      <c r="DJ415" s="21"/>
      <c r="DK415" s="21"/>
      <c r="DL415" s="21"/>
      <c r="DP415" s="21"/>
      <c r="DS415" s="15"/>
      <c r="DT415" s="21"/>
      <c r="DU415" s="2" t="s">
        <v>188</v>
      </c>
      <c r="DV415" s="21"/>
    </row>
    <row r="416" spans="1:126" customFormat="1" ht="15" x14ac:dyDescent="0.25">
      <c r="A416" s="22"/>
      <c r="B416" s="9"/>
      <c r="C416" s="24"/>
      <c r="D416" s="321" t="s">
        <v>189</v>
      </c>
      <c r="E416" s="321"/>
      <c r="F416" s="321"/>
      <c r="G416" s="321"/>
      <c r="H416" s="321"/>
      <c r="I416" s="321"/>
      <c r="J416" s="321"/>
      <c r="K416" s="321"/>
      <c r="L416" s="321"/>
      <c r="M416" s="64">
        <v>679.31</v>
      </c>
      <c r="N416" s="60"/>
      <c r="O416" s="61">
        <v>35466.78</v>
      </c>
      <c r="DI416" s="15"/>
      <c r="DJ416" s="21"/>
      <c r="DK416" s="21"/>
      <c r="DL416" s="21"/>
      <c r="DP416" s="21"/>
      <c r="DS416" s="15"/>
      <c r="DT416" s="21"/>
      <c r="DU416" s="2" t="s">
        <v>189</v>
      </c>
      <c r="DV416" s="21"/>
    </row>
    <row r="417" spans="1:126" customFormat="1" ht="15" x14ac:dyDescent="0.25">
      <c r="A417" s="22"/>
      <c r="B417" s="9"/>
      <c r="C417" s="24"/>
      <c r="D417" s="321" t="s">
        <v>190</v>
      </c>
      <c r="E417" s="321"/>
      <c r="F417" s="321"/>
      <c r="G417" s="321"/>
      <c r="H417" s="321"/>
      <c r="I417" s="321"/>
      <c r="J417" s="321"/>
      <c r="K417" s="321"/>
      <c r="L417" s="321"/>
      <c r="M417" s="59">
        <v>9532.31</v>
      </c>
      <c r="N417" s="60"/>
      <c r="O417" s="61">
        <v>149752.59</v>
      </c>
      <c r="DI417" s="15"/>
      <c r="DJ417" s="21"/>
      <c r="DK417" s="21"/>
      <c r="DL417" s="21"/>
      <c r="DP417" s="21"/>
      <c r="DS417" s="15"/>
      <c r="DT417" s="21"/>
      <c r="DU417" s="2" t="s">
        <v>190</v>
      </c>
      <c r="DV417" s="21"/>
    </row>
    <row r="418" spans="1:126" customFormat="1" ht="15" x14ac:dyDescent="0.25">
      <c r="A418" s="22"/>
      <c r="B418" s="9"/>
      <c r="C418" s="24"/>
      <c r="D418" s="321" t="s">
        <v>191</v>
      </c>
      <c r="E418" s="321"/>
      <c r="F418" s="321"/>
      <c r="G418" s="321"/>
      <c r="H418" s="321"/>
      <c r="I418" s="321"/>
      <c r="J418" s="321"/>
      <c r="K418" s="321"/>
      <c r="L418" s="321"/>
      <c r="M418" s="64">
        <v>397.84</v>
      </c>
      <c r="N418" s="60"/>
      <c r="O418" s="61">
        <v>20771.23</v>
      </c>
      <c r="DI418" s="15"/>
      <c r="DJ418" s="21"/>
      <c r="DK418" s="21"/>
      <c r="DL418" s="21"/>
      <c r="DP418" s="21"/>
      <c r="DS418" s="15"/>
      <c r="DT418" s="21"/>
      <c r="DU418" s="2" t="s">
        <v>191</v>
      </c>
      <c r="DV418" s="21"/>
    </row>
    <row r="419" spans="1:126" customFormat="1" ht="15" x14ac:dyDescent="0.25">
      <c r="A419" s="22"/>
      <c r="B419" s="9"/>
      <c r="C419" s="24"/>
      <c r="D419" s="321" t="s">
        <v>192</v>
      </c>
      <c r="E419" s="321"/>
      <c r="F419" s="321"/>
      <c r="G419" s="321"/>
      <c r="H419" s="321"/>
      <c r="I419" s="321"/>
      <c r="J419" s="321"/>
      <c r="K419" s="321"/>
      <c r="L419" s="321"/>
      <c r="M419" s="59">
        <v>11706.9</v>
      </c>
      <c r="N419" s="60"/>
      <c r="O419" s="61">
        <v>111676.15</v>
      </c>
      <c r="DI419" s="15"/>
      <c r="DJ419" s="21"/>
      <c r="DK419" s="21"/>
      <c r="DL419" s="21"/>
      <c r="DP419" s="21"/>
      <c r="DS419" s="15"/>
      <c r="DT419" s="21"/>
      <c r="DU419" s="2" t="s">
        <v>192</v>
      </c>
      <c r="DV419" s="21"/>
    </row>
    <row r="420" spans="1:126" customFormat="1" ht="15" x14ac:dyDescent="0.25">
      <c r="A420" s="22"/>
      <c r="B420" s="9"/>
      <c r="C420" s="24"/>
      <c r="D420" s="321" t="s">
        <v>193</v>
      </c>
      <c r="E420" s="321"/>
      <c r="F420" s="321"/>
      <c r="G420" s="321"/>
      <c r="H420" s="321"/>
      <c r="I420" s="321"/>
      <c r="J420" s="321"/>
      <c r="K420" s="321"/>
      <c r="L420" s="321"/>
      <c r="M420" s="59">
        <v>1187.18</v>
      </c>
      <c r="N420" s="60"/>
      <c r="O420" s="61">
        <v>61983.39</v>
      </c>
      <c r="DI420" s="15"/>
      <c r="DJ420" s="21"/>
      <c r="DK420" s="21"/>
      <c r="DL420" s="21"/>
      <c r="DP420" s="21"/>
      <c r="DS420" s="15"/>
      <c r="DT420" s="21"/>
      <c r="DU420" s="2" t="s">
        <v>193</v>
      </c>
      <c r="DV420" s="21"/>
    </row>
    <row r="421" spans="1:126" customFormat="1" ht="15" x14ac:dyDescent="0.25">
      <c r="A421" s="22"/>
      <c r="B421" s="9"/>
      <c r="C421" s="24"/>
      <c r="D421" s="321" t="s">
        <v>194</v>
      </c>
      <c r="E421" s="321"/>
      <c r="F421" s="321"/>
      <c r="G421" s="321"/>
      <c r="H421" s="321"/>
      <c r="I421" s="321"/>
      <c r="J421" s="321"/>
      <c r="K421" s="321"/>
      <c r="L421" s="321"/>
      <c r="M421" s="64">
        <v>619.42999999999995</v>
      </c>
      <c r="N421" s="60"/>
      <c r="O421" s="61">
        <v>32340.53</v>
      </c>
      <c r="DI421" s="15"/>
      <c r="DJ421" s="21"/>
      <c r="DK421" s="21"/>
      <c r="DL421" s="21"/>
      <c r="DP421" s="21"/>
      <c r="DS421" s="15"/>
      <c r="DT421" s="21"/>
      <c r="DU421" s="2" t="s">
        <v>194</v>
      </c>
      <c r="DV421" s="21"/>
    </row>
    <row r="422" spans="1:126" customFormat="1" ht="15" x14ac:dyDescent="0.25">
      <c r="A422" s="22"/>
      <c r="B422" s="9"/>
      <c r="C422" s="24"/>
      <c r="D422" s="321" t="s">
        <v>195</v>
      </c>
      <c r="E422" s="321"/>
      <c r="F422" s="321"/>
      <c r="G422" s="321"/>
      <c r="H422" s="321"/>
      <c r="I422" s="321"/>
      <c r="J422" s="321"/>
      <c r="K422" s="321"/>
      <c r="L422" s="321"/>
      <c r="M422" s="64">
        <v>323.89999999999998</v>
      </c>
      <c r="N422" s="60"/>
      <c r="O422" s="61">
        <v>5190.1000000000004</v>
      </c>
      <c r="DI422" s="15"/>
      <c r="DJ422" s="21"/>
      <c r="DK422" s="21"/>
      <c r="DL422" s="21"/>
      <c r="DP422" s="21"/>
      <c r="DS422" s="15"/>
      <c r="DT422" s="21"/>
      <c r="DU422" s="2" t="s">
        <v>195</v>
      </c>
      <c r="DV422" s="21"/>
    </row>
    <row r="423" spans="1:126" customFormat="1" ht="15" x14ac:dyDescent="0.25">
      <c r="A423" s="22"/>
      <c r="B423" s="9"/>
      <c r="C423" s="24"/>
      <c r="D423" s="321" t="s">
        <v>288</v>
      </c>
      <c r="E423" s="321"/>
      <c r="F423" s="321"/>
      <c r="G423" s="321"/>
      <c r="H423" s="321"/>
      <c r="I423" s="321"/>
      <c r="J423" s="321"/>
      <c r="K423" s="321"/>
      <c r="L423" s="321"/>
      <c r="M423" s="64">
        <v>52.22</v>
      </c>
      <c r="N423" s="60"/>
      <c r="O423" s="71">
        <v>820.38</v>
      </c>
      <c r="DI423" s="15"/>
      <c r="DJ423" s="21"/>
      <c r="DK423" s="21"/>
      <c r="DL423" s="21"/>
      <c r="DP423" s="21"/>
      <c r="DS423" s="15"/>
      <c r="DT423" s="21"/>
      <c r="DU423" s="2" t="s">
        <v>288</v>
      </c>
      <c r="DV423" s="21"/>
    </row>
    <row r="424" spans="1:126" customFormat="1" ht="15" x14ac:dyDescent="0.25">
      <c r="A424" s="22"/>
      <c r="B424" s="9"/>
      <c r="C424" s="24"/>
      <c r="D424" s="321" t="s">
        <v>289</v>
      </c>
      <c r="E424" s="321"/>
      <c r="F424" s="321"/>
      <c r="G424" s="321"/>
      <c r="H424" s="321"/>
      <c r="I424" s="321"/>
      <c r="J424" s="321"/>
      <c r="K424" s="321"/>
      <c r="L424" s="321"/>
      <c r="M424" s="59">
        <v>1023.55</v>
      </c>
      <c r="N424" s="60"/>
      <c r="O424" s="61">
        <v>37125.61</v>
      </c>
      <c r="DI424" s="15"/>
      <c r="DJ424" s="21"/>
      <c r="DK424" s="21"/>
      <c r="DL424" s="21"/>
      <c r="DP424" s="21"/>
      <c r="DS424" s="15"/>
      <c r="DT424" s="21"/>
      <c r="DU424" s="2" t="s">
        <v>289</v>
      </c>
      <c r="DV424" s="21"/>
    </row>
    <row r="425" spans="1:126" customFormat="1" ht="15" x14ac:dyDescent="0.25">
      <c r="A425" s="22"/>
      <c r="B425" s="9"/>
      <c r="C425" s="24"/>
      <c r="D425" s="321" t="s">
        <v>180</v>
      </c>
      <c r="E425" s="321"/>
      <c r="F425" s="321"/>
      <c r="G425" s="321"/>
      <c r="H425" s="321"/>
      <c r="I425" s="321"/>
      <c r="J425" s="321"/>
      <c r="K425" s="321"/>
      <c r="L425" s="321"/>
      <c r="M425" s="62"/>
      <c r="N425" s="60"/>
      <c r="O425" s="63"/>
      <c r="DI425" s="15"/>
      <c r="DJ425" s="21"/>
      <c r="DK425" s="21"/>
      <c r="DL425" s="21"/>
      <c r="DP425" s="21"/>
      <c r="DS425" s="15"/>
      <c r="DT425" s="21"/>
      <c r="DU425" s="2" t="s">
        <v>180</v>
      </c>
      <c r="DV425" s="21"/>
    </row>
    <row r="426" spans="1:126" customFormat="1" ht="15" x14ac:dyDescent="0.25">
      <c r="A426" s="22"/>
      <c r="B426" s="9"/>
      <c r="C426" s="24"/>
      <c r="D426" s="321" t="s">
        <v>290</v>
      </c>
      <c r="E426" s="321"/>
      <c r="F426" s="321"/>
      <c r="G426" s="321"/>
      <c r="H426" s="321"/>
      <c r="I426" s="321"/>
      <c r="J426" s="321"/>
      <c r="K426" s="321"/>
      <c r="L426" s="321"/>
      <c r="M426" s="64">
        <v>251.92</v>
      </c>
      <c r="N426" s="60"/>
      <c r="O426" s="61">
        <v>13152.74</v>
      </c>
      <c r="DI426" s="15"/>
      <c r="DJ426" s="21"/>
      <c r="DK426" s="21"/>
      <c r="DL426" s="21"/>
      <c r="DP426" s="21"/>
      <c r="DS426" s="15"/>
      <c r="DT426" s="21"/>
      <c r="DU426" s="2" t="s">
        <v>290</v>
      </c>
      <c r="DV426" s="21"/>
    </row>
    <row r="427" spans="1:126" customFormat="1" ht="15" x14ac:dyDescent="0.25">
      <c r="A427" s="22"/>
      <c r="B427" s="9"/>
      <c r="C427" s="24"/>
      <c r="D427" s="321" t="s">
        <v>291</v>
      </c>
      <c r="E427" s="321"/>
      <c r="F427" s="321"/>
      <c r="G427" s="321"/>
      <c r="H427" s="321"/>
      <c r="I427" s="321"/>
      <c r="J427" s="321"/>
      <c r="K427" s="321"/>
      <c r="L427" s="321"/>
      <c r="M427" s="64">
        <v>120.78</v>
      </c>
      <c r="N427" s="60"/>
      <c r="O427" s="61">
        <v>1897.45</v>
      </c>
      <c r="DI427" s="15"/>
      <c r="DJ427" s="21"/>
      <c r="DK427" s="21"/>
      <c r="DL427" s="21"/>
      <c r="DP427" s="21"/>
      <c r="DS427" s="15"/>
      <c r="DT427" s="21"/>
      <c r="DU427" s="2" t="s">
        <v>291</v>
      </c>
      <c r="DV427" s="21"/>
    </row>
    <row r="428" spans="1:126" customFormat="1" ht="15" x14ac:dyDescent="0.25">
      <c r="A428" s="22"/>
      <c r="B428" s="9"/>
      <c r="C428" s="24"/>
      <c r="D428" s="321" t="s">
        <v>292</v>
      </c>
      <c r="E428" s="321"/>
      <c r="F428" s="321"/>
      <c r="G428" s="321"/>
      <c r="H428" s="321"/>
      <c r="I428" s="321"/>
      <c r="J428" s="321"/>
      <c r="K428" s="321"/>
      <c r="L428" s="321"/>
      <c r="M428" s="64">
        <v>11.98</v>
      </c>
      <c r="N428" s="60"/>
      <c r="O428" s="71">
        <v>625.48</v>
      </c>
      <c r="DI428" s="15"/>
      <c r="DJ428" s="21"/>
      <c r="DK428" s="21"/>
      <c r="DL428" s="21"/>
      <c r="DP428" s="21"/>
      <c r="DS428" s="15"/>
      <c r="DT428" s="21"/>
      <c r="DU428" s="2" t="s">
        <v>292</v>
      </c>
      <c r="DV428" s="21"/>
    </row>
    <row r="429" spans="1:126" customFormat="1" ht="15" x14ac:dyDescent="0.25">
      <c r="A429" s="22"/>
      <c r="B429" s="9"/>
      <c r="C429" s="24"/>
      <c r="D429" s="321" t="s">
        <v>293</v>
      </c>
      <c r="E429" s="321"/>
      <c r="F429" s="321"/>
      <c r="G429" s="321"/>
      <c r="H429" s="321"/>
      <c r="I429" s="321"/>
      <c r="J429" s="321"/>
      <c r="K429" s="321"/>
      <c r="L429" s="321"/>
      <c r="M429" s="64">
        <v>278.75</v>
      </c>
      <c r="N429" s="60"/>
      <c r="O429" s="61">
        <v>2648.13</v>
      </c>
      <c r="DI429" s="15"/>
      <c r="DJ429" s="21"/>
      <c r="DK429" s="21"/>
      <c r="DL429" s="21"/>
      <c r="DP429" s="21"/>
      <c r="DS429" s="15"/>
      <c r="DT429" s="21"/>
      <c r="DU429" s="2" t="s">
        <v>293</v>
      </c>
      <c r="DV429" s="21"/>
    </row>
    <row r="430" spans="1:126" customFormat="1" ht="15" x14ac:dyDescent="0.25">
      <c r="A430" s="22"/>
      <c r="B430" s="9"/>
      <c r="C430" s="24"/>
      <c r="D430" s="321" t="s">
        <v>294</v>
      </c>
      <c r="E430" s="321"/>
      <c r="F430" s="321"/>
      <c r="G430" s="321"/>
      <c r="H430" s="321"/>
      <c r="I430" s="321"/>
      <c r="J430" s="321"/>
      <c r="K430" s="321"/>
      <c r="L430" s="321"/>
      <c r="M430" s="64">
        <v>242.79</v>
      </c>
      <c r="N430" s="60"/>
      <c r="O430" s="61">
        <v>12675.96</v>
      </c>
      <c r="DI430" s="15"/>
      <c r="DJ430" s="21"/>
      <c r="DK430" s="21"/>
      <c r="DL430" s="21"/>
      <c r="DP430" s="21"/>
      <c r="DS430" s="15"/>
      <c r="DT430" s="21"/>
      <c r="DU430" s="2" t="s">
        <v>294</v>
      </c>
      <c r="DV430" s="21"/>
    </row>
    <row r="431" spans="1:126" customFormat="1" ht="15" x14ac:dyDescent="0.25">
      <c r="A431" s="22"/>
      <c r="B431" s="9"/>
      <c r="C431" s="24"/>
      <c r="D431" s="321" t="s">
        <v>295</v>
      </c>
      <c r="E431" s="321"/>
      <c r="F431" s="321"/>
      <c r="G431" s="321"/>
      <c r="H431" s="321"/>
      <c r="I431" s="321"/>
      <c r="J431" s="321"/>
      <c r="K431" s="321"/>
      <c r="L431" s="321"/>
      <c r="M431" s="64">
        <v>129.31</v>
      </c>
      <c r="N431" s="60"/>
      <c r="O431" s="61">
        <v>6751.33</v>
      </c>
      <c r="DI431" s="15"/>
      <c r="DJ431" s="21"/>
      <c r="DK431" s="21"/>
      <c r="DL431" s="21"/>
      <c r="DP431" s="21"/>
      <c r="DS431" s="15"/>
      <c r="DT431" s="21"/>
      <c r="DU431" s="2" t="s">
        <v>295</v>
      </c>
      <c r="DV431" s="21"/>
    </row>
    <row r="432" spans="1:126" customFormat="1" ht="15" x14ac:dyDescent="0.25">
      <c r="A432" s="22"/>
      <c r="B432" s="9"/>
      <c r="C432" s="24"/>
      <c r="D432" s="321" t="s">
        <v>196</v>
      </c>
      <c r="E432" s="321"/>
      <c r="F432" s="321"/>
      <c r="G432" s="321"/>
      <c r="H432" s="321"/>
      <c r="I432" s="321"/>
      <c r="J432" s="321"/>
      <c r="K432" s="321"/>
      <c r="L432" s="321"/>
      <c r="M432" s="59">
        <v>1341.05</v>
      </c>
      <c r="N432" s="60"/>
      <c r="O432" s="61">
        <v>70016.23</v>
      </c>
      <c r="DI432" s="15"/>
      <c r="DJ432" s="21"/>
      <c r="DK432" s="21"/>
      <c r="DL432" s="21"/>
      <c r="DP432" s="21"/>
      <c r="DS432" s="15"/>
      <c r="DT432" s="21"/>
      <c r="DU432" s="2" t="s">
        <v>196</v>
      </c>
      <c r="DV432" s="21"/>
    </row>
    <row r="433" spans="1:126" customFormat="1" ht="15" x14ac:dyDescent="0.25">
      <c r="A433" s="22"/>
      <c r="B433" s="9"/>
      <c r="C433" s="24"/>
      <c r="D433" s="321" t="s">
        <v>197</v>
      </c>
      <c r="E433" s="321"/>
      <c r="F433" s="321"/>
      <c r="G433" s="321"/>
      <c r="H433" s="321"/>
      <c r="I433" s="321"/>
      <c r="J433" s="321"/>
      <c r="K433" s="321"/>
      <c r="L433" s="321"/>
      <c r="M433" s="59">
        <v>1429.97</v>
      </c>
      <c r="N433" s="60"/>
      <c r="O433" s="61">
        <v>74659.350000000006</v>
      </c>
      <c r="DI433" s="15"/>
      <c r="DJ433" s="21"/>
      <c r="DK433" s="21"/>
      <c r="DL433" s="21"/>
      <c r="DP433" s="21"/>
      <c r="DS433" s="15"/>
      <c r="DT433" s="21"/>
      <c r="DU433" s="2" t="s">
        <v>197</v>
      </c>
      <c r="DV433" s="21"/>
    </row>
    <row r="434" spans="1:126" customFormat="1" ht="15" x14ac:dyDescent="0.25">
      <c r="A434" s="22"/>
      <c r="B434" s="9"/>
      <c r="C434" s="24"/>
      <c r="D434" s="321" t="s">
        <v>198</v>
      </c>
      <c r="E434" s="321"/>
      <c r="F434" s="321"/>
      <c r="G434" s="321"/>
      <c r="H434" s="321"/>
      <c r="I434" s="321"/>
      <c r="J434" s="321"/>
      <c r="K434" s="321"/>
      <c r="L434" s="321"/>
      <c r="M434" s="64">
        <v>748.74</v>
      </c>
      <c r="N434" s="60"/>
      <c r="O434" s="61">
        <v>39091.86</v>
      </c>
      <c r="DI434" s="15"/>
      <c r="DJ434" s="21"/>
      <c r="DK434" s="21"/>
      <c r="DL434" s="21"/>
      <c r="DP434" s="21"/>
      <c r="DS434" s="15"/>
      <c r="DT434" s="21"/>
      <c r="DU434" s="2" t="s">
        <v>198</v>
      </c>
      <c r="DV434" s="21"/>
    </row>
    <row r="435" spans="1:126" customFormat="1" ht="15" x14ac:dyDescent="0.25">
      <c r="A435" s="22"/>
      <c r="B435" s="9"/>
      <c r="C435" s="65"/>
      <c r="D435" s="322" t="s">
        <v>339</v>
      </c>
      <c r="E435" s="322"/>
      <c r="F435" s="322"/>
      <c r="G435" s="322"/>
      <c r="H435" s="322"/>
      <c r="I435" s="322"/>
      <c r="J435" s="322"/>
      <c r="K435" s="322"/>
      <c r="L435" s="322"/>
      <c r="M435" s="66">
        <v>25124.799999999999</v>
      </c>
      <c r="N435" s="67"/>
      <c r="O435" s="68">
        <v>434355.53</v>
      </c>
      <c r="DI435" s="15"/>
      <c r="DJ435" s="21"/>
      <c r="DK435" s="21"/>
      <c r="DL435" s="21"/>
      <c r="DP435" s="21"/>
      <c r="DS435" s="15"/>
      <c r="DT435" s="21"/>
      <c r="DV435" s="21" t="s">
        <v>339</v>
      </c>
    </row>
    <row r="436" spans="1:126" customFormat="1" ht="15" x14ac:dyDescent="0.25">
      <c r="A436" s="22"/>
      <c r="B436" s="9"/>
      <c r="C436" s="24"/>
      <c r="D436" s="321" t="s">
        <v>200</v>
      </c>
      <c r="E436" s="321"/>
      <c r="F436" s="321"/>
      <c r="G436" s="321"/>
      <c r="H436" s="321"/>
      <c r="I436" s="321"/>
      <c r="J436" s="321"/>
      <c r="K436" s="321"/>
      <c r="L436" s="321"/>
      <c r="M436" s="62"/>
      <c r="N436" s="60"/>
      <c r="O436" s="63"/>
      <c r="DI436" s="15"/>
      <c r="DJ436" s="21"/>
      <c r="DK436" s="21"/>
      <c r="DL436" s="21"/>
      <c r="DP436" s="21"/>
      <c r="DS436" s="15"/>
      <c r="DT436" s="21"/>
      <c r="DU436" s="2" t="s">
        <v>200</v>
      </c>
      <c r="DV436" s="21"/>
    </row>
    <row r="437" spans="1:126" customFormat="1" ht="15" x14ac:dyDescent="0.25">
      <c r="A437" s="22"/>
      <c r="B437" s="9"/>
      <c r="C437" s="24"/>
      <c r="D437" s="321" t="s">
        <v>201</v>
      </c>
      <c r="E437" s="321"/>
      <c r="F437" s="321"/>
      <c r="G437" s="321"/>
      <c r="H437" s="321"/>
      <c r="I437" s="321"/>
      <c r="J437" s="321"/>
      <c r="K437" s="321"/>
      <c r="L437" s="321"/>
      <c r="M437" s="62"/>
      <c r="N437" s="60"/>
      <c r="O437" s="63"/>
      <c r="DI437" s="15"/>
      <c r="DJ437" s="21"/>
      <c r="DK437" s="21"/>
      <c r="DL437" s="21"/>
      <c r="DP437" s="21"/>
      <c r="DS437" s="15"/>
      <c r="DT437" s="21"/>
      <c r="DU437" s="2" t="s">
        <v>201</v>
      </c>
      <c r="DV437" s="21"/>
    </row>
    <row r="438" spans="1:126" customFormat="1" ht="15" x14ac:dyDescent="0.25">
      <c r="A438" s="22"/>
      <c r="B438" s="9"/>
      <c r="C438" s="24"/>
      <c r="D438" s="321" t="s">
        <v>202</v>
      </c>
      <c r="E438" s="321"/>
      <c r="F438" s="321"/>
      <c r="G438" s="321"/>
      <c r="H438" s="321"/>
      <c r="I438" s="321"/>
      <c r="J438" s="321"/>
      <c r="K438" s="321"/>
      <c r="L438" s="321"/>
      <c r="M438" s="62"/>
      <c r="N438" s="60"/>
      <c r="O438" s="63"/>
      <c r="DI438" s="15"/>
      <c r="DJ438" s="21"/>
      <c r="DK438" s="21"/>
      <c r="DL438" s="21"/>
      <c r="DP438" s="21"/>
      <c r="DS438" s="15"/>
      <c r="DT438" s="21"/>
      <c r="DU438" s="2" t="s">
        <v>202</v>
      </c>
      <c r="DV438" s="21"/>
    </row>
    <row r="439" spans="1:126" customFormat="1" ht="15" x14ac:dyDescent="0.25">
      <c r="A439" s="325" t="s">
        <v>340</v>
      </c>
      <c r="B439" s="326"/>
      <c r="C439" s="326"/>
      <c r="D439" s="326"/>
      <c r="E439" s="326"/>
      <c r="F439" s="326"/>
      <c r="G439" s="326"/>
      <c r="H439" s="326"/>
      <c r="I439" s="326"/>
      <c r="J439" s="326"/>
      <c r="K439" s="326"/>
      <c r="L439" s="326"/>
      <c r="M439" s="326"/>
      <c r="N439" s="326"/>
      <c r="O439" s="327"/>
      <c r="DI439" s="15" t="s">
        <v>340</v>
      </c>
      <c r="DJ439" s="21"/>
      <c r="DK439" s="21"/>
      <c r="DL439" s="21"/>
      <c r="DP439" s="21"/>
      <c r="DS439" s="15"/>
      <c r="DT439" s="21"/>
      <c r="DV439" s="21"/>
    </row>
    <row r="440" spans="1:126" customFormat="1" ht="33.75" x14ac:dyDescent="0.25">
      <c r="A440" s="16" t="s">
        <v>274</v>
      </c>
      <c r="B440" s="17" t="s">
        <v>341</v>
      </c>
      <c r="C440" s="18" t="s">
        <v>205</v>
      </c>
      <c r="D440" s="324" t="s">
        <v>206</v>
      </c>
      <c r="E440" s="324"/>
      <c r="F440" s="324"/>
      <c r="G440" s="17" t="s">
        <v>207</v>
      </c>
      <c r="H440" s="17">
        <v>1</v>
      </c>
      <c r="I440" s="17" t="s">
        <v>22</v>
      </c>
      <c r="J440" s="17" t="s">
        <v>22</v>
      </c>
      <c r="K440" s="19"/>
      <c r="L440" s="17"/>
      <c r="M440" s="19"/>
      <c r="N440" s="17"/>
      <c r="O440" s="20"/>
      <c r="DI440" s="15"/>
      <c r="DJ440" s="21" t="s">
        <v>206</v>
      </c>
      <c r="DK440" s="21" t="s">
        <v>5</v>
      </c>
      <c r="DL440" s="21" t="s">
        <v>5</v>
      </c>
      <c r="DP440" s="21"/>
      <c r="DS440" s="15"/>
      <c r="DT440" s="21"/>
      <c r="DV440" s="21"/>
    </row>
    <row r="441" spans="1:126" customFormat="1" ht="15" x14ac:dyDescent="0.25">
      <c r="A441" s="22"/>
      <c r="B441" s="23"/>
      <c r="C441" s="24" t="s">
        <v>22</v>
      </c>
      <c r="D441" s="321" t="s">
        <v>44</v>
      </c>
      <c r="E441" s="321"/>
      <c r="F441" s="321"/>
      <c r="G441" s="25"/>
      <c r="H441" s="26"/>
      <c r="I441" s="26"/>
      <c r="J441" s="26"/>
      <c r="K441" s="27">
        <v>298.64</v>
      </c>
      <c r="L441" s="26"/>
      <c r="M441" s="27">
        <v>298.64</v>
      </c>
      <c r="N441" s="28">
        <v>52.21</v>
      </c>
      <c r="O441" s="29">
        <v>15591.99</v>
      </c>
      <c r="DI441" s="15"/>
      <c r="DJ441" s="21"/>
      <c r="DK441" s="21"/>
      <c r="DL441" s="21"/>
      <c r="DM441" s="2" t="s">
        <v>44</v>
      </c>
      <c r="DP441" s="21"/>
      <c r="DS441" s="15"/>
      <c r="DT441" s="21"/>
      <c r="DV441" s="21"/>
    </row>
    <row r="442" spans="1:126" customFormat="1" ht="15" x14ac:dyDescent="0.25">
      <c r="A442" s="22"/>
      <c r="B442" s="23"/>
      <c r="C442" s="24" t="s">
        <v>39</v>
      </c>
      <c r="D442" s="321" t="s">
        <v>45</v>
      </c>
      <c r="E442" s="321"/>
      <c r="F442" s="321"/>
      <c r="G442" s="25"/>
      <c r="H442" s="26"/>
      <c r="I442" s="26"/>
      <c r="J442" s="26"/>
      <c r="K442" s="27">
        <v>128.02000000000001</v>
      </c>
      <c r="L442" s="26"/>
      <c r="M442" s="27">
        <v>128.02000000000001</v>
      </c>
      <c r="N442" s="28">
        <v>15.71</v>
      </c>
      <c r="O442" s="29">
        <v>2011.19</v>
      </c>
      <c r="DI442" s="15"/>
      <c r="DJ442" s="21"/>
      <c r="DK442" s="21"/>
      <c r="DL442" s="21"/>
      <c r="DM442" s="2" t="s">
        <v>45</v>
      </c>
      <c r="DP442" s="21"/>
      <c r="DS442" s="15"/>
      <c r="DT442" s="21"/>
      <c r="DV442" s="21"/>
    </row>
    <row r="443" spans="1:126" customFormat="1" ht="15" x14ac:dyDescent="0.25">
      <c r="A443" s="22"/>
      <c r="B443" s="23"/>
      <c r="C443" s="24" t="s">
        <v>46</v>
      </c>
      <c r="D443" s="321" t="s">
        <v>47</v>
      </c>
      <c r="E443" s="321"/>
      <c r="F443" s="321"/>
      <c r="G443" s="25"/>
      <c r="H443" s="26"/>
      <c r="I443" s="26"/>
      <c r="J443" s="26"/>
      <c r="K443" s="27">
        <v>19.84</v>
      </c>
      <c r="L443" s="26"/>
      <c r="M443" s="27">
        <v>19.84</v>
      </c>
      <c r="N443" s="28">
        <v>52.21</v>
      </c>
      <c r="O443" s="29">
        <v>1035.8499999999999</v>
      </c>
      <c r="DI443" s="15"/>
      <c r="DJ443" s="21"/>
      <c r="DK443" s="21"/>
      <c r="DL443" s="21"/>
      <c r="DM443" s="2" t="s">
        <v>47</v>
      </c>
      <c r="DP443" s="21"/>
      <c r="DS443" s="15"/>
      <c r="DT443" s="21"/>
      <c r="DV443" s="21"/>
    </row>
    <row r="444" spans="1:126" customFormat="1" ht="15" x14ac:dyDescent="0.25">
      <c r="A444" s="31"/>
      <c r="B444" s="23"/>
      <c r="C444" s="24"/>
      <c r="D444" s="321" t="s">
        <v>48</v>
      </c>
      <c r="E444" s="321"/>
      <c r="F444" s="321"/>
      <c r="G444" s="25" t="s">
        <v>49</v>
      </c>
      <c r="H444" s="28">
        <v>35.01</v>
      </c>
      <c r="I444" s="26"/>
      <c r="J444" s="28">
        <v>35.01</v>
      </c>
      <c r="K444" s="8"/>
      <c r="L444" s="26"/>
      <c r="M444" s="8"/>
      <c r="N444" s="26"/>
      <c r="O444" s="34"/>
      <c r="DI444" s="15"/>
      <c r="DJ444" s="21"/>
      <c r="DK444" s="21"/>
      <c r="DL444" s="21"/>
      <c r="DN444" s="2" t="s">
        <v>48</v>
      </c>
      <c r="DP444" s="21"/>
      <c r="DS444" s="15"/>
      <c r="DT444" s="21"/>
      <c r="DV444" s="21"/>
    </row>
    <row r="445" spans="1:126" customFormat="1" ht="15" x14ac:dyDescent="0.25">
      <c r="A445" s="31"/>
      <c r="B445" s="23"/>
      <c r="C445" s="24"/>
      <c r="D445" s="321" t="s">
        <v>50</v>
      </c>
      <c r="E445" s="321"/>
      <c r="F445" s="321"/>
      <c r="G445" s="25" t="s">
        <v>49</v>
      </c>
      <c r="H445" s="28">
        <v>1.71</v>
      </c>
      <c r="I445" s="26"/>
      <c r="J445" s="28">
        <v>1.71</v>
      </c>
      <c r="K445" s="8"/>
      <c r="L445" s="26"/>
      <c r="M445" s="8"/>
      <c r="N445" s="26"/>
      <c r="O445" s="34"/>
      <c r="DI445" s="15"/>
      <c r="DJ445" s="21"/>
      <c r="DK445" s="21"/>
      <c r="DL445" s="21"/>
      <c r="DN445" s="2" t="s">
        <v>50</v>
      </c>
      <c r="DP445" s="21"/>
      <c r="DS445" s="15"/>
      <c r="DT445" s="21"/>
      <c r="DV445" s="21"/>
    </row>
    <row r="446" spans="1:126" customFormat="1" ht="15" x14ac:dyDescent="0.25">
      <c r="A446" s="36"/>
      <c r="B446" s="25"/>
      <c r="C446" s="24"/>
      <c r="D446" s="328" t="s">
        <v>51</v>
      </c>
      <c r="E446" s="328"/>
      <c r="F446" s="328"/>
      <c r="G446" s="37"/>
      <c r="H446" s="38"/>
      <c r="I446" s="38"/>
      <c r="J446" s="38"/>
      <c r="K446" s="40">
        <v>426.66</v>
      </c>
      <c r="L446" s="38"/>
      <c r="M446" s="40">
        <v>426.66</v>
      </c>
      <c r="N446" s="38"/>
      <c r="O446" s="41">
        <v>17603.18</v>
      </c>
      <c r="DI446" s="15"/>
      <c r="DJ446" s="21"/>
      <c r="DK446" s="21"/>
      <c r="DL446" s="21"/>
      <c r="DO446" s="2" t="s">
        <v>51</v>
      </c>
      <c r="DP446" s="21"/>
      <c r="DS446" s="15"/>
      <c r="DT446" s="21"/>
      <c r="DV446" s="21"/>
    </row>
    <row r="447" spans="1:126" customFormat="1" ht="15" x14ac:dyDescent="0.25">
      <c r="A447" s="31"/>
      <c r="B447" s="23"/>
      <c r="C447" s="24"/>
      <c r="D447" s="321" t="s">
        <v>52</v>
      </c>
      <c r="E447" s="321"/>
      <c r="F447" s="321"/>
      <c r="G447" s="25"/>
      <c r="H447" s="26"/>
      <c r="I447" s="26"/>
      <c r="J447" s="26"/>
      <c r="K447" s="8"/>
      <c r="L447" s="26"/>
      <c r="M447" s="27">
        <v>318.48</v>
      </c>
      <c r="N447" s="26"/>
      <c r="O447" s="29">
        <v>16627.84</v>
      </c>
      <c r="DI447" s="15"/>
      <c r="DJ447" s="21"/>
      <c r="DK447" s="21"/>
      <c r="DL447" s="21"/>
      <c r="DN447" s="2" t="s">
        <v>52</v>
      </c>
      <c r="DP447" s="21"/>
      <c r="DS447" s="15"/>
      <c r="DT447" s="21"/>
      <c r="DV447" s="21"/>
    </row>
    <row r="448" spans="1:126" customFormat="1" ht="33.75" x14ac:dyDescent="0.25">
      <c r="A448" s="31"/>
      <c r="B448" s="23"/>
      <c r="C448" s="24" t="s">
        <v>53</v>
      </c>
      <c r="D448" s="321" t="s">
        <v>54</v>
      </c>
      <c r="E448" s="321"/>
      <c r="F448" s="321"/>
      <c r="G448" s="25" t="s">
        <v>55</v>
      </c>
      <c r="H448" s="42">
        <v>109</v>
      </c>
      <c r="I448" s="26"/>
      <c r="J448" s="42">
        <v>109</v>
      </c>
      <c r="K448" s="8"/>
      <c r="L448" s="26"/>
      <c r="M448" s="27">
        <v>347.14</v>
      </c>
      <c r="N448" s="26"/>
      <c r="O448" s="29">
        <v>18124.349999999999</v>
      </c>
      <c r="DI448" s="15"/>
      <c r="DJ448" s="21"/>
      <c r="DK448" s="21"/>
      <c r="DL448" s="21"/>
      <c r="DN448" s="2" t="s">
        <v>54</v>
      </c>
      <c r="DP448" s="21"/>
      <c r="DS448" s="15"/>
      <c r="DT448" s="21"/>
      <c r="DV448" s="21"/>
    </row>
    <row r="449" spans="1:126" customFormat="1" ht="56.25" x14ac:dyDescent="0.25">
      <c r="A449" s="31"/>
      <c r="B449" s="23"/>
      <c r="C449" s="24" t="s">
        <v>56</v>
      </c>
      <c r="D449" s="321" t="s">
        <v>57</v>
      </c>
      <c r="E449" s="321"/>
      <c r="F449" s="321"/>
      <c r="G449" s="25" t="s">
        <v>55</v>
      </c>
      <c r="H449" s="42">
        <v>65</v>
      </c>
      <c r="I449" s="28">
        <v>0.85</v>
      </c>
      <c r="J449" s="28">
        <v>55.25</v>
      </c>
      <c r="K449" s="8"/>
      <c r="L449" s="26"/>
      <c r="M449" s="27">
        <v>175.96</v>
      </c>
      <c r="N449" s="26"/>
      <c r="O449" s="29">
        <v>9186.8799999999992</v>
      </c>
      <c r="DI449" s="15"/>
      <c r="DJ449" s="21"/>
      <c r="DK449" s="21"/>
      <c r="DL449" s="21"/>
      <c r="DN449" s="2" t="s">
        <v>57</v>
      </c>
      <c r="DP449" s="21"/>
      <c r="DS449" s="15"/>
      <c r="DT449" s="21"/>
      <c r="DV449" s="21"/>
    </row>
    <row r="450" spans="1:126" customFormat="1" ht="15" x14ac:dyDescent="0.25">
      <c r="A450" s="22"/>
      <c r="B450" s="43"/>
      <c r="C450" s="44"/>
      <c r="D450" s="323" t="s">
        <v>58</v>
      </c>
      <c r="E450" s="323"/>
      <c r="F450" s="323"/>
      <c r="G450" s="17"/>
      <c r="H450" s="45"/>
      <c r="I450" s="45"/>
      <c r="J450" s="45"/>
      <c r="K450" s="46"/>
      <c r="L450" s="45"/>
      <c r="M450" s="49">
        <v>949.76</v>
      </c>
      <c r="N450" s="38"/>
      <c r="O450" s="48">
        <v>44914.41</v>
      </c>
      <c r="DI450" s="15"/>
      <c r="DJ450" s="21"/>
      <c r="DK450" s="21"/>
      <c r="DL450" s="21"/>
      <c r="DP450" s="21" t="s">
        <v>58</v>
      </c>
      <c r="DS450" s="15"/>
      <c r="DT450" s="21"/>
      <c r="DV450" s="21"/>
    </row>
    <row r="451" spans="1:126" customFormat="1" ht="45" x14ac:dyDescent="0.25">
      <c r="A451" s="16" t="s">
        <v>280</v>
      </c>
      <c r="B451" s="17" t="s">
        <v>342</v>
      </c>
      <c r="C451" s="18" t="s">
        <v>59</v>
      </c>
      <c r="D451" s="324" t="s">
        <v>60</v>
      </c>
      <c r="E451" s="324"/>
      <c r="F451" s="324"/>
      <c r="G451" s="17" t="s">
        <v>61</v>
      </c>
      <c r="H451" s="17">
        <v>0.20799999999999999</v>
      </c>
      <c r="I451" s="17" t="s">
        <v>22</v>
      </c>
      <c r="J451" s="17" t="s">
        <v>343</v>
      </c>
      <c r="K451" s="19"/>
      <c r="L451" s="17"/>
      <c r="M451" s="19"/>
      <c r="N451" s="17"/>
      <c r="O451" s="20"/>
      <c r="DI451" s="15"/>
      <c r="DJ451" s="21" t="s">
        <v>60</v>
      </c>
      <c r="DK451" s="21" t="s">
        <v>5</v>
      </c>
      <c r="DL451" s="21" t="s">
        <v>5</v>
      </c>
      <c r="DP451" s="21"/>
      <c r="DS451" s="15"/>
      <c r="DT451" s="21"/>
      <c r="DV451" s="21"/>
    </row>
    <row r="452" spans="1:126" customFormat="1" ht="15" x14ac:dyDescent="0.25">
      <c r="A452" s="22"/>
      <c r="B452" s="23"/>
      <c r="C452" s="24" t="s">
        <v>22</v>
      </c>
      <c r="D452" s="321" t="s">
        <v>44</v>
      </c>
      <c r="E452" s="321"/>
      <c r="F452" s="321"/>
      <c r="G452" s="25"/>
      <c r="H452" s="26"/>
      <c r="I452" s="26"/>
      <c r="J452" s="26"/>
      <c r="K452" s="27">
        <v>92.08</v>
      </c>
      <c r="L452" s="26"/>
      <c r="M452" s="27">
        <v>19.149999999999999</v>
      </c>
      <c r="N452" s="28">
        <v>52.21</v>
      </c>
      <c r="O452" s="50">
        <v>999.82</v>
      </c>
      <c r="DI452" s="15"/>
      <c r="DJ452" s="21"/>
      <c r="DK452" s="21"/>
      <c r="DL452" s="21"/>
      <c r="DM452" s="2" t="s">
        <v>44</v>
      </c>
      <c r="DP452" s="21"/>
      <c r="DS452" s="15"/>
      <c r="DT452" s="21"/>
      <c r="DV452" s="21"/>
    </row>
    <row r="453" spans="1:126" customFormat="1" ht="15" x14ac:dyDescent="0.25">
      <c r="A453" s="22"/>
      <c r="B453" s="23"/>
      <c r="C453" s="24" t="s">
        <v>39</v>
      </c>
      <c r="D453" s="321" t="s">
        <v>45</v>
      </c>
      <c r="E453" s="321"/>
      <c r="F453" s="321"/>
      <c r="G453" s="25"/>
      <c r="H453" s="26"/>
      <c r="I453" s="26"/>
      <c r="J453" s="26"/>
      <c r="K453" s="27">
        <v>287.60000000000002</v>
      </c>
      <c r="L453" s="26"/>
      <c r="M453" s="27">
        <v>59.82</v>
      </c>
      <c r="N453" s="28">
        <v>15.71</v>
      </c>
      <c r="O453" s="50">
        <v>939.77</v>
      </c>
      <c r="DI453" s="15"/>
      <c r="DJ453" s="21"/>
      <c r="DK453" s="21"/>
      <c r="DL453" s="21"/>
      <c r="DM453" s="2" t="s">
        <v>45</v>
      </c>
      <c r="DP453" s="21"/>
      <c r="DS453" s="15"/>
      <c r="DT453" s="21"/>
      <c r="DV453" s="21"/>
    </row>
    <row r="454" spans="1:126" customFormat="1" ht="15" x14ac:dyDescent="0.25">
      <c r="A454" s="22"/>
      <c r="B454" s="23"/>
      <c r="C454" s="24" t="s">
        <v>46</v>
      </c>
      <c r="D454" s="321" t="s">
        <v>47</v>
      </c>
      <c r="E454" s="321"/>
      <c r="F454" s="321"/>
      <c r="G454" s="25"/>
      <c r="H454" s="26"/>
      <c r="I454" s="26"/>
      <c r="J454" s="26"/>
      <c r="K454" s="27">
        <v>37.57</v>
      </c>
      <c r="L454" s="26"/>
      <c r="M454" s="27">
        <v>7.81</v>
      </c>
      <c r="N454" s="28">
        <v>52.21</v>
      </c>
      <c r="O454" s="50">
        <v>407.76</v>
      </c>
      <c r="DI454" s="15"/>
      <c r="DJ454" s="21"/>
      <c r="DK454" s="21"/>
      <c r="DL454" s="21"/>
      <c r="DM454" s="2" t="s">
        <v>47</v>
      </c>
      <c r="DP454" s="21"/>
      <c r="DS454" s="15"/>
      <c r="DT454" s="21"/>
      <c r="DV454" s="21"/>
    </row>
    <row r="455" spans="1:126" customFormat="1" ht="15" x14ac:dyDescent="0.25">
      <c r="A455" s="31"/>
      <c r="B455" s="23"/>
      <c r="C455" s="24"/>
      <c r="D455" s="321" t="s">
        <v>48</v>
      </c>
      <c r="E455" s="321"/>
      <c r="F455" s="321"/>
      <c r="G455" s="25" t="s">
        <v>49</v>
      </c>
      <c r="H455" s="32">
        <v>11.7</v>
      </c>
      <c r="I455" s="26"/>
      <c r="J455" s="69">
        <v>2.4336000000000002</v>
      </c>
      <c r="K455" s="8"/>
      <c r="L455" s="26"/>
      <c r="M455" s="8"/>
      <c r="N455" s="26"/>
      <c r="O455" s="34"/>
      <c r="DI455" s="15"/>
      <c r="DJ455" s="21"/>
      <c r="DK455" s="21"/>
      <c r="DL455" s="21"/>
      <c r="DN455" s="2" t="s">
        <v>48</v>
      </c>
      <c r="DP455" s="21"/>
      <c r="DS455" s="15"/>
      <c r="DT455" s="21"/>
      <c r="DV455" s="21"/>
    </row>
    <row r="456" spans="1:126" customFormat="1" ht="15" x14ac:dyDescent="0.25">
      <c r="A456" s="31"/>
      <c r="B456" s="23"/>
      <c r="C456" s="24"/>
      <c r="D456" s="321" t="s">
        <v>50</v>
      </c>
      <c r="E456" s="321"/>
      <c r="F456" s="321"/>
      <c r="G456" s="25" t="s">
        <v>49</v>
      </c>
      <c r="H456" s="28">
        <v>2.96</v>
      </c>
      <c r="I456" s="26"/>
      <c r="J456" s="33">
        <v>0.61568000000000001</v>
      </c>
      <c r="K456" s="8"/>
      <c r="L456" s="26"/>
      <c r="M456" s="8"/>
      <c r="N456" s="26"/>
      <c r="O456" s="34"/>
      <c r="DI456" s="15"/>
      <c r="DJ456" s="21"/>
      <c r="DK456" s="21"/>
      <c r="DL456" s="21"/>
      <c r="DN456" s="2" t="s">
        <v>50</v>
      </c>
      <c r="DP456" s="21"/>
      <c r="DS456" s="15"/>
      <c r="DT456" s="21"/>
      <c r="DV456" s="21"/>
    </row>
    <row r="457" spans="1:126" customFormat="1" ht="15" x14ac:dyDescent="0.25">
      <c r="A457" s="36"/>
      <c r="B457" s="25"/>
      <c r="C457" s="24"/>
      <c r="D457" s="328" t="s">
        <v>51</v>
      </c>
      <c r="E457" s="328"/>
      <c r="F457" s="328"/>
      <c r="G457" s="37"/>
      <c r="H457" s="38"/>
      <c r="I457" s="38"/>
      <c r="J457" s="38"/>
      <c r="K457" s="40">
        <v>379.68</v>
      </c>
      <c r="L457" s="38"/>
      <c r="M457" s="40">
        <v>78.97</v>
      </c>
      <c r="N457" s="38"/>
      <c r="O457" s="41">
        <v>1939.59</v>
      </c>
      <c r="DI457" s="15"/>
      <c r="DJ457" s="21"/>
      <c r="DK457" s="21"/>
      <c r="DL457" s="21"/>
      <c r="DO457" s="2" t="s">
        <v>51</v>
      </c>
      <c r="DP457" s="21"/>
      <c r="DS457" s="15"/>
      <c r="DT457" s="21"/>
      <c r="DV457" s="21"/>
    </row>
    <row r="458" spans="1:126" customFormat="1" ht="15" x14ac:dyDescent="0.25">
      <c r="A458" s="31"/>
      <c r="B458" s="23"/>
      <c r="C458" s="24"/>
      <c r="D458" s="321" t="s">
        <v>52</v>
      </c>
      <c r="E458" s="321"/>
      <c r="F458" s="321"/>
      <c r="G458" s="25"/>
      <c r="H458" s="26"/>
      <c r="I458" s="26"/>
      <c r="J458" s="26"/>
      <c r="K458" s="8"/>
      <c r="L458" s="26"/>
      <c r="M458" s="27">
        <v>26.96</v>
      </c>
      <c r="N458" s="26"/>
      <c r="O458" s="29">
        <v>1407.58</v>
      </c>
      <c r="DI458" s="15"/>
      <c r="DJ458" s="21"/>
      <c r="DK458" s="21"/>
      <c r="DL458" s="21"/>
      <c r="DN458" s="2" t="s">
        <v>52</v>
      </c>
      <c r="DP458" s="21"/>
      <c r="DS458" s="15"/>
      <c r="DT458" s="21"/>
      <c r="DV458" s="21"/>
    </row>
    <row r="459" spans="1:126" customFormat="1" ht="22.5" x14ac:dyDescent="0.25">
      <c r="A459" s="31"/>
      <c r="B459" s="23"/>
      <c r="C459" s="24" t="s">
        <v>63</v>
      </c>
      <c r="D459" s="321" t="s">
        <v>64</v>
      </c>
      <c r="E459" s="321"/>
      <c r="F459" s="321"/>
      <c r="G459" s="25" t="s">
        <v>55</v>
      </c>
      <c r="H459" s="42">
        <v>102</v>
      </c>
      <c r="I459" s="26"/>
      <c r="J459" s="42">
        <v>102</v>
      </c>
      <c r="K459" s="8"/>
      <c r="L459" s="26"/>
      <c r="M459" s="27">
        <v>27.5</v>
      </c>
      <c r="N459" s="26"/>
      <c r="O459" s="29">
        <v>1435.73</v>
      </c>
      <c r="DI459" s="15"/>
      <c r="DJ459" s="21"/>
      <c r="DK459" s="21"/>
      <c r="DL459" s="21"/>
      <c r="DN459" s="2" t="s">
        <v>64</v>
      </c>
      <c r="DP459" s="21"/>
      <c r="DS459" s="15"/>
      <c r="DT459" s="21"/>
      <c r="DV459" s="21"/>
    </row>
    <row r="460" spans="1:126" customFormat="1" ht="22.5" x14ac:dyDescent="0.25">
      <c r="A460" s="31"/>
      <c r="B460" s="23"/>
      <c r="C460" s="24" t="s">
        <v>65</v>
      </c>
      <c r="D460" s="321" t="s">
        <v>66</v>
      </c>
      <c r="E460" s="321"/>
      <c r="F460" s="321"/>
      <c r="G460" s="25" t="s">
        <v>55</v>
      </c>
      <c r="H460" s="42">
        <v>54</v>
      </c>
      <c r="I460" s="26"/>
      <c r="J460" s="42">
        <v>54</v>
      </c>
      <c r="K460" s="8"/>
      <c r="L460" s="26"/>
      <c r="M460" s="27">
        <v>14.56</v>
      </c>
      <c r="N460" s="26"/>
      <c r="O460" s="50">
        <v>760.09</v>
      </c>
      <c r="DI460" s="15"/>
      <c r="DJ460" s="21"/>
      <c r="DK460" s="21"/>
      <c r="DL460" s="21"/>
      <c r="DN460" s="2" t="s">
        <v>66</v>
      </c>
      <c r="DP460" s="21"/>
      <c r="DS460" s="15"/>
      <c r="DT460" s="21"/>
      <c r="DV460" s="21"/>
    </row>
    <row r="461" spans="1:126" customFormat="1" ht="15" x14ac:dyDescent="0.25">
      <c r="A461" s="22"/>
      <c r="B461" s="43"/>
      <c r="C461" s="44"/>
      <c r="D461" s="323" t="s">
        <v>58</v>
      </c>
      <c r="E461" s="323"/>
      <c r="F461" s="323"/>
      <c r="G461" s="17"/>
      <c r="H461" s="45"/>
      <c r="I461" s="45"/>
      <c r="J461" s="45"/>
      <c r="K461" s="46"/>
      <c r="L461" s="45"/>
      <c r="M461" s="49">
        <v>121.03</v>
      </c>
      <c r="N461" s="38"/>
      <c r="O461" s="48">
        <v>4135.41</v>
      </c>
      <c r="DI461" s="15"/>
      <c r="DJ461" s="21"/>
      <c r="DK461" s="21"/>
      <c r="DL461" s="21"/>
      <c r="DP461" s="21" t="s">
        <v>58</v>
      </c>
      <c r="DS461" s="15"/>
      <c r="DT461" s="21"/>
      <c r="DV461" s="21"/>
    </row>
    <row r="462" spans="1:126" customFormat="1" ht="22.5" x14ac:dyDescent="0.25">
      <c r="A462" s="16" t="s">
        <v>298</v>
      </c>
      <c r="B462" s="17" t="s">
        <v>344</v>
      </c>
      <c r="C462" s="18" t="s">
        <v>68</v>
      </c>
      <c r="D462" s="324" t="s">
        <v>69</v>
      </c>
      <c r="E462" s="324"/>
      <c r="F462" s="324"/>
      <c r="G462" s="17" t="s">
        <v>61</v>
      </c>
      <c r="H462" s="17">
        <v>0.1036</v>
      </c>
      <c r="I462" s="17" t="s">
        <v>22</v>
      </c>
      <c r="J462" s="17" t="s">
        <v>345</v>
      </c>
      <c r="K462" s="19"/>
      <c r="L462" s="17"/>
      <c r="M462" s="19"/>
      <c r="N462" s="17"/>
      <c r="O462" s="20"/>
      <c r="DI462" s="15"/>
      <c r="DJ462" s="21" t="s">
        <v>69</v>
      </c>
      <c r="DK462" s="21" t="s">
        <v>5</v>
      </c>
      <c r="DL462" s="21" t="s">
        <v>5</v>
      </c>
      <c r="DP462" s="21"/>
      <c r="DS462" s="15"/>
      <c r="DT462" s="21"/>
      <c r="DV462" s="21"/>
    </row>
    <row r="463" spans="1:126" customFormat="1" ht="15" x14ac:dyDescent="0.25">
      <c r="A463" s="22"/>
      <c r="B463" s="23"/>
      <c r="C463" s="24" t="s">
        <v>22</v>
      </c>
      <c r="D463" s="321" t="s">
        <v>44</v>
      </c>
      <c r="E463" s="321"/>
      <c r="F463" s="321"/>
      <c r="G463" s="25"/>
      <c r="H463" s="26"/>
      <c r="I463" s="26"/>
      <c r="J463" s="26"/>
      <c r="K463" s="27">
        <v>106.88</v>
      </c>
      <c r="L463" s="26"/>
      <c r="M463" s="27">
        <v>11.07</v>
      </c>
      <c r="N463" s="28">
        <v>52.21</v>
      </c>
      <c r="O463" s="50">
        <v>577.96</v>
      </c>
      <c r="DI463" s="15"/>
      <c r="DJ463" s="21"/>
      <c r="DK463" s="21"/>
      <c r="DL463" s="21"/>
      <c r="DM463" s="2" t="s">
        <v>44</v>
      </c>
      <c r="DP463" s="21"/>
      <c r="DS463" s="15"/>
      <c r="DT463" s="21"/>
      <c r="DV463" s="21"/>
    </row>
    <row r="464" spans="1:126" customFormat="1" ht="15" x14ac:dyDescent="0.25">
      <c r="A464" s="22"/>
      <c r="B464" s="23"/>
      <c r="C464" s="24" t="s">
        <v>39</v>
      </c>
      <c r="D464" s="321" t="s">
        <v>45</v>
      </c>
      <c r="E464" s="321"/>
      <c r="F464" s="321"/>
      <c r="G464" s="25"/>
      <c r="H464" s="26"/>
      <c r="I464" s="26"/>
      <c r="J464" s="26"/>
      <c r="K464" s="27">
        <v>241.58</v>
      </c>
      <c r="L464" s="26"/>
      <c r="M464" s="27">
        <v>25.03</v>
      </c>
      <c r="N464" s="28">
        <v>15.71</v>
      </c>
      <c r="O464" s="50">
        <v>393.22</v>
      </c>
      <c r="DI464" s="15"/>
      <c r="DJ464" s="21"/>
      <c r="DK464" s="21"/>
      <c r="DL464" s="21"/>
      <c r="DM464" s="2" t="s">
        <v>45</v>
      </c>
      <c r="DP464" s="21"/>
      <c r="DS464" s="15"/>
      <c r="DT464" s="21"/>
      <c r="DV464" s="21"/>
    </row>
    <row r="465" spans="1:126" customFormat="1" ht="15" x14ac:dyDescent="0.25">
      <c r="A465" s="22"/>
      <c r="B465" s="23"/>
      <c r="C465" s="24" t="s">
        <v>46</v>
      </c>
      <c r="D465" s="321" t="s">
        <v>47</v>
      </c>
      <c r="E465" s="321"/>
      <c r="F465" s="321"/>
      <c r="G465" s="25"/>
      <c r="H465" s="26"/>
      <c r="I465" s="26"/>
      <c r="J465" s="26"/>
      <c r="K465" s="27">
        <v>26.36</v>
      </c>
      <c r="L465" s="26"/>
      <c r="M465" s="27">
        <v>2.73</v>
      </c>
      <c r="N465" s="28">
        <v>52.21</v>
      </c>
      <c r="O465" s="50">
        <v>142.53</v>
      </c>
      <c r="DI465" s="15"/>
      <c r="DJ465" s="21"/>
      <c r="DK465" s="21"/>
      <c r="DL465" s="21"/>
      <c r="DM465" s="2" t="s">
        <v>47</v>
      </c>
      <c r="DP465" s="21"/>
      <c r="DS465" s="15"/>
      <c r="DT465" s="21"/>
      <c r="DV465" s="21"/>
    </row>
    <row r="466" spans="1:126" customFormat="1" ht="15" x14ac:dyDescent="0.25">
      <c r="A466" s="31"/>
      <c r="B466" s="23"/>
      <c r="C466" s="24"/>
      <c r="D466" s="321" t="s">
        <v>48</v>
      </c>
      <c r="E466" s="321"/>
      <c r="F466" s="321"/>
      <c r="G466" s="25" t="s">
        <v>49</v>
      </c>
      <c r="H466" s="28">
        <v>12.53</v>
      </c>
      <c r="I466" s="26"/>
      <c r="J466" s="35">
        <v>1.298108</v>
      </c>
      <c r="K466" s="8"/>
      <c r="L466" s="26"/>
      <c r="M466" s="8"/>
      <c r="N466" s="26"/>
      <c r="O466" s="34"/>
      <c r="DI466" s="15"/>
      <c r="DJ466" s="21"/>
      <c r="DK466" s="21"/>
      <c r="DL466" s="21"/>
      <c r="DN466" s="2" t="s">
        <v>48</v>
      </c>
      <c r="DP466" s="21"/>
      <c r="DS466" s="15"/>
      <c r="DT466" s="21"/>
      <c r="DV466" s="21"/>
    </row>
    <row r="467" spans="1:126" customFormat="1" ht="15" x14ac:dyDescent="0.25">
      <c r="A467" s="31"/>
      <c r="B467" s="23"/>
      <c r="C467" s="24"/>
      <c r="D467" s="321" t="s">
        <v>50</v>
      </c>
      <c r="E467" s="321"/>
      <c r="F467" s="321"/>
      <c r="G467" s="25" t="s">
        <v>49</v>
      </c>
      <c r="H467" s="28">
        <v>2.62</v>
      </c>
      <c r="I467" s="26"/>
      <c r="J467" s="35">
        <v>0.27143200000000001</v>
      </c>
      <c r="K467" s="8"/>
      <c r="L467" s="26"/>
      <c r="M467" s="8"/>
      <c r="N467" s="26"/>
      <c r="O467" s="34"/>
      <c r="DI467" s="15"/>
      <c r="DJ467" s="21"/>
      <c r="DK467" s="21"/>
      <c r="DL467" s="21"/>
      <c r="DN467" s="2" t="s">
        <v>50</v>
      </c>
      <c r="DP467" s="21"/>
      <c r="DS467" s="15"/>
      <c r="DT467" s="21"/>
      <c r="DV467" s="21"/>
    </row>
    <row r="468" spans="1:126" customFormat="1" ht="15" x14ac:dyDescent="0.25">
      <c r="A468" s="36"/>
      <c r="B468" s="25"/>
      <c r="C468" s="24"/>
      <c r="D468" s="328" t="s">
        <v>51</v>
      </c>
      <c r="E468" s="328"/>
      <c r="F468" s="328"/>
      <c r="G468" s="37"/>
      <c r="H468" s="38"/>
      <c r="I468" s="38"/>
      <c r="J468" s="38"/>
      <c r="K468" s="40">
        <v>348.46</v>
      </c>
      <c r="L468" s="38"/>
      <c r="M468" s="40">
        <v>36.1</v>
      </c>
      <c r="N468" s="38"/>
      <c r="O468" s="70">
        <v>971.18</v>
      </c>
      <c r="DI468" s="15"/>
      <c r="DJ468" s="21"/>
      <c r="DK468" s="21"/>
      <c r="DL468" s="21"/>
      <c r="DO468" s="2" t="s">
        <v>51</v>
      </c>
      <c r="DP468" s="21"/>
      <c r="DS468" s="15"/>
      <c r="DT468" s="21"/>
      <c r="DV468" s="21"/>
    </row>
    <row r="469" spans="1:126" customFormat="1" ht="15" x14ac:dyDescent="0.25">
      <c r="A469" s="31"/>
      <c r="B469" s="23"/>
      <c r="C469" s="24"/>
      <c r="D469" s="321" t="s">
        <v>52</v>
      </c>
      <c r="E469" s="321"/>
      <c r="F469" s="321"/>
      <c r="G469" s="25"/>
      <c r="H469" s="26"/>
      <c r="I469" s="26"/>
      <c r="J469" s="26"/>
      <c r="K469" s="8"/>
      <c r="L469" s="26"/>
      <c r="M469" s="27">
        <v>13.8</v>
      </c>
      <c r="N469" s="26"/>
      <c r="O469" s="50">
        <v>720.49</v>
      </c>
      <c r="DI469" s="15"/>
      <c r="DJ469" s="21"/>
      <c r="DK469" s="21"/>
      <c r="DL469" s="21"/>
      <c r="DN469" s="2" t="s">
        <v>52</v>
      </c>
      <c r="DP469" s="21"/>
      <c r="DS469" s="15"/>
      <c r="DT469" s="21"/>
      <c r="DV469" s="21"/>
    </row>
    <row r="470" spans="1:126" customFormat="1" ht="33.75" x14ac:dyDescent="0.25">
      <c r="A470" s="31"/>
      <c r="B470" s="23"/>
      <c r="C470" s="24" t="s">
        <v>71</v>
      </c>
      <c r="D470" s="321" t="s">
        <v>72</v>
      </c>
      <c r="E470" s="321"/>
      <c r="F470" s="321"/>
      <c r="G470" s="25" t="s">
        <v>55</v>
      </c>
      <c r="H470" s="42">
        <v>92</v>
      </c>
      <c r="I470" s="26"/>
      <c r="J470" s="42">
        <v>92</v>
      </c>
      <c r="K470" s="8"/>
      <c r="L470" s="26"/>
      <c r="M470" s="27">
        <v>12.7</v>
      </c>
      <c r="N470" s="26"/>
      <c r="O470" s="50">
        <v>662.85</v>
      </c>
      <c r="DI470" s="15"/>
      <c r="DJ470" s="21"/>
      <c r="DK470" s="21"/>
      <c r="DL470" s="21"/>
      <c r="DN470" s="2" t="s">
        <v>72</v>
      </c>
      <c r="DP470" s="21"/>
      <c r="DS470" s="15"/>
      <c r="DT470" s="21"/>
      <c r="DV470" s="21"/>
    </row>
    <row r="471" spans="1:126" customFormat="1" ht="56.25" x14ac:dyDescent="0.25">
      <c r="A471" s="31"/>
      <c r="B471" s="23"/>
      <c r="C471" s="24" t="s">
        <v>73</v>
      </c>
      <c r="D471" s="321" t="s">
        <v>74</v>
      </c>
      <c r="E471" s="321"/>
      <c r="F471" s="321"/>
      <c r="G471" s="25" t="s">
        <v>55</v>
      </c>
      <c r="H471" s="42">
        <v>46</v>
      </c>
      <c r="I471" s="28">
        <v>0.85</v>
      </c>
      <c r="J471" s="32">
        <v>39.1</v>
      </c>
      <c r="K471" s="8"/>
      <c r="L471" s="26"/>
      <c r="M471" s="27">
        <v>5.4</v>
      </c>
      <c r="N471" s="26"/>
      <c r="O471" s="50">
        <v>281.70999999999998</v>
      </c>
      <c r="DI471" s="15"/>
      <c r="DJ471" s="21"/>
      <c r="DK471" s="21"/>
      <c r="DL471" s="21"/>
      <c r="DN471" s="2" t="s">
        <v>74</v>
      </c>
      <c r="DP471" s="21"/>
      <c r="DS471" s="15"/>
      <c r="DT471" s="21"/>
      <c r="DV471" s="21"/>
    </row>
    <row r="472" spans="1:126" customFormat="1" ht="15" x14ac:dyDescent="0.25">
      <c r="A472" s="22"/>
      <c r="B472" s="43"/>
      <c r="C472" s="44"/>
      <c r="D472" s="323" t="s">
        <v>58</v>
      </c>
      <c r="E472" s="323"/>
      <c r="F472" s="323"/>
      <c r="G472" s="17"/>
      <c r="H472" s="45"/>
      <c r="I472" s="45"/>
      <c r="J472" s="45"/>
      <c r="K472" s="46"/>
      <c r="L472" s="45"/>
      <c r="M472" s="49">
        <v>54.2</v>
      </c>
      <c r="N472" s="38"/>
      <c r="O472" s="48">
        <v>1915.74</v>
      </c>
      <c r="DI472" s="15"/>
      <c r="DJ472" s="21"/>
      <c r="DK472" s="21"/>
      <c r="DL472" s="21"/>
      <c r="DP472" s="21" t="s">
        <v>58</v>
      </c>
      <c r="DS472" s="15"/>
      <c r="DT472" s="21"/>
      <c r="DV472" s="21"/>
    </row>
    <row r="473" spans="1:126" customFormat="1" ht="33.75" x14ac:dyDescent="0.25">
      <c r="A473" s="16" t="s">
        <v>299</v>
      </c>
      <c r="B473" s="17" t="s">
        <v>346</v>
      </c>
      <c r="C473" s="18" t="s">
        <v>76</v>
      </c>
      <c r="D473" s="324" t="s">
        <v>77</v>
      </c>
      <c r="E473" s="324"/>
      <c r="F473" s="324"/>
      <c r="G473" s="17" t="s">
        <v>61</v>
      </c>
      <c r="H473" s="17">
        <v>0.1036</v>
      </c>
      <c r="I473" s="17" t="s">
        <v>22</v>
      </c>
      <c r="J473" s="17" t="s">
        <v>345</v>
      </c>
      <c r="K473" s="19"/>
      <c r="L473" s="17"/>
      <c r="M473" s="19"/>
      <c r="N473" s="17"/>
      <c r="O473" s="20"/>
      <c r="DI473" s="15"/>
      <c r="DJ473" s="21" t="s">
        <v>77</v>
      </c>
      <c r="DK473" s="21" t="s">
        <v>5</v>
      </c>
      <c r="DL473" s="21" t="s">
        <v>5</v>
      </c>
      <c r="DP473" s="21"/>
      <c r="DS473" s="15"/>
      <c r="DT473" s="21"/>
      <c r="DV473" s="21"/>
    </row>
    <row r="474" spans="1:126" customFormat="1" ht="15" x14ac:dyDescent="0.25">
      <c r="A474" s="22"/>
      <c r="B474" s="23"/>
      <c r="C474" s="24" t="s">
        <v>22</v>
      </c>
      <c r="D474" s="321" t="s">
        <v>44</v>
      </c>
      <c r="E474" s="321"/>
      <c r="F474" s="321"/>
      <c r="G474" s="25"/>
      <c r="H474" s="26"/>
      <c r="I474" s="26"/>
      <c r="J474" s="26"/>
      <c r="K474" s="27">
        <v>173.23</v>
      </c>
      <c r="L474" s="26"/>
      <c r="M474" s="27">
        <v>17.95</v>
      </c>
      <c r="N474" s="28">
        <v>52.21</v>
      </c>
      <c r="O474" s="50">
        <v>937.17</v>
      </c>
      <c r="DI474" s="15"/>
      <c r="DJ474" s="21"/>
      <c r="DK474" s="21"/>
      <c r="DL474" s="21"/>
      <c r="DM474" s="2" t="s">
        <v>44</v>
      </c>
      <c r="DP474" s="21"/>
      <c r="DS474" s="15"/>
      <c r="DT474" s="21"/>
      <c r="DV474" s="21"/>
    </row>
    <row r="475" spans="1:126" customFormat="1" ht="15" x14ac:dyDescent="0.25">
      <c r="A475" s="22"/>
      <c r="B475" s="23"/>
      <c r="C475" s="24" t="s">
        <v>39</v>
      </c>
      <c r="D475" s="321" t="s">
        <v>45</v>
      </c>
      <c r="E475" s="321"/>
      <c r="F475" s="321"/>
      <c r="G475" s="25"/>
      <c r="H475" s="26"/>
      <c r="I475" s="26"/>
      <c r="J475" s="26"/>
      <c r="K475" s="30">
        <v>5268.76</v>
      </c>
      <c r="L475" s="26"/>
      <c r="M475" s="27">
        <v>545.84</v>
      </c>
      <c r="N475" s="28">
        <v>15.71</v>
      </c>
      <c r="O475" s="29">
        <v>8575.15</v>
      </c>
      <c r="DI475" s="15"/>
      <c r="DJ475" s="21"/>
      <c r="DK475" s="21"/>
      <c r="DL475" s="21"/>
      <c r="DM475" s="2" t="s">
        <v>45</v>
      </c>
      <c r="DP475" s="21"/>
      <c r="DS475" s="15"/>
      <c r="DT475" s="21"/>
      <c r="DV475" s="21"/>
    </row>
    <row r="476" spans="1:126" customFormat="1" ht="15" x14ac:dyDescent="0.25">
      <c r="A476" s="22"/>
      <c r="B476" s="23"/>
      <c r="C476" s="24" t="s">
        <v>46</v>
      </c>
      <c r="D476" s="321" t="s">
        <v>47</v>
      </c>
      <c r="E476" s="321"/>
      <c r="F476" s="321"/>
      <c r="G476" s="25"/>
      <c r="H476" s="26"/>
      <c r="I476" s="26"/>
      <c r="J476" s="26"/>
      <c r="K476" s="27">
        <v>267.67</v>
      </c>
      <c r="L476" s="26"/>
      <c r="M476" s="27">
        <v>27.73</v>
      </c>
      <c r="N476" s="28">
        <v>52.21</v>
      </c>
      <c r="O476" s="29">
        <v>1447.78</v>
      </c>
      <c r="DI476" s="15"/>
      <c r="DJ476" s="21"/>
      <c r="DK476" s="21"/>
      <c r="DL476" s="21"/>
      <c r="DM476" s="2" t="s">
        <v>47</v>
      </c>
      <c r="DP476" s="21"/>
      <c r="DS476" s="15"/>
      <c r="DT476" s="21"/>
      <c r="DV476" s="21"/>
    </row>
    <row r="477" spans="1:126" customFormat="1" ht="15" x14ac:dyDescent="0.25">
      <c r="A477" s="22"/>
      <c r="B477" s="23"/>
      <c r="C477" s="24" t="s">
        <v>67</v>
      </c>
      <c r="D477" s="321" t="s">
        <v>78</v>
      </c>
      <c r="E477" s="321"/>
      <c r="F477" s="321"/>
      <c r="G477" s="25"/>
      <c r="H477" s="26"/>
      <c r="I477" s="26"/>
      <c r="J477" s="26"/>
      <c r="K477" s="27">
        <v>17.079999999999998</v>
      </c>
      <c r="L477" s="26"/>
      <c r="M477" s="27">
        <v>1.77</v>
      </c>
      <c r="N477" s="32">
        <v>9.5</v>
      </c>
      <c r="O477" s="50">
        <v>16.82</v>
      </c>
      <c r="DI477" s="15"/>
      <c r="DJ477" s="21"/>
      <c r="DK477" s="21"/>
      <c r="DL477" s="21"/>
      <c r="DM477" s="2" t="s">
        <v>78</v>
      </c>
      <c r="DP477" s="21"/>
      <c r="DS477" s="15"/>
      <c r="DT477" s="21"/>
      <c r="DV477" s="21"/>
    </row>
    <row r="478" spans="1:126" customFormat="1" ht="15" x14ac:dyDescent="0.25">
      <c r="A478" s="31"/>
      <c r="B478" s="23"/>
      <c r="C478" s="24"/>
      <c r="D478" s="321" t="s">
        <v>48</v>
      </c>
      <c r="E478" s="321"/>
      <c r="F478" s="321"/>
      <c r="G478" s="25" t="s">
        <v>49</v>
      </c>
      <c r="H478" s="32">
        <v>21.6</v>
      </c>
      <c r="I478" s="26"/>
      <c r="J478" s="33">
        <v>2.2377600000000002</v>
      </c>
      <c r="K478" s="8"/>
      <c r="L478" s="26"/>
      <c r="M478" s="8"/>
      <c r="N478" s="26"/>
      <c r="O478" s="34"/>
      <c r="DI478" s="15"/>
      <c r="DJ478" s="21"/>
      <c r="DK478" s="21"/>
      <c r="DL478" s="21"/>
      <c r="DN478" s="2" t="s">
        <v>48</v>
      </c>
      <c r="DP478" s="21"/>
      <c r="DS478" s="15"/>
      <c r="DT478" s="21"/>
      <c r="DV478" s="21"/>
    </row>
    <row r="479" spans="1:126" customFormat="1" ht="15" x14ac:dyDescent="0.25">
      <c r="A479" s="31"/>
      <c r="B479" s="23"/>
      <c r="C479" s="24"/>
      <c r="D479" s="321" t="s">
        <v>50</v>
      </c>
      <c r="E479" s="321"/>
      <c r="F479" s="321"/>
      <c r="G479" s="25" t="s">
        <v>49</v>
      </c>
      <c r="H479" s="32">
        <v>20.6</v>
      </c>
      <c r="I479" s="26"/>
      <c r="J479" s="33">
        <v>2.1341600000000001</v>
      </c>
      <c r="K479" s="8"/>
      <c r="L479" s="26"/>
      <c r="M479" s="8"/>
      <c r="N479" s="26"/>
      <c r="O479" s="34"/>
      <c r="DI479" s="15"/>
      <c r="DJ479" s="21"/>
      <c r="DK479" s="21"/>
      <c r="DL479" s="21"/>
      <c r="DN479" s="2" t="s">
        <v>50</v>
      </c>
      <c r="DP479" s="21"/>
      <c r="DS479" s="15"/>
      <c r="DT479" s="21"/>
      <c r="DV479" s="21"/>
    </row>
    <row r="480" spans="1:126" customFormat="1" ht="15" x14ac:dyDescent="0.25">
      <c r="A480" s="36"/>
      <c r="B480" s="25"/>
      <c r="C480" s="24"/>
      <c r="D480" s="328" t="s">
        <v>51</v>
      </c>
      <c r="E480" s="328"/>
      <c r="F480" s="328"/>
      <c r="G480" s="37"/>
      <c r="H480" s="38"/>
      <c r="I480" s="38"/>
      <c r="J480" s="38"/>
      <c r="K480" s="39">
        <v>5459.07</v>
      </c>
      <c r="L480" s="38"/>
      <c r="M480" s="40">
        <v>565.55999999999995</v>
      </c>
      <c r="N480" s="38"/>
      <c r="O480" s="41">
        <v>9529.14</v>
      </c>
      <c r="DI480" s="15"/>
      <c r="DJ480" s="21"/>
      <c r="DK480" s="21"/>
      <c r="DL480" s="21"/>
      <c r="DO480" s="2" t="s">
        <v>51</v>
      </c>
      <c r="DP480" s="21"/>
      <c r="DS480" s="15"/>
      <c r="DT480" s="21"/>
      <c r="DV480" s="21"/>
    </row>
    <row r="481" spans="1:126" customFormat="1" ht="15" x14ac:dyDescent="0.25">
      <c r="A481" s="31"/>
      <c r="B481" s="23"/>
      <c r="C481" s="24"/>
      <c r="D481" s="321" t="s">
        <v>52</v>
      </c>
      <c r="E481" s="321"/>
      <c r="F481" s="321"/>
      <c r="G481" s="25"/>
      <c r="H481" s="26"/>
      <c r="I481" s="26"/>
      <c r="J481" s="26"/>
      <c r="K481" s="8"/>
      <c r="L481" s="26"/>
      <c r="M481" s="27">
        <v>45.68</v>
      </c>
      <c r="N481" s="26"/>
      <c r="O481" s="29">
        <v>2384.9499999999998</v>
      </c>
      <c r="DI481" s="15"/>
      <c r="DJ481" s="21"/>
      <c r="DK481" s="21"/>
      <c r="DL481" s="21"/>
      <c r="DN481" s="2" t="s">
        <v>52</v>
      </c>
      <c r="DP481" s="21"/>
      <c r="DS481" s="15"/>
      <c r="DT481" s="21"/>
      <c r="DV481" s="21"/>
    </row>
    <row r="482" spans="1:126" customFormat="1" ht="56.25" x14ac:dyDescent="0.25">
      <c r="A482" s="31"/>
      <c r="B482" s="23"/>
      <c r="C482" s="24" t="s">
        <v>79</v>
      </c>
      <c r="D482" s="321" t="s">
        <v>80</v>
      </c>
      <c r="E482" s="321"/>
      <c r="F482" s="321"/>
      <c r="G482" s="25" t="s">
        <v>55</v>
      </c>
      <c r="H482" s="42">
        <v>147</v>
      </c>
      <c r="I482" s="26"/>
      <c r="J482" s="42">
        <v>147</v>
      </c>
      <c r="K482" s="8"/>
      <c r="L482" s="26"/>
      <c r="M482" s="27">
        <v>67.150000000000006</v>
      </c>
      <c r="N482" s="26"/>
      <c r="O482" s="29">
        <v>3505.88</v>
      </c>
      <c r="DI482" s="15"/>
      <c r="DJ482" s="21"/>
      <c r="DK482" s="21"/>
      <c r="DL482" s="21"/>
      <c r="DN482" s="2" t="s">
        <v>80</v>
      </c>
      <c r="DP482" s="21"/>
      <c r="DS482" s="15"/>
      <c r="DT482" s="21"/>
      <c r="DV482" s="21"/>
    </row>
    <row r="483" spans="1:126" customFormat="1" ht="78.75" x14ac:dyDescent="0.25">
      <c r="A483" s="31"/>
      <c r="B483" s="23"/>
      <c r="C483" s="24" t="s">
        <v>81</v>
      </c>
      <c r="D483" s="321" t="s">
        <v>82</v>
      </c>
      <c r="E483" s="321"/>
      <c r="F483" s="321"/>
      <c r="G483" s="25" t="s">
        <v>55</v>
      </c>
      <c r="H483" s="42">
        <v>134</v>
      </c>
      <c r="I483" s="28">
        <v>0.85</v>
      </c>
      <c r="J483" s="32">
        <v>113.9</v>
      </c>
      <c r="K483" s="8"/>
      <c r="L483" s="26"/>
      <c r="M483" s="27">
        <v>52.03</v>
      </c>
      <c r="N483" s="26"/>
      <c r="O483" s="29">
        <v>2716.46</v>
      </c>
      <c r="DI483" s="15"/>
      <c r="DJ483" s="21"/>
      <c r="DK483" s="21"/>
      <c r="DL483" s="21"/>
      <c r="DN483" s="2" t="s">
        <v>82</v>
      </c>
      <c r="DP483" s="21"/>
      <c r="DS483" s="15"/>
      <c r="DT483" s="21"/>
      <c r="DV483" s="21"/>
    </row>
    <row r="484" spans="1:126" customFormat="1" ht="15" x14ac:dyDescent="0.25">
      <c r="A484" s="22"/>
      <c r="B484" s="43"/>
      <c r="C484" s="44"/>
      <c r="D484" s="323" t="s">
        <v>58</v>
      </c>
      <c r="E484" s="323"/>
      <c r="F484" s="323"/>
      <c r="G484" s="17"/>
      <c r="H484" s="45"/>
      <c r="I484" s="45"/>
      <c r="J484" s="45"/>
      <c r="K484" s="46"/>
      <c r="L484" s="45"/>
      <c r="M484" s="49">
        <v>684.74</v>
      </c>
      <c r="N484" s="38"/>
      <c r="O484" s="48">
        <v>15751.48</v>
      </c>
      <c r="DI484" s="15"/>
      <c r="DJ484" s="21"/>
      <c r="DK484" s="21"/>
      <c r="DL484" s="21"/>
      <c r="DP484" s="21" t="s">
        <v>58</v>
      </c>
      <c r="DS484" s="15"/>
      <c r="DT484" s="21"/>
      <c r="DV484" s="21"/>
    </row>
    <row r="485" spans="1:126" customFormat="1" ht="33.75" x14ac:dyDescent="0.25">
      <c r="A485" s="16" t="s">
        <v>301</v>
      </c>
      <c r="B485" s="17" t="s">
        <v>347</v>
      </c>
      <c r="C485" s="18" t="s">
        <v>84</v>
      </c>
      <c r="D485" s="324" t="s">
        <v>85</v>
      </c>
      <c r="E485" s="324"/>
      <c r="F485" s="324"/>
      <c r="G485" s="17" t="s">
        <v>86</v>
      </c>
      <c r="H485" s="17">
        <v>13.05</v>
      </c>
      <c r="I485" s="17" t="s">
        <v>22</v>
      </c>
      <c r="J485" s="17" t="s">
        <v>348</v>
      </c>
      <c r="K485" s="19" t="s">
        <v>88</v>
      </c>
      <c r="L485" s="17" t="s">
        <v>89</v>
      </c>
      <c r="M485" s="19" t="s">
        <v>349</v>
      </c>
      <c r="N485" s="17" t="s">
        <v>91</v>
      </c>
      <c r="O485" s="20" t="s">
        <v>350</v>
      </c>
      <c r="DI485" s="15"/>
      <c r="DJ485" s="21" t="s">
        <v>85</v>
      </c>
      <c r="DK485" s="21" t="s">
        <v>5</v>
      </c>
      <c r="DL485" s="21" t="s">
        <v>5</v>
      </c>
      <c r="DP485" s="21"/>
      <c r="DS485" s="15"/>
      <c r="DT485" s="21"/>
      <c r="DV485" s="21"/>
    </row>
    <row r="486" spans="1:126" customFormat="1" ht="15" x14ac:dyDescent="0.25">
      <c r="A486" s="51"/>
      <c r="B486" s="43"/>
      <c r="C486" s="44"/>
      <c r="D486" s="321" t="s">
        <v>93</v>
      </c>
      <c r="E486" s="321"/>
      <c r="F486" s="321"/>
      <c r="G486" s="321"/>
      <c r="H486" s="321"/>
      <c r="I486" s="321"/>
      <c r="J486" s="321"/>
      <c r="K486" s="321"/>
      <c r="L486" s="321"/>
      <c r="M486" s="321"/>
      <c r="N486" s="321"/>
      <c r="O486" s="329"/>
      <c r="DI486" s="15"/>
      <c r="DJ486" s="21"/>
      <c r="DK486" s="21"/>
      <c r="DL486" s="21"/>
      <c r="DP486" s="21"/>
      <c r="DQ486" s="2" t="s">
        <v>93</v>
      </c>
      <c r="DS486" s="15"/>
      <c r="DT486" s="21"/>
      <c r="DV486" s="21"/>
    </row>
    <row r="487" spans="1:126" customFormat="1" ht="15" x14ac:dyDescent="0.25">
      <c r="A487" s="22"/>
      <c r="B487" s="52"/>
      <c r="C487" s="24"/>
      <c r="D487" s="330" t="s">
        <v>94</v>
      </c>
      <c r="E487" s="330"/>
      <c r="F487" s="330"/>
      <c r="G487" s="330"/>
      <c r="H487" s="330"/>
      <c r="I487" s="330"/>
      <c r="J487" s="330"/>
      <c r="K487" s="330"/>
      <c r="L487" s="330"/>
      <c r="M487" s="330"/>
      <c r="N487" s="330"/>
      <c r="O487" s="331"/>
      <c r="DI487" s="15"/>
      <c r="DJ487" s="21"/>
      <c r="DK487" s="21"/>
      <c r="DL487" s="21"/>
      <c r="DP487" s="21"/>
      <c r="DR487" s="2" t="s">
        <v>94</v>
      </c>
      <c r="DS487" s="15"/>
      <c r="DT487" s="21"/>
      <c r="DV487" s="21"/>
    </row>
    <row r="488" spans="1:126" customFormat="1" ht="15" x14ac:dyDescent="0.25">
      <c r="A488" s="22"/>
      <c r="B488" s="43"/>
      <c r="C488" s="44"/>
      <c r="D488" s="323" t="s">
        <v>58</v>
      </c>
      <c r="E488" s="323"/>
      <c r="F488" s="323"/>
      <c r="G488" s="17"/>
      <c r="H488" s="45"/>
      <c r="I488" s="45"/>
      <c r="J488" s="45"/>
      <c r="K488" s="46"/>
      <c r="L488" s="45"/>
      <c r="M488" s="47">
        <v>8535.69</v>
      </c>
      <c r="N488" s="38"/>
      <c r="O488" s="48">
        <v>81089.06</v>
      </c>
      <c r="DI488" s="15"/>
      <c r="DJ488" s="21"/>
      <c r="DK488" s="21"/>
      <c r="DL488" s="21"/>
      <c r="DP488" s="21" t="s">
        <v>58</v>
      </c>
      <c r="DS488" s="15"/>
      <c r="DT488" s="21"/>
      <c r="DV488" s="21"/>
    </row>
    <row r="489" spans="1:126" customFormat="1" ht="56.25" x14ac:dyDescent="0.25">
      <c r="A489" s="16" t="s">
        <v>303</v>
      </c>
      <c r="B489" s="17" t="s">
        <v>351</v>
      </c>
      <c r="C489" s="18" t="s">
        <v>222</v>
      </c>
      <c r="D489" s="324" t="s">
        <v>223</v>
      </c>
      <c r="E489" s="324"/>
      <c r="F489" s="324"/>
      <c r="G489" s="17" t="s">
        <v>207</v>
      </c>
      <c r="H489" s="17">
        <v>1</v>
      </c>
      <c r="I489" s="17" t="s">
        <v>22</v>
      </c>
      <c r="J489" s="17" t="s">
        <v>22</v>
      </c>
      <c r="K489" s="19"/>
      <c r="L489" s="17"/>
      <c r="M489" s="19"/>
      <c r="N489" s="17"/>
      <c r="O489" s="20"/>
      <c r="DI489" s="15"/>
      <c r="DJ489" s="21" t="s">
        <v>223</v>
      </c>
      <c r="DK489" s="21" t="s">
        <v>5</v>
      </c>
      <c r="DL489" s="21" t="s">
        <v>5</v>
      </c>
      <c r="DP489" s="21"/>
      <c r="DS489" s="15"/>
      <c r="DT489" s="21"/>
      <c r="DV489" s="21"/>
    </row>
    <row r="490" spans="1:126" customFormat="1" ht="15" x14ac:dyDescent="0.25">
      <c r="A490" s="22"/>
      <c r="B490" s="23"/>
      <c r="C490" s="24" t="s">
        <v>22</v>
      </c>
      <c r="D490" s="321" t="s">
        <v>44</v>
      </c>
      <c r="E490" s="321"/>
      <c r="F490" s="321"/>
      <c r="G490" s="25"/>
      <c r="H490" s="26"/>
      <c r="I490" s="26"/>
      <c r="J490" s="26"/>
      <c r="K490" s="27">
        <v>316.8</v>
      </c>
      <c r="L490" s="26"/>
      <c r="M490" s="27">
        <v>316.8</v>
      </c>
      <c r="N490" s="28">
        <v>52.21</v>
      </c>
      <c r="O490" s="29">
        <v>16540.13</v>
      </c>
      <c r="DI490" s="15"/>
      <c r="DJ490" s="21"/>
      <c r="DK490" s="21"/>
      <c r="DL490" s="21"/>
      <c r="DM490" s="2" t="s">
        <v>44</v>
      </c>
      <c r="DP490" s="21"/>
      <c r="DS490" s="15"/>
      <c r="DT490" s="21"/>
      <c r="DV490" s="21"/>
    </row>
    <row r="491" spans="1:126" customFormat="1" ht="15" x14ac:dyDescent="0.25">
      <c r="A491" s="22"/>
      <c r="B491" s="23"/>
      <c r="C491" s="24" t="s">
        <v>39</v>
      </c>
      <c r="D491" s="321" t="s">
        <v>45</v>
      </c>
      <c r="E491" s="321"/>
      <c r="F491" s="321"/>
      <c r="G491" s="25"/>
      <c r="H491" s="26"/>
      <c r="I491" s="26"/>
      <c r="J491" s="26"/>
      <c r="K491" s="30">
        <v>8602.08</v>
      </c>
      <c r="L491" s="26"/>
      <c r="M491" s="30">
        <v>8602.08</v>
      </c>
      <c r="N491" s="28">
        <v>15.71</v>
      </c>
      <c r="O491" s="29">
        <v>135138.68</v>
      </c>
      <c r="DI491" s="15"/>
      <c r="DJ491" s="21"/>
      <c r="DK491" s="21"/>
      <c r="DL491" s="21"/>
      <c r="DM491" s="2" t="s">
        <v>45</v>
      </c>
      <c r="DP491" s="21"/>
      <c r="DS491" s="15"/>
      <c r="DT491" s="21"/>
      <c r="DV491" s="21"/>
    </row>
    <row r="492" spans="1:126" customFormat="1" ht="15" x14ac:dyDescent="0.25">
      <c r="A492" s="22"/>
      <c r="B492" s="23"/>
      <c r="C492" s="24" t="s">
        <v>46</v>
      </c>
      <c r="D492" s="321" t="s">
        <v>47</v>
      </c>
      <c r="E492" s="321"/>
      <c r="F492" s="321"/>
      <c r="G492" s="25"/>
      <c r="H492" s="26"/>
      <c r="I492" s="26"/>
      <c r="J492" s="26"/>
      <c r="K492" s="27">
        <v>328.35</v>
      </c>
      <c r="L492" s="26"/>
      <c r="M492" s="27">
        <v>328.35</v>
      </c>
      <c r="N492" s="28">
        <v>52.21</v>
      </c>
      <c r="O492" s="29">
        <v>17143.150000000001</v>
      </c>
      <c r="DI492" s="15"/>
      <c r="DJ492" s="21"/>
      <c r="DK492" s="21"/>
      <c r="DL492" s="21"/>
      <c r="DM492" s="2" t="s">
        <v>47</v>
      </c>
      <c r="DP492" s="21"/>
      <c r="DS492" s="15"/>
      <c r="DT492" s="21"/>
      <c r="DV492" s="21"/>
    </row>
    <row r="493" spans="1:126" customFormat="1" ht="15" x14ac:dyDescent="0.25">
      <c r="A493" s="31"/>
      <c r="B493" s="23"/>
      <c r="C493" s="24"/>
      <c r="D493" s="321" t="s">
        <v>48</v>
      </c>
      <c r="E493" s="321"/>
      <c r="F493" s="321"/>
      <c r="G493" s="25" t="s">
        <v>49</v>
      </c>
      <c r="H493" s="28">
        <v>34.51</v>
      </c>
      <c r="I493" s="26"/>
      <c r="J493" s="28">
        <v>34.51</v>
      </c>
      <c r="K493" s="8"/>
      <c r="L493" s="26"/>
      <c r="M493" s="8"/>
      <c r="N493" s="26"/>
      <c r="O493" s="34"/>
      <c r="DI493" s="15"/>
      <c r="DJ493" s="21"/>
      <c r="DK493" s="21"/>
      <c r="DL493" s="21"/>
      <c r="DN493" s="2" t="s">
        <v>48</v>
      </c>
      <c r="DP493" s="21"/>
      <c r="DS493" s="15"/>
      <c r="DT493" s="21"/>
      <c r="DV493" s="21"/>
    </row>
    <row r="494" spans="1:126" customFormat="1" ht="15" x14ac:dyDescent="0.25">
      <c r="A494" s="31"/>
      <c r="B494" s="23"/>
      <c r="C494" s="24"/>
      <c r="D494" s="321" t="s">
        <v>50</v>
      </c>
      <c r="E494" s="321"/>
      <c r="F494" s="321"/>
      <c r="G494" s="25" t="s">
        <v>49</v>
      </c>
      <c r="H494" s="28">
        <v>25.66</v>
      </c>
      <c r="I494" s="26"/>
      <c r="J494" s="28">
        <v>25.66</v>
      </c>
      <c r="K494" s="8"/>
      <c r="L494" s="26"/>
      <c r="M494" s="8"/>
      <c r="N494" s="26"/>
      <c r="O494" s="34"/>
      <c r="DI494" s="15"/>
      <c r="DJ494" s="21"/>
      <c r="DK494" s="21"/>
      <c r="DL494" s="21"/>
      <c r="DN494" s="2" t="s">
        <v>50</v>
      </c>
      <c r="DP494" s="21"/>
      <c r="DS494" s="15"/>
      <c r="DT494" s="21"/>
      <c r="DV494" s="21"/>
    </row>
    <row r="495" spans="1:126" customFormat="1" ht="15" x14ac:dyDescent="0.25">
      <c r="A495" s="36"/>
      <c r="B495" s="25"/>
      <c r="C495" s="24"/>
      <c r="D495" s="328" t="s">
        <v>51</v>
      </c>
      <c r="E495" s="328"/>
      <c r="F495" s="328"/>
      <c r="G495" s="37"/>
      <c r="H495" s="38"/>
      <c r="I495" s="38"/>
      <c r="J495" s="38"/>
      <c r="K495" s="39">
        <v>8918.8799999999992</v>
      </c>
      <c r="L495" s="38"/>
      <c r="M495" s="39">
        <v>8918.8799999999992</v>
      </c>
      <c r="N495" s="38"/>
      <c r="O495" s="41">
        <v>151678.81</v>
      </c>
      <c r="DI495" s="15"/>
      <c r="DJ495" s="21"/>
      <c r="DK495" s="21"/>
      <c r="DL495" s="21"/>
      <c r="DO495" s="2" t="s">
        <v>51</v>
      </c>
      <c r="DP495" s="21"/>
      <c r="DS495" s="15"/>
      <c r="DT495" s="21"/>
      <c r="DV495" s="21"/>
    </row>
    <row r="496" spans="1:126" customFormat="1" ht="15" x14ac:dyDescent="0.25">
      <c r="A496" s="31"/>
      <c r="B496" s="23"/>
      <c r="C496" s="24"/>
      <c r="D496" s="321" t="s">
        <v>52</v>
      </c>
      <c r="E496" s="321"/>
      <c r="F496" s="321"/>
      <c r="G496" s="25"/>
      <c r="H496" s="26"/>
      <c r="I496" s="26"/>
      <c r="J496" s="26"/>
      <c r="K496" s="8"/>
      <c r="L496" s="26"/>
      <c r="M496" s="27">
        <v>645.15</v>
      </c>
      <c r="N496" s="26"/>
      <c r="O496" s="29">
        <v>33683.279999999999</v>
      </c>
      <c r="DI496" s="15"/>
      <c r="DJ496" s="21"/>
      <c r="DK496" s="21"/>
      <c r="DL496" s="21"/>
      <c r="DN496" s="2" t="s">
        <v>52</v>
      </c>
      <c r="DP496" s="21"/>
      <c r="DS496" s="15"/>
      <c r="DT496" s="21"/>
      <c r="DV496" s="21"/>
    </row>
    <row r="497" spans="1:126" customFormat="1" ht="33.75" x14ac:dyDescent="0.25">
      <c r="A497" s="31"/>
      <c r="B497" s="23"/>
      <c r="C497" s="24" t="s">
        <v>53</v>
      </c>
      <c r="D497" s="321" t="s">
        <v>54</v>
      </c>
      <c r="E497" s="321"/>
      <c r="F497" s="321"/>
      <c r="G497" s="25" t="s">
        <v>55</v>
      </c>
      <c r="H497" s="42">
        <v>109</v>
      </c>
      <c r="I497" s="26"/>
      <c r="J497" s="42">
        <v>109</v>
      </c>
      <c r="K497" s="8"/>
      <c r="L497" s="26"/>
      <c r="M497" s="27">
        <v>703.21</v>
      </c>
      <c r="N497" s="26"/>
      <c r="O497" s="29">
        <v>36714.78</v>
      </c>
      <c r="DI497" s="15"/>
      <c r="DJ497" s="21"/>
      <c r="DK497" s="21"/>
      <c r="DL497" s="21"/>
      <c r="DN497" s="2" t="s">
        <v>54</v>
      </c>
      <c r="DP497" s="21"/>
      <c r="DS497" s="15"/>
      <c r="DT497" s="21"/>
      <c r="DV497" s="21"/>
    </row>
    <row r="498" spans="1:126" customFormat="1" ht="56.25" x14ac:dyDescent="0.25">
      <c r="A498" s="31"/>
      <c r="B498" s="23"/>
      <c r="C498" s="24" t="s">
        <v>56</v>
      </c>
      <c r="D498" s="321" t="s">
        <v>57</v>
      </c>
      <c r="E498" s="321"/>
      <c r="F498" s="321"/>
      <c r="G498" s="25" t="s">
        <v>55</v>
      </c>
      <c r="H498" s="42">
        <v>65</v>
      </c>
      <c r="I498" s="28">
        <v>0.85</v>
      </c>
      <c r="J498" s="28">
        <v>55.25</v>
      </c>
      <c r="K498" s="8"/>
      <c r="L498" s="26"/>
      <c r="M498" s="27">
        <v>356.45</v>
      </c>
      <c r="N498" s="26"/>
      <c r="O498" s="29">
        <v>18610.009999999998</v>
      </c>
      <c r="DI498" s="15"/>
      <c r="DJ498" s="21"/>
      <c r="DK498" s="21"/>
      <c r="DL498" s="21"/>
      <c r="DN498" s="2" t="s">
        <v>57</v>
      </c>
      <c r="DP498" s="21"/>
      <c r="DS498" s="15"/>
      <c r="DT498" s="21"/>
      <c r="DV498" s="21"/>
    </row>
    <row r="499" spans="1:126" customFormat="1" ht="15" x14ac:dyDescent="0.25">
      <c r="A499" s="22"/>
      <c r="B499" s="43"/>
      <c r="C499" s="44"/>
      <c r="D499" s="323" t="s">
        <v>58</v>
      </c>
      <c r="E499" s="323"/>
      <c r="F499" s="323"/>
      <c r="G499" s="17"/>
      <c r="H499" s="45"/>
      <c r="I499" s="45"/>
      <c r="J499" s="45"/>
      <c r="K499" s="46"/>
      <c r="L499" s="45"/>
      <c r="M499" s="47">
        <v>9978.5400000000009</v>
      </c>
      <c r="N499" s="38"/>
      <c r="O499" s="48">
        <v>207003.6</v>
      </c>
      <c r="DI499" s="15"/>
      <c r="DJ499" s="21"/>
      <c r="DK499" s="21"/>
      <c r="DL499" s="21"/>
      <c r="DP499" s="21" t="s">
        <v>58</v>
      </c>
      <c r="DS499" s="15"/>
      <c r="DT499" s="21"/>
      <c r="DV499" s="21"/>
    </row>
    <row r="500" spans="1:126" customFormat="1" ht="22.5" x14ac:dyDescent="0.25">
      <c r="A500" s="16" t="s">
        <v>304</v>
      </c>
      <c r="B500" s="17" t="s">
        <v>352</v>
      </c>
      <c r="C500" s="18" t="s">
        <v>115</v>
      </c>
      <c r="D500" s="324" t="s">
        <v>226</v>
      </c>
      <c r="E500" s="324"/>
      <c r="F500" s="324"/>
      <c r="G500" s="17" t="s">
        <v>227</v>
      </c>
      <c r="H500" s="17">
        <v>1</v>
      </c>
      <c r="I500" s="17" t="s">
        <v>22</v>
      </c>
      <c r="J500" s="17" t="s">
        <v>22</v>
      </c>
      <c r="K500" s="19"/>
      <c r="L500" s="17" t="s">
        <v>118</v>
      </c>
      <c r="M500" s="19"/>
      <c r="N500" s="17" t="s">
        <v>91</v>
      </c>
      <c r="O500" s="20"/>
      <c r="DI500" s="15"/>
      <c r="DJ500" s="21" t="s">
        <v>226</v>
      </c>
      <c r="DK500" s="21" t="s">
        <v>5</v>
      </c>
      <c r="DL500" s="21" t="s">
        <v>5</v>
      </c>
      <c r="DP500" s="21"/>
      <c r="DS500" s="15"/>
      <c r="DT500" s="21"/>
      <c r="DV500" s="21"/>
    </row>
    <row r="501" spans="1:126" customFormat="1" ht="15" x14ac:dyDescent="0.25">
      <c r="A501" s="22"/>
      <c r="B501" s="43"/>
      <c r="C501" s="44"/>
      <c r="D501" s="323" t="s">
        <v>58</v>
      </c>
      <c r="E501" s="323"/>
      <c r="F501" s="323"/>
      <c r="G501" s="17"/>
      <c r="H501" s="45"/>
      <c r="I501" s="45"/>
      <c r="J501" s="45"/>
      <c r="K501" s="46"/>
      <c r="L501" s="45"/>
      <c r="M501" s="49">
        <v>0</v>
      </c>
      <c r="N501" s="38"/>
      <c r="O501" s="53">
        <v>0</v>
      </c>
      <c r="DI501" s="15"/>
      <c r="DJ501" s="21"/>
      <c r="DK501" s="21"/>
      <c r="DL501" s="21"/>
      <c r="DP501" s="21" t="s">
        <v>58</v>
      </c>
      <c r="DS501" s="15"/>
      <c r="DT501" s="21"/>
      <c r="DV501" s="21"/>
    </row>
    <row r="502" spans="1:126" customFormat="1" ht="22.5" x14ac:dyDescent="0.25">
      <c r="A502" s="16" t="s">
        <v>308</v>
      </c>
      <c r="B502" s="17" t="s">
        <v>353</v>
      </c>
      <c r="C502" s="18" t="s">
        <v>115</v>
      </c>
      <c r="D502" s="324" t="s">
        <v>230</v>
      </c>
      <c r="E502" s="324"/>
      <c r="F502" s="324"/>
      <c r="G502" s="17" t="s">
        <v>227</v>
      </c>
      <c r="H502" s="17">
        <v>1</v>
      </c>
      <c r="I502" s="17" t="s">
        <v>22</v>
      </c>
      <c r="J502" s="17" t="s">
        <v>22</v>
      </c>
      <c r="K502" s="19"/>
      <c r="L502" s="17" t="s">
        <v>118</v>
      </c>
      <c r="M502" s="19"/>
      <c r="N502" s="17" t="s">
        <v>91</v>
      </c>
      <c r="O502" s="20"/>
      <c r="DI502" s="15"/>
      <c r="DJ502" s="21" t="s">
        <v>230</v>
      </c>
      <c r="DK502" s="21" t="s">
        <v>5</v>
      </c>
      <c r="DL502" s="21" t="s">
        <v>5</v>
      </c>
      <c r="DP502" s="21"/>
      <c r="DS502" s="15"/>
      <c r="DT502" s="21"/>
      <c r="DV502" s="21"/>
    </row>
    <row r="503" spans="1:126" customFormat="1" ht="15" x14ac:dyDescent="0.25">
      <c r="A503" s="22"/>
      <c r="B503" s="43"/>
      <c r="C503" s="44"/>
      <c r="D503" s="323" t="s">
        <v>58</v>
      </c>
      <c r="E503" s="323"/>
      <c r="F503" s="323"/>
      <c r="G503" s="17"/>
      <c r="H503" s="45"/>
      <c r="I503" s="45"/>
      <c r="J503" s="45"/>
      <c r="K503" s="46"/>
      <c r="L503" s="45"/>
      <c r="M503" s="49">
        <v>0</v>
      </c>
      <c r="N503" s="38"/>
      <c r="O503" s="53">
        <v>0</v>
      </c>
      <c r="DI503" s="15"/>
      <c r="DJ503" s="21"/>
      <c r="DK503" s="21"/>
      <c r="DL503" s="21"/>
      <c r="DP503" s="21" t="s">
        <v>58</v>
      </c>
      <c r="DS503" s="15"/>
      <c r="DT503" s="21"/>
      <c r="DV503" s="21"/>
    </row>
    <row r="504" spans="1:126" customFormat="1" ht="45" x14ac:dyDescent="0.25">
      <c r="A504" s="16" t="s">
        <v>309</v>
      </c>
      <c r="B504" s="17" t="s">
        <v>354</v>
      </c>
      <c r="C504" s="18" t="s">
        <v>233</v>
      </c>
      <c r="D504" s="324" t="s">
        <v>234</v>
      </c>
      <c r="E504" s="324"/>
      <c r="F504" s="324"/>
      <c r="G504" s="17" t="s">
        <v>102</v>
      </c>
      <c r="H504" s="17">
        <v>1</v>
      </c>
      <c r="I504" s="17" t="s">
        <v>22</v>
      </c>
      <c r="J504" s="17" t="s">
        <v>22</v>
      </c>
      <c r="K504" s="19"/>
      <c r="L504" s="17"/>
      <c r="M504" s="19"/>
      <c r="N504" s="17"/>
      <c r="O504" s="20"/>
      <c r="DI504" s="15"/>
      <c r="DJ504" s="21" t="s">
        <v>234</v>
      </c>
      <c r="DK504" s="21" t="s">
        <v>5</v>
      </c>
      <c r="DL504" s="21" t="s">
        <v>5</v>
      </c>
      <c r="DP504" s="21"/>
      <c r="DS504" s="15"/>
      <c r="DT504" s="21"/>
      <c r="DV504" s="21"/>
    </row>
    <row r="505" spans="1:126" customFormat="1" ht="15" x14ac:dyDescent="0.25">
      <c r="A505" s="22"/>
      <c r="B505" s="23"/>
      <c r="C505" s="24" t="s">
        <v>22</v>
      </c>
      <c r="D505" s="321" t="s">
        <v>44</v>
      </c>
      <c r="E505" s="321"/>
      <c r="F505" s="321"/>
      <c r="G505" s="25"/>
      <c r="H505" s="26"/>
      <c r="I505" s="26"/>
      <c r="J505" s="26"/>
      <c r="K505" s="27">
        <v>251.92</v>
      </c>
      <c r="L505" s="26"/>
      <c r="M505" s="27">
        <v>251.92</v>
      </c>
      <c r="N505" s="28">
        <v>52.21</v>
      </c>
      <c r="O505" s="29">
        <v>13152.74</v>
      </c>
      <c r="DI505" s="15"/>
      <c r="DJ505" s="21"/>
      <c r="DK505" s="21"/>
      <c r="DL505" s="21"/>
      <c r="DM505" s="2" t="s">
        <v>44</v>
      </c>
      <c r="DP505" s="21"/>
      <c r="DS505" s="15"/>
      <c r="DT505" s="21"/>
      <c r="DV505" s="21"/>
    </row>
    <row r="506" spans="1:126" customFormat="1" ht="15" x14ac:dyDescent="0.25">
      <c r="A506" s="22"/>
      <c r="B506" s="23"/>
      <c r="C506" s="24" t="s">
        <v>39</v>
      </c>
      <c r="D506" s="321" t="s">
        <v>45</v>
      </c>
      <c r="E506" s="321"/>
      <c r="F506" s="321"/>
      <c r="G506" s="25"/>
      <c r="H506" s="26"/>
      <c r="I506" s="26"/>
      <c r="J506" s="26"/>
      <c r="K506" s="27">
        <v>120.78</v>
      </c>
      <c r="L506" s="26"/>
      <c r="M506" s="27">
        <v>120.78</v>
      </c>
      <c r="N506" s="28">
        <v>15.71</v>
      </c>
      <c r="O506" s="29">
        <v>1897.45</v>
      </c>
      <c r="DI506" s="15"/>
      <c r="DJ506" s="21"/>
      <c r="DK506" s="21"/>
      <c r="DL506" s="21"/>
      <c r="DM506" s="2" t="s">
        <v>45</v>
      </c>
      <c r="DP506" s="21"/>
      <c r="DS506" s="15"/>
      <c r="DT506" s="21"/>
      <c r="DV506" s="21"/>
    </row>
    <row r="507" spans="1:126" customFormat="1" ht="15" x14ac:dyDescent="0.25">
      <c r="A507" s="22"/>
      <c r="B507" s="23"/>
      <c r="C507" s="24" t="s">
        <v>46</v>
      </c>
      <c r="D507" s="321" t="s">
        <v>47</v>
      </c>
      <c r="E507" s="321"/>
      <c r="F507" s="321"/>
      <c r="G507" s="25"/>
      <c r="H507" s="26"/>
      <c r="I507" s="26"/>
      <c r="J507" s="26"/>
      <c r="K507" s="27">
        <v>11.98</v>
      </c>
      <c r="L507" s="26"/>
      <c r="M507" s="27">
        <v>11.98</v>
      </c>
      <c r="N507" s="28">
        <v>52.21</v>
      </c>
      <c r="O507" s="50">
        <v>625.48</v>
      </c>
      <c r="DI507" s="15"/>
      <c r="DJ507" s="21"/>
      <c r="DK507" s="21"/>
      <c r="DL507" s="21"/>
      <c r="DM507" s="2" t="s">
        <v>47</v>
      </c>
      <c r="DP507" s="21"/>
      <c r="DS507" s="15"/>
      <c r="DT507" s="21"/>
      <c r="DV507" s="21"/>
    </row>
    <row r="508" spans="1:126" customFormat="1" ht="15" x14ac:dyDescent="0.25">
      <c r="A508" s="22"/>
      <c r="B508" s="23"/>
      <c r="C508" s="24" t="s">
        <v>67</v>
      </c>
      <c r="D508" s="321" t="s">
        <v>78</v>
      </c>
      <c r="E508" s="321"/>
      <c r="F508" s="321"/>
      <c r="G508" s="25"/>
      <c r="H508" s="26"/>
      <c r="I508" s="26"/>
      <c r="J508" s="26"/>
      <c r="K508" s="27">
        <v>812.09</v>
      </c>
      <c r="L508" s="26"/>
      <c r="M508" s="27">
        <v>812.09</v>
      </c>
      <c r="N508" s="32">
        <v>9.5</v>
      </c>
      <c r="O508" s="29">
        <v>7714.86</v>
      </c>
      <c r="DI508" s="15"/>
      <c r="DJ508" s="21"/>
      <c r="DK508" s="21"/>
      <c r="DL508" s="21"/>
      <c r="DM508" s="2" t="s">
        <v>78</v>
      </c>
      <c r="DP508" s="21"/>
      <c r="DS508" s="15"/>
      <c r="DT508" s="21"/>
      <c r="DV508" s="21"/>
    </row>
    <row r="509" spans="1:126" customFormat="1" ht="15" x14ac:dyDescent="0.25">
      <c r="A509" s="31"/>
      <c r="B509" s="23"/>
      <c r="C509" s="24"/>
      <c r="D509" s="321" t="s">
        <v>48</v>
      </c>
      <c r="E509" s="321"/>
      <c r="F509" s="321"/>
      <c r="G509" s="25" t="s">
        <v>49</v>
      </c>
      <c r="H509" s="32">
        <v>26.8</v>
      </c>
      <c r="I509" s="26"/>
      <c r="J509" s="32">
        <v>26.8</v>
      </c>
      <c r="K509" s="8"/>
      <c r="L509" s="26"/>
      <c r="M509" s="8"/>
      <c r="N509" s="26"/>
      <c r="O509" s="34"/>
      <c r="DI509" s="15"/>
      <c r="DJ509" s="21"/>
      <c r="DK509" s="21"/>
      <c r="DL509" s="21"/>
      <c r="DN509" s="2" t="s">
        <v>48</v>
      </c>
      <c r="DP509" s="21"/>
      <c r="DS509" s="15"/>
      <c r="DT509" s="21"/>
      <c r="DV509" s="21"/>
    </row>
    <row r="510" spans="1:126" customFormat="1" ht="15" x14ac:dyDescent="0.25">
      <c r="A510" s="31"/>
      <c r="B510" s="23"/>
      <c r="C510" s="24"/>
      <c r="D510" s="321" t="s">
        <v>50</v>
      </c>
      <c r="E510" s="321"/>
      <c r="F510" s="321"/>
      <c r="G510" s="25" t="s">
        <v>49</v>
      </c>
      <c r="H510" s="28">
        <v>0.92</v>
      </c>
      <c r="I510" s="26"/>
      <c r="J510" s="28">
        <v>0.92</v>
      </c>
      <c r="K510" s="8"/>
      <c r="L510" s="26"/>
      <c r="M510" s="8"/>
      <c r="N510" s="26"/>
      <c r="O510" s="34"/>
      <c r="DI510" s="15"/>
      <c r="DJ510" s="21"/>
      <c r="DK510" s="21"/>
      <c r="DL510" s="21"/>
      <c r="DN510" s="2" t="s">
        <v>50</v>
      </c>
      <c r="DP510" s="21"/>
      <c r="DS510" s="15"/>
      <c r="DT510" s="21"/>
      <c r="DV510" s="21"/>
    </row>
    <row r="511" spans="1:126" customFormat="1" ht="15" x14ac:dyDescent="0.25">
      <c r="A511" s="36"/>
      <c r="B511" s="25"/>
      <c r="C511" s="24"/>
      <c r="D511" s="328" t="s">
        <v>51</v>
      </c>
      <c r="E511" s="328"/>
      <c r="F511" s="328"/>
      <c r="G511" s="37"/>
      <c r="H511" s="38"/>
      <c r="I511" s="38"/>
      <c r="J511" s="38"/>
      <c r="K511" s="39">
        <v>1184.79</v>
      </c>
      <c r="L511" s="38"/>
      <c r="M511" s="39">
        <v>1184.79</v>
      </c>
      <c r="N511" s="38"/>
      <c r="O511" s="41">
        <v>22765.05</v>
      </c>
      <c r="DI511" s="15"/>
      <c r="DJ511" s="21"/>
      <c r="DK511" s="21"/>
      <c r="DL511" s="21"/>
      <c r="DO511" s="2" t="s">
        <v>51</v>
      </c>
      <c r="DP511" s="21"/>
      <c r="DS511" s="15"/>
      <c r="DT511" s="21"/>
      <c r="DV511" s="21"/>
    </row>
    <row r="512" spans="1:126" customFormat="1" ht="15" x14ac:dyDescent="0.25">
      <c r="A512" s="31"/>
      <c r="B512" s="23"/>
      <c r="C512" s="24"/>
      <c r="D512" s="321" t="s">
        <v>52</v>
      </c>
      <c r="E512" s="321"/>
      <c r="F512" s="321"/>
      <c r="G512" s="25"/>
      <c r="H512" s="26"/>
      <c r="I512" s="26"/>
      <c r="J512" s="26"/>
      <c r="K512" s="8"/>
      <c r="L512" s="26"/>
      <c r="M512" s="27">
        <v>263.89999999999998</v>
      </c>
      <c r="N512" s="26"/>
      <c r="O512" s="29">
        <v>13778.22</v>
      </c>
      <c r="DI512" s="15"/>
      <c r="DJ512" s="21"/>
      <c r="DK512" s="21"/>
      <c r="DL512" s="21"/>
      <c r="DN512" s="2" t="s">
        <v>52</v>
      </c>
      <c r="DP512" s="21"/>
      <c r="DS512" s="15"/>
      <c r="DT512" s="21"/>
      <c r="DV512" s="21"/>
    </row>
    <row r="513" spans="1:126" customFormat="1" ht="15" x14ac:dyDescent="0.25">
      <c r="A513" s="31"/>
      <c r="B513" s="23"/>
      <c r="C513" s="24" t="s">
        <v>235</v>
      </c>
      <c r="D513" s="321" t="s">
        <v>236</v>
      </c>
      <c r="E513" s="321"/>
      <c r="F513" s="321"/>
      <c r="G513" s="25" t="s">
        <v>55</v>
      </c>
      <c r="H513" s="42">
        <v>92</v>
      </c>
      <c r="I513" s="26"/>
      <c r="J513" s="42">
        <v>92</v>
      </c>
      <c r="K513" s="8"/>
      <c r="L513" s="26"/>
      <c r="M513" s="27">
        <v>242.79</v>
      </c>
      <c r="N513" s="26"/>
      <c r="O513" s="29">
        <v>12675.96</v>
      </c>
      <c r="DI513" s="15"/>
      <c r="DJ513" s="21"/>
      <c r="DK513" s="21"/>
      <c r="DL513" s="21"/>
      <c r="DN513" s="2" t="s">
        <v>236</v>
      </c>
      <c r="DP513" s="21"/>
      <c r="DS513" s="15"/>
      <c r="DT513" s="21"/>
      <c r="DV513" s="21"/>
    </row>
    <row r="514" spans="1:126" customFormat="1" ht="15" x14ac:dyDescent="0.25">
      <c r="A514" s="31"/>
      <c r="B514" s="23"/>
      <c r="C514" s="24" t="s">
        <v>237</v>
      </c>
      <c r="D514" s="321" t="s">
        <v>238</v>
      </c>
      <c r="E514" s="321"/>
      <c r="F514" s="321"/>
      <c r="G514" s="25" t="s">
        <v>55</v>
      </c>
      <c r="H514" s="42">
        <v>49</v>
      </c>
      <c r="I514" s="26"/>
      <c r="J514" s="42">
        <v>49</v>
      </c>
      <c r="K514" s="8"/>
      <c r="L514" s="26"/>
      <c r="M514" s="27">
        <v>129.31</v>
      </c>
      <c r="N514" s="26"/>
      <c r="O514" s="29">
        <v>6751.33</v>
      </c>
      <c r="DI514" s="15"/>
      <c r="DJ514" s="21"/>
      <c r="DK514" s="21"/>
      <c r="DL514" s="21"/>
      <c r="DN514" s="2" t="s">
        <v>238</v>
      </c>
      <c r="DP514" s="21"/>
      <c r="DS514" s="15"/>
      <c r="DT514" s="21"/>
      <c r="DV514" s="21"/>
    </row>
    <row r="515" spans="1:126" customFormat="1" ht="15" x14ac:dyDescent="0.25">
      <c r="A515" s="22"/>
      <c r="B515" s="43"/>
      <c r="C515" s="44"/>
      <c r="D515" s="323" t="s">
        <v>58</v>
      </c>
      <c r="E515" s="323"/>
      <c r="F515" s="323"/>
      <c r="G515" s="17"/>
      <c r="H515" s="45"/>
      <c r="I515" s="45"/>
      <c r="J515" s="45"/>
      <c r="K515" s="46"/>
      <c r="L515" s="45"/>
      <c r="M515" s="47">
        <v>1556.89</v>
      </c>
      <c r="N515" s="38"/>
      <c r="O515" s="48">
        <v>42192.34</v>
      </c>
      <c r="DI515" s="15"/>
      <c r="DJ515" s="21"/>
      <c r="DK515" s="21"/>
      <c r="DL515" s="21"/>
      <c r="DP515" s="21" t="s">
        <v>58</v>
      </c>
      <c r="DS515" s="15"/>
      <c r="DT515" s="21"/>
      <c r="DV515" s="21"/>
    </row>
    <row r="516" spans="1:126" customFormat="1" ht="22.5" x14ac:dyDescent="0.25">
      <c r="A516" s="16" t="s">
        <v>310</v>
      </c>
      <c r="B516" s="17" t="s">
        <v>355</v>
      </c>
      <c r="C516" s="18" t="s">
        <v>241</v>
      </c>
      <c r="D516" s="324" t="s">
        <v>242</v>
      </c>
      <c r="E516" s="324"/>
      <c r="F516" s="324"/>
      <c r="G516" s="17" t="s">
        <v>102</v>
      </c>
      <c r="H516" s="17">
        <v>-2</v>
      </c>
      <c r="I516" s="17" t="s">
        <v>22</v>
      </c>
      <c r="J516" s="17" t="s">
        <v>243</v>
      </c>
      <c r="K516" s="19" t="s">
        <v>244</v>
      </c>
      <c r="L516" s="17"/>
      <c r="M516" s="19" t="s">
        <v>245</v>
      </c>
      <c r="N516" s="17" t="s">
        <v>91</v>
      </c>
      <c r="O516" s="20" t="s">
        <v>246</v>
      </c>
      <c r="DI516" s="15"/>
      <c r="DJ516" s="21" t="s">
        <v>242</v>
      </c>
      <c r="DK516" s="21" t="s">
        <v>5</v>
      </c>
      <c r="DL516" s="21" t="s">
        <v>5</v>
      </c>
      <c r="DP516" s="21"/>
      <c r="DS516" s="15"/>
      <c r="DT516" s="21"/>
      <c r="DV516" s="21"/>
    </row>
    <row r="517" spans="1:126" customFormat="1" ht="15" x14ac:dyDescent="0.25">
      <c r="A517" s="22"/>
      <c r="B517" s="43"/>
      <c r="C517" s="44"/>
      <c r="D517" s="323" t="s">
        <v>58</v>
      </c>
      <c r="E517" s="323"/>
      <c r="F517" s="323"/>
      <c r="G517" s="17"/>
      <c r="H517" s="45"/>
      <c r="I517" s="45"/>
      <c r="J517" s="45"/>
      <c r="K517" s="46"/>
      <c r="L517" s="45"/>
      <c r="M517" s="49">
        <v>-533.34</v>
      </c>
      <c r="N517" s="38"/>
      <c r="O517" s="48">
        <v>-5066.7299999999996</v>
      </c>
      <c r="DI517" s="15"/>
      <c r="DJ517" s="21"/>
      <c r="DK517" s="21"/>
      <c r="DL517" s="21"/>
      <c r="DP517" s="21" t="s">
        <v>58</v>
      </c>
      <c r="DS517" s="15"/>
      <c r="DT517" s="21"/>
      <c r="DV517" s="21"/>
    </row>
    <row r="518" spans="1:126" customFormat="1" ht="22.5" x14ac:dyDescent="0.25">
      <c r="A518" s="16" t="s">
        <v>311</v>
      </c>
      <c r="B518" s="17" t="s">
        <v>356</v>
      </c>
      <c r="C518" s="18" t="s">
        <v>115</v>
      </c>
      <c r="D518" s="324" t="s">
        <v>249</v>
      </c>
      <c r="E518" s="324"/>
      <c r="F518" s="324"/>
      <c r="G518" s="17" t="s">
        <v>102</v>
      </c>
      <c r="H518" s="17">
        <v>2</v>
      </c>
      <c r="I518" s="17" t="s">
        <v>22</v>
      </c>
      <c r="J518" s="17" t="s">
        <v>39</v>
      </c>
      <c r="K518" s="19"/>
      <c r="L518" s="17" t="s">
        <v>118</v>
      </c>
      <c r="M518" s="19"/>
      <c r="N518" s="17" t="s">
        <v>91</v>
      </c>
      <c r="O518" s="20"/>
      <c r="DI518" s="15"/>
      <c r="DJ518" s="21" t="s">
        <v>249</v>
      </c>
      <c r="DK518" s="21" t="s">
        <v>5</v>
      </c>
      <c r="DL518" s="21" t="s">
        <v>5</v>
      </c>
      <c r="DP518" s="21"/>
      <c r="DS518" s="15"/>
      <c r="DT518" s="21"/>
      <c r="DV518" s="21"/>
    </row>
    <row r="519" spans="1:126" customFormat="1" ht="15" x14ac:dyDescent="0.25">
      <c r="A519" s="22"/>
      <c r="B519" s="43"/>
      <c r="C519" s="44"/>
      <c r="D519" s="323" t="s">
        <v>58</v>
      </c>
      <c r="E519" s="323"/>
      <c r="F519" s="323"/>
      <c r="G519" s="17"/>
      <c r="H519" s="45"/>
      <c r="I519" s="45"/>
      <c r="J519" s="45"/>
      <c r="K519" s="46"/>
      <c r="L519" s="45"/>
      <c r="M519" s="49">
        <v>0</v>
      </c>
      <c r="N519" s="38"/>
      <c r="O519" s="53">
        <v>0</v>
      </c>
      <c r="DI519" s="15"/>
      <c r="DJ519" s="21"/>
      <c r="DK519" s="21"/>
      <c r="DL519" s="21"/>
      <c r="DP519" s="21" t="s">
        <v>58</v>
      </c>
      <c r="DS519" s="15"/>
      <c r="DT519" s="21"/>
      <c r="DV519" s="21"/>
    </row>
    <row r="520" spans="1:126" customFormat="1" ht="33.75" x14ac:dyDescent="0.25">
      <c r="A520" s="16" t="s">
        <v>312</v>
      </c>
      <c r="B520" s="17" t="s">
        <v>357</v>
      </c>
      <c r="C520" s="18" t="s">
        <v>115</v>
      </c>
      <c r="D520" s="324" t="s">
        <v>252</v>
      </c>
      <c r="E520" s="324"/>
      <c r="F520" s="324"/>
      <c r="G520" s="17" t="s">
        <v>102</v>
      </c>
      <c r="H520" s="17">
        <v>1</v>
      </c>
      <c r="I520" s="17" t="s">
        <v>22</v>
      </c>
      <c r="J520" s="17" t="s">
        <v>22</v>
      </c>
      <c r="K520" s="19"/>
      <c r="L520" s="17" t="s">
        <v>118</v>
      </c>
      <c r="M520" s="19"/>
      <c r="N520" s="17" t="s">
        <v>91</v>
      </c>
      <c r="O520" s="20"/>
      <c r="DI520" s="15"/>
      <c r="DJ520" s="21" t="s">
        <v>252</v>
      </c>
      <c r="DK520" s="21" t="s">
        <v>5</v>
      </c>
      <c r="DL520" s="21" t="s">
        <v>5</v>
      </c>
      <c r="DP520" s="21"/>
      <c r="DS520" s="15"/>
      <c r="DT520" s="21"/>
      <c r="DV520" s="21"/>
    </row>
    <row r="521" spans="1:126" customFormat="1" ht="15" x14ac:dyDescent="0.25">
      <c r="A521" s="22"/>
      <c r="B521" s="43"/>
      <c r="C521" s="44"/>
      <c r="D521" s="323" t="s">
        <v>58</v>
      </c>
      <c r="E521" s="323"/>
      <c r="F521" s="323"/>
      <c r="G521" s="17"/>
      <c r="H521" s="45"/>
      <c r="I521" s="45"/>
      <c r="J521" s="45"/>
      <c r="K521" s="46"/>
      <c r="L521" s="45"/>
      <c r="M521" s="49">
        <v>0</v>
      </c>
      <c r="N521" s="38"/>
      <c r="O521" s="53">
        <v>0</v>
      </c>
      <c r="DI521" s="15"/>
      <c r="DJ521" s="21"/>
      <c r="DK521" s="21"/>
      <c r="DL521" s="21"/>
      <c r="DP521" s="21" t="s">
        <v>58</v>
      </c>
      <c r="DS521" s="15"/>
      <c r="DT521" s="21"/>
      <c r="DV521" s="21"/>
    </row>
    <row r="522" spans="1:126" customFormat="1" ht="22.5" x14ac:dyDescent="0.25">
      <c r="A522" s="16" t="s">
        <v>313</v>
      </c>
      <c r="B522" s="17" t="s">
        <v>358</v>
      </c>
      <c r="C522" s="18" t="s">
        <v>115</v>
      </c>
      <c r="D522" s="324" t="s">
        <v>255</v>
      </c>
      <c r="E522" s="324"/>
      <c r="F522" s="324"/>
      <c r="G522" s="17" t="s">
        <v>102</v>
      </c>
      <c r="H522" s="17">
        <v>1</v>
      </c>
      <c r="I522" s="17" t="s">
        <v>22</v>
      </c>
      <c r="J522" s="17" t="s">
        <v>22</v>
      </c>
      <c r="K522" s="19"/>
      <c r="L522" s="17" t="s">
        <v>118</v>
      </c>
      <c r="M522" s="19"/>
      <c r="N522" s="17" t="s">
        <v>91</v>
      </c>
      <c r="O522" s="20"/>
      <c r="DI522" s="15"/>
      <c r="DJ522" s="21" t="s">
        <v>255</v>
      </c>
      <c r="DK522" s="21" t="s">
        <v>5</v>
      </c>
      <c r="DL522" s="21" t="s">
        <v>5</v>
      </c>
      <c r="DP522" s="21"/>
      <c r="DS522" s="15"/>
      <c r="DT522" s="21"/>
      <c r="DV522" s="21"/>
    </row>
    <row r="523" spans="1:126" customFormat="1" ht="15" x14ac:dyDescent="0.25">
      <c r="A523" s="22"/>
      <c r="B523" s="43"/>
      <c r="C523" s="44"/>
      <c r="D523" s="323" t="s">
        <v>58</v>
      </c>
      <c r="E523" s="323"/>
      <c r="F523" s="323"/>
      <c r="G523" s="17"/>
      <c r="H523" s="45"/>
      <c r="I523" s="45"/>
      <c r="J523" s="45"/>
      <c r="K523" s="46"/>
      <c r="L523" s="45"/>
      <c r="M523" s="49">
        <v>0</v>
      </c>
      <c r="N523" s="38"/>
      <c r="O523" s="53">
        <v>0</v>
      </c>
      <c r="DI523" s="15"/>
      <c r="DJ523" s="21"/>
      <c r="DK523" s="21"/>
      <c r="DL523" s="21"/>
      <c r="DP523" s="21" t="s">
        <v>58</v>
      </c>
      <c r="DS523" s="15"/>
      <c r="DT523" s="21"/>
      <c r="DV523" s="21"/>
    </row>
    <row r="524" spans="1:126" customFormat="1" ht="33.75" x14ac:dyDescent="0.25">
      <c r="A524" s="16" t="s">
        <v>315</v>
      </c>
      <c r="B524" s="17" t="s">
        <v>359</v>
      </c>
      <c r="C524" s="18" t="s">
        <v>258</v>
      </c>
      <c r="D524" s="324" t="s">
        <v>259</v>
      </c>
      <c r="E524" s="324"/>
      <c r="F524" s="324"/>
      <c r="G524" s="17" t="s">
        <v>158</v>
      </c>
      <c r="H524" s="17">
        <v>1.3299999999999999E-2</v>
      </c>
      <c r="I524" s="17" t="s">
        <v>22</v>
      </c>
      <c r="J524" s="17" t="s">
        <v>320</v>
      </c>
      <c r="K524" s="19"/>
      <c r="L524" s="17"/>
      <c r="M524" s="19"/>
      <c r="N524" s="17"/>
      <c r="O524" s="20"/>
      <c r="DI524" s="15"/>
      <c r="DJ524" s="21" t="s">
        <v>259</v>
      </c>
      <c r="DK524" s="21" t="s">
        <v>5</v>
      </c>
      <c r="DL524" s="21" t="s">
        <v>5</v>
      </c>
      <c r="DP524" s="21"/>
      <c r="DS524" s="15"/>
      <c r="DT524" s="21"/>
      <c r="DV524" s="21"/>
    </row>
    <row r="525" spans="1:126" customFormat="1" ht="15" x14ac:dyDescent="0.25">
      <c r="A525" s="22"/>
      <c r="B525" s="23"/>
      <c r="C525" s="24" t="s">
        <v>22</v>
      </c>
      <c r="D525" s="321" t="s">
        <v>44</v>
      </c>
      <c r="E525" s="321"/>
      <c r="F525" s="321"/>
      <c r="G525" s="25"/>
      <c r="H525" s="26"/>
      <c r="I525" s="26"/>
      <c r="J525" s="26"/>
      <c r="K525" s="30">
        <v>1107.95</v>
      </c>
      <c r="L525" s="26"/>
      <c r="M525" s="27">
        <v>14.74</v>
      </c>
      <c r="N525" s="28">
        <v>52.21</v>
      </c>
      <c r="O525" s="50">
        <v>769.58</v>
      </c>
      <c r="DI525" s="15"/>
      <c r="DJ525" s="21"/>
      <c r="DK525" s="21"/>
      <c r="DL525" s="21"/>
      <c r="DM525" s="2" t="s">
        <v>44</v>
      </c>
      <c r="DP525" s="21"/>
      <c r="DS525" s="15"/>
      <c r="DT525" s="21"/>
      <c r="DV525" s="21"/>
    </row>
    <row r="526" spans="1:126" customFormat="1" ht="15" x14ac:dyDescent="0.25">
      <c r="A526" s="22"/>
      <c r="B526" s="23"/>
      <c r="C526" s="24" t="s">
        <v>39</v>
      </c>
      <c r="D526" s="321" t="s">
        <v>45</v>
      </c>
      <c r="E526" s="321"/>
      <c r="F526" s="321"/>
      <c r="G526" s="25"/>
      <c r="H526" s="26"/>
      <c r="I526" s="26"/>
      <c r="J526" s="26"/>
      <c r="K526" s="30">
        <v>12533.99</v>
      </c>
      <c r="L526" s="26"/>
      <c r="M526" s="27">
        <v>166.7</v>
      </c>
      <c r="N526" s="28">
        <v>15.71</v>
      </c>
      <c r="O526" s="29">
        <v>2618.86</v>
      </c>
      <c r="DI526" s="15"/>
      <c r="DJ526" s="21"/>
      <c r="DK526" s="21"/>
      <c r="DL526" s="21"/>
      <c r="DM526" s="2" t="s">
        <v>45</v>
      </c>
      <c r="DP526" s="21"/>
      <c r="DS526" s="15"/>
      <c r="DT526" s="21"/>
      <c r="DV526" s="21"/>
    </row>
    <row r="527" spans="1:126" customFormat="1" ht="15" x14ac:dyDescent="0.25">
      <c r="A527" s="22"/>
      <c r="B527" s="23"/>
      <c r="C527" s="24" t="s">
        <v>46</v>
      </c>
      <c r="D527" s="321" t="s">
        <v>47</v>
      </c>
      <c r="E527" s="321"/>
      <c r="F527" s="321"/>
      <c r="G527" s="25"/>
      <c r="H527" s="26"/>
      <c r="I527" s="26"/>
      <c r="J527" s="26"/>
      <c r="K527" s="27">
        <v>820.22</v>
      </c>
      <c r="L527" s="26"/>
      <c r="M527" s="27">
        <v>10.91</v>
      </c>
      <c r="N527" s="28">
        <v>52.21</v>
      </c>
      <c r="O527" s="50">
        <v>569.61</v>
      </c>
      <c r="DI527" s="15"/>
      <c r="DJ527" s="21"/>
      <c r="DK527" s="21"/>
      <c r="DL527" s="21"/>
      <c r="DM527" s="2" t="s">
        <v>47</v>
      </c>
      <c r="DP527" s="21"/>
      <c r="DS527" s="15"/>
      <c r="DT527" s="21"/>
      <c r="DV527" s="21"/>
    </row>
    <row r="528" spans="1:126" customFormat="1" ht="15" x14ac:dyDescent="0.25">
      <c r="A528" s="22"/>
      <c r="B528" s="23"/>
      <c r="C528" s="24" t="s">
        <v>67</v>
      </c>
      <c r="D528" s="321" t="s">
        <v>78</v>
      </c>
      <c r="E528" s="321"/>
      <c r="F528" s="321"/>
      <c r="G528" s="25"/>
      <c r="H528" s="26"/>
      <c r="I528" s="26"/>
      <c r="J528" s="26"/>
      <c r="K528" s="30">
        <v>230267.7</v>
      </c>
      <c r="L528" s="26"/>
      <c r="M528" s="30">
        <v>3062.56</v>
      </c>
      <c r="N528" s="32">
        <v>9.5</v>
      </c>
      <c r="O528" s="29">
        <v>29094.32</v>
      </c>
      <c r="DI528" s="15"/>
      <c r="DJ528" s="21"/>
      <c r="DK528" s="21"/>
      <c r="DL528" s="21"/>
      <c r="DM528" s="2" t="s">
        <v>78</v>
      </c>
      <c r="DP528" s="21"/>
      <c r="DS528" s="15"/>
      <c r="DT528" s="21"/>
      <c r="DV528" s="21"/>
    </row>
    <row r="529" spans="1:126" customFormat="1" ht="15" x14ac:dyDescent="0.25">
      <c r="A529" s="31"/>
      <c r="B529" s="23"/>
      <c r="C529" s="24"/>
      <c r="D529" s="321" t="s">
        <v>48</v>
      </c>
      <c r="E529" s="321"/>
      <c r="F529" s="321"/>
      <c r="G529" s="25" t="s">
        <v>49</v>
      </c>
      <c r="H529" s="28">
        <v>134.46</v>
      </c>
      <c r="I529" s="26"/>
      <c r="J529" s="35">
        <v>1.7883180000000001</v>
      </c>
      <c r="K529" s="8"/>
      <c r="L529" s="26"/>
      <c r="M529" s="8"/>
      <c r="N529" s="26"/>
      <c r="O529" s="34"/>
      <c r="DI529" s="15"/>
      <c r="DJ529" s="21"/>
      <c r="DK529" s="21"/>
      <c r="DL529" s="21"/>
      <c r="DN529" s="2" t="s">
        <v>48</v>
      </c>
      <c r="DP529" s="21"/>
      <c r="DS529" s="15"/>
      <c r="DT529" s="21"/>
      <c r="DV529" s="21"/>
    </row>
    <row r="530" spans="1:126" customFormat="1" ht="15" x14ac:dyDescent="0.25">
      <c r="A530" s="31"/>
      <c r="B530" s="23"/>
      <c r="C530" s="24"/>
      <c r="D530" s="321" t="s">
        <v>50</v>
      </c>
      <c r="E530" s="321"/>
      <c r="F530" s="321"/>
      <c r="G530" s="25" t="s">
        <v>49</v>
      </c>
      <c r="H530" s="28">
        <v>54.89</v>
      </c>
      <c r="I530" s="26"/>
      <c r="J530" s="35">
        <v>0.73003700000000005</v>
      </c>
      <c r="K530" s="8"/>
      <c r="L530" s="26"/>
      <c r="M530" s="8"/>
      <c r="N530" s="26"/>
      <c r="O530" s="34"/>
      <c r="DI530" s="15"/>
      <c r="DJ530" s="21"/>
      <c r="DK530" s="21"/>
      <c r="DL530" s="21"/>
      <c r="DN530" s="2" t="s">
        <v>50</v>
      </c>
      <c r="DP530" s="21"/>
      <c r="DS530" s="15"/>
      <c r="DT530" s="21"/>
      <c r="DV530" s="21"/>
    </row>
    <row r="531" spans="1:126" customFormat="1" ht="15" x14ac:dyDescent="0.25">
      <c r="A531" s="36"/>
      <c r="B531" s="25"/>
      <c r="C531" s="24"/>
      <c r="D531" s="328" t="s">
        <v>51</v>
      </c>
      <c r="E531" s="328"/>
      <c r="F531" s="328"/>
      <c r="G531" s="37"/>
      <c r="H531" s="38"/>
      <c r="I531" s="38"/>
      <c r="J531" s="38"/>
      <c r="K531" s="39">
        <v>243909.64</v>
      </c>
      <c r="L531" s="38"/>
      <c r="M531" s="39">
        <v>3244</v>
      </c>
      <c r="N531" s="38"/>
      <c r="O531" s="41">
        <v>32482.76</v>
      </c>
      <c r="DI531" s="15"/>
      <c r="DJ531" s="21"/>
      <c r="DK531" s="21"/>
      <c r="DL531" s="21"/>
      <c r="DO531" s="2" t="s">
        <v>51</v>
      </c>
      <c r="DP531" s="21"/>
      <c r="DS531" s="15"/>
      <c r="DT531" s="21"/>
      <c r="DV531" s="21"/>
    </row>
    <row r="532" spans="1:126" customFormat="1" ht="15" x14ac:dyDescent="0.25">
      <c r="A532" s="31"/>
      <c r="B532" s="23"/>
      <c r="C532" s="24"/>
      <c r="D532" s="321" t="s">
        <v>52</v>
      </c>
      <c r="E532" s="321"/>
      <c r="F532" s="321"/>
      <c r="G532" s="25"/>
      <c r="H532" s="26"/>
      <c r="I532" s="26"/>
      <c r="J532" s="26"/>
      <c r="K532" s="8"/>
      <c r="L532" s="26"/>
      <c r="M532" s="27">
        <v>25.65</v>
      </c>
      <c r="N532" s="26"/>
      <c r="O532" s="29">
        <v>1339.19</v>
      </c>
      <c r="DI532" s="15"/>
      <c r="DJ532" s="21"/>
      <c r="DK532" s="21"/>
      <c r="DL532" s="21"/>
      <c r="DN532" s="2" t="s">
        <v>52</v>
      </c>
      <c r="DP532" s="21"/>
      <c r="DS532" s="15"/>
      <c r="DT532" s="21"/>
      <c r="DV532" s="21"/>
    </row>
    <row r="533" spans="1:126" customFormat="1" ht="33.75" x14ac:dyDescent="0.25">
      <c r="A533" s="31"/>
      <c r="B533" s="23"/>
      <c r="C533" s="24" t="s">
        <v>53</v>
      </c>
      <c r="D533" s="321" t="s">
        <v>54</v>
      </c>
      <c r="E533" s="321"/>
      <c r="F533" s="321"/>
      <c r="G533" s="25" t="s">
        <v>55</v>
      </c>
      <c r="H533" s="42">
        <v>109</v>
      </c>
      <c r="I533" s="26"/>
      <c r="J533" s="42">
        <v>109</v>
      </c>
      <c r="K533" s="8"/>
      <c r="L533" s="26"/>
      <c r="M533" s="27">
        <v>27.96</v>
      </c>
      <c r="N533" s="26"/>
      <c r="O533" s="29">
        <v>1459.72</v>
      </c>
      <c r="DI533" s="15"/>
      <c r="DJ533" s="21"/>
      <c r="DK533" s="21"/>
      <c r="DL533" s="21"/>
      <c r="DN533" s="2" t="s">
        <v>54</v>
      </c>
      <c r="DP533" s="21"/>
      <c r="DS533" s="15"/>
      <c r="DT533" s="21"/>
      <c r="DV533" s="21"/>
    </row>
    <row r="534" spans="1:126" customFormat="1" ht="56.25" x14ac:dyDescent="0.25">
      <c r="A534" s="31"/>
      <c r="B534" s="23"/>
      <c r="C534" s="24" t="s">
        <v>56</v>
      </c>
      <c r="D534" s="321" t="s">
        <v>57</v>
      </c>
      <c r="E534" s="321"/>
      <c r="F534" s="321"/>
      <c r="G534" s="25" t="s">
        <v>55</v>
      </c>
      <c r="H534" s="42">
        <v>65</v>
      </c>
      <c r="I534" s="28">
        <v>0.85</v>
      </c>
      <c r="J534" s="28">
        <v>55.25</v>
      </c>
      <c r="K534" s="8"/>
      <c r="L534" s="26"/>
      <c r="M534" s="27">
        <v>14.17</v>
      </c>
      <c r="N534" s="26"/>
      <c r="O534" s="50">
        <v>739.9</v>
      </c>
      <c r="DI534" s="15"/>
      <c r="DJ534" s="21"/>
      <c r="DK534" s="21"/>
      <c r="DL534" s="21"/>
      <c r="DN534" s="2" t="s">
        <v>57</v>
      </c>
      <c r="DP534" s="21"/>
      <c r="DS534" s="15"/>
      <c r="DT534" s="21"/>
      <c r="DV534" s="21"/>
    </row>
    <row r="535" spans="1:126" customFormat="1" ht="15" x14ac:dyDescent="0.25">
      <c r="A535" s="22"/>
      <c r="B535" s="43"/>
      <c r="C535" s="44"/>
      <c r="D535" s="323" t="s">
        <v>58</v>
      </c>
      <c r="E535" s="323"/>
      <c r="F535" s="323"/>
      <c r="G535" s="17"/>
      <c r="H535" s="45"/>
      <c r="I535" s="45"/>
      <c r="J535" s="45"/>
      <c r="K535" s="46"/>
      <c r="L535" s="45"/>
      <c r="M535" s="47">
        <v>3286.13</v>
      </c>
      <c r="N535" s="38"/>
      <c r="O535" s="48">
        <v>34682.379999999997</v>
      </c>
      <c r="DI535" s="15"/>
      <c r="DJ535" s="21"/>
      <c r="DK535" s="21"/>
      <c r="DL535" s="21"/>
      <c r="DP535" s="21" t="s">
        <v>58</v>
      </c>
      <c r="DS535" s="15"/>
      <c r="DT535" s="21"/>
      <c r="DV535" s="21"/>
    </row>
    <row r="536" spans="1:126" customFormat="1" ht="15" x14ac:dyDescent="0.25">
      <c r="A536" s="325" t="s">
        <v>160</v>
      </c>
      <c r="B536" s="326"/>
      <c r="C536" s="326"/>
      <c r="D536" s="326"/>
      <c r="E536" s="326"/>
      <c r="F536" s="326"/>
      <c r="G536" s="326"/>
      <c r="H536" s="326"/>
      <c r="I536" s="326"/>
      <c r="J536" s="326"/>
      <c r="K536" s="326"/>
      <c r="L536" s="326"/>
      <c r="M536" s="326"/>
      <c r="N536" s="326"/>
      <c r="O536" s="327"/>
      <c r="DI536" s="15"/>
      <c r="DJ536" s="21"/>
      <c r="DK536" s="21"/>
      <c r="DL536" s="21"/>
      <c r="DP536" s="21"/>
      <c r="DS536" s="15" t="s">
        <v>160</v>
      </c>
      <c r="DT536" s="21"/>
      <c r="DV536" s="21"/>
    </row>
    <row r="537" spans="1:126" customFormat="1" ht="67.5" x14ac:dyDescent="0.25">
      <c r="A537" s="16" t="s">
        <v>317</v>
      </c>
      <c r="B537" s="17" t="s">
        <v>360</v>
      </c>
      <c r="C537" s="18" t="s">
        <v>163</v>
      </c>
      <c r="D537" s="324" t="s">
        <v>164</v>
      </c>
      <c r="E537" s="324"/>
      <c r="F537" s="324"/>
      <c r="G537" s="17" t="s">
        <v>165</v>
      </c>
      <c r="H537" s="17">
        <v>36.4</v>
      </c>
      <c r="I537" s="17" t="s">
        <v>22</v>
      </c>
      <c r="J537" s="17" t="s">
        <v>361</v>
      </c>
      <c r="K537" s="19" t="s">
        <v>167</v>
      </c>
      <c r="L537" s="17"/>
      <c r="M537" s="19" t="s">
        <v>362</v>
      </c>
      <c r="N537" s="17" t="s">
        <v>169</v>
      </c>
      <c r="O537" s="20" t="s">
        <v>363</v>
      </c>
      <c r="DI537" s="15"/>
      <c r="DJ537" s="21" t="s">
        <v>164</v>
      </c>
      <c r="DK537" s="21" t="s">
        <v>5</v>
      </c>
      <c r="DL537" s="21" t="s">
        <v>5</v>
      </c>
      <c r="DP537" s="21"/>
      <c r="DS537" s="15"/>
      <c r="DT537" s="21"/>
      <c r="DV537" s="21"/>
    </row>
    <row r="538" spans="1:126" customFormat="1" ht="15" x14ac:dyDescent="0.25">
      <c r="A538" s="22"/>
      <c r="B538" s="43"/>
      <c r="C538" s="44"/>
      <c r="D538" s="323" t="s">
        <v>58</v>
      </c>
      <c r="E538" s="323"/>
      <c r="F538" s="323"/>
      <c r="G538" s="17"/>
      <c r="H538" s="45"/>
      <c r="I538" s="45"/>
      <c r="J538" s="45"/>
      <c r="K538" s="46"/>
      <c r="L538" s="45"/>
      <c r="M538" s="49">
        <v>119.39</v>
      </c>
      <c r="N538" s="38"/>
      <c r="O538" s="48">
        <v>1875.62</v>
      </c>
      <c r="DI538" s="15"/>
      <c r="DJ538" s="21"/>
      <c r="DK538" s="21"/>
      <c r="DL538" s="21"/>
      <c r="DP538" s="21" t="s">
        <v>58</v>
      </c>
      <c r="DS538" s="15"/>
      <c r="DT538" s="21"/>
      <c r="DV538" s="21"/>
    </row>
    <row r="539" spans="1:126" customFormat="1" ht="67.5" x14ac:dyDescent="0.25">
      <c r="A539" s="16" t="s">
        <v>364</v>
      </c>
      <c r="B539" s="17" t="s">
        <v>365</v>
      </c>
      <c r="C539" s="18" t="s">
        <v>268</v>
      </c>
      <c r="D539" s="324" t="s">
        <v>269</v>
      </c>
      <c r="E539" s="324"/>
      <c r="F539" s="324"/>
      <c r="G539" s="17" t="s">
        <v>165</v>
      </c>
      <c r="H539" s="17">
        <v>8.85</v>
      </c>
      <c r="I539" s="17" t="s">
        <v>22</v>
      </c>
      <c r="J539" s="17" t="s">
        <v>270</v>
      </c>
      <c r="K539" s="19" t="s">
        <v>271</v>
      </c>
      <c r="L539" s="17"/>
      <c r="M539" s="19" t="s">
        <v>272</v>
      </c>
      <c r="N539" s="17" t="s">
        <v>169</v>
      </c>
      <c r="O539" s="20" t="s">
        <v>273</v>
      </c>
      <c r="DI539" s="15"/>
      <c r="DJ539" s="21" t="s">
        <v>269</v>
      </c>
      <c r="DK539" s="21" t="s">
        <v>5</v>
      </c>
      <c r="DL539" s="21" t="s">
        <v>5</v>
      </c>
      <c r="DP539" s="21"/>
      <c r="DS539" s="15"/>
      <c r="DT539" s="21"/>
      <c r="DV539" s="21"/>
    </row>
    <row r="540" spans="1:126" customFormat="1" ht="15" x14ac:dyDescent="0.25">
      <c r="A540" s="22"/>
      <c r="B540" s="43"/>
      <c r="C540" s="44"/>
      <c r="D540" s="323" t="s">
        <v>58</v>
      </c>
      <c r="E540" s="323"/>
      <c r="F540" s="323"/>
      <c r="G540" s="17"/>
      <c r="H540" s="45"/>
      <c r="I540" s="45"/>
      <c r="J540" s="45"/>
      <c r="K540" s="46"/>
      <c r="L540" s="45"/>
      <c r="M540" s="49">
        <v>74.25</v>
      </c>
      <c r="N540" s="38"/>
      <c r="O540" s="48">
        <v>1166.47</v>
      </c>
      <c r="DI540" s="15"/>
      <c r="DJ540" s="21"/>
      <c r="DK540" s="21"/>
      <c r="DL540" s="21"/>
      <c r="DP540" s="21" t="s">
        <v>58</v>
      </c>
      <c r="DS540" s="15"/>
      <c r="DT540" s="21"/>
      <c r="DV540" s="21"/>
    </row>
    <row r="541" spans="1:126" customFormat="1" ht="45" x14ac:dyDescent="0.25">
      <c r="A541" s="16" t="s">
        <v>366</v>
      </c>
      <c r="B541" s="17" t="s">
        <v>367</v>
      </c>
      <c r="C541" s="18" t="s">
        <v>275</v>
      </c>
      <c r="D541" s="324" t="s">
        <v>276</v>
      </c>
      <c r="E541" s="324"/>
      <c r="F541" s="324"/>
      <c r="G541" s="17" t="s">
        <v>165</v>
      </c>
      <c r="H541" s="17">
        <v>5</v>
      </c>
      <c r="I541" s="17" t="s">
        <v>22</v>
      </c>
      <c r="J541" s="17" t="s">
        <v>75</v>
      </c>
      <c r="K541" s="19" t="s">
        <v>277</v>
      </c>
      <c r="L541" s="17"/>
      <c r="M541" s="19" t="s">
        <v>278</v>
      </c>
      <c r="N541" s="17" t="s">
        <v>169</v>
      </c>
      <c r="O541" s="20" t="s">
        <v>279</v>
      </c>
      <c r="DI541" s="15"/>
      <c r="DJ541" s="21" t="s">
        <v>276</v>
      </c>
      <c r="DK541" s="21" t="s">
        <v>5</v>
      </c>
      <c r="DL541" s="21" t="s">
        <v>5</v>
      </c>
      <c r="DP541" s="21"/>
      <c r="DS541" s="15"/>
      <c r="DT541" s="21"/>
      <c r="DV541" s="21"/>
    </row>
    <row r="542" spans="1:126" customFormat="1" ht="15" x14ac:dyDescent="0.25">
      <c r="A542" s="22"/>
      <c r="B542" s="43"/>
      <c r="C542" s="44"/>
      <c r="D542" s="323" t="s">
        <v>58</v>
      </c>
      <c r="E542" s="323"/>
      <c r="F542" s="323"/>
      <c r="G542" s="17"/>
      <c r="H542" s="45"/>
      <c r="I542" s="45"/>
      <c r="J542" s="45"/>
      <c r="K542" s="46"/>
      <c r="L542" s="45"/>
      <c r="M542" s="49">
        <v>54.4</v>
      </c>
      <c r="N542" s="38"/>
      <c r="O542" s="53">
        <v>854.62</v>
      </c>
      <c r="DI542" s="15"/>
      <c r="DJ542" s="21"/>
      <c r="DK542" s="21"/>
      <c r="DL542" s="21"/>
      <c r="DP542" s="21" t="s">
        <v>58</v>
      </c>
      <c r="DS542" s="15"/>
      <c r="DT542" s="21"/>
      <c r="DV542" s="21"/>
    </row>
    <row r="543" spans="1:126" customFormat="1" ht="45" x14ac:dyDescent="0.25">
      <c r="A543" s="16" t="s">
        <v>368</v>
      </c>
      <c r="B543" s="17" t="s">
        <v>369</v>
      </c>
      <c r="C543" s="18" t="s">
        <v>172</v>
      </c>
      <c r="D543" s="324" t="s">
        <v>173</v>
      </c>
      <c r="E543" s="324"/>
      <c r="F543" s="324"/>
      <c r="G543" s="17" t="s">
        <v>165</v>
      </c>
      <c r="H543" s="17">
        <v>50.25</v>
      </c>
      <c r="I543" s="17" t="s">
        <v>22</v>
      </c>
      <c r="J543" s="17" t="s">
        <v>370</v>
      </c>
      <c r="K543" s="19" t="s">
        <v>174</v>
      </c>
      <c r="L543" s="17"/>
      <c r="M543" s="19" t="s">
        <v>371</v>
      </c>
      <c r="N543" s="17" t="s">
        <v>176</v>
      </c>
      <c r="O543" s="20" t="s">
        <v>372</v>
      </c>
      <c r="DI543" s="15"/>
      <c r="DJ543" s="21" t="s">
        <v>173</v>
      </c>
      <c r="DK543" s="21" t="s">
        <v>5</v>
      </c>
      <c r="DL543" s="21" t="s">
        <v>5</v>
      </c>
      <c r="DP543" s="21"/>
      <c r="DS543" s="15"/>
      <c r="DT543" s="21"/>
      <c r="DV543" s="21"/>
    </row>
    <row r="544" spans="1:126" customFormat="1" ht="15" x14ac:dyDescent="0.25">
      <c r="A544" s="22"/>
      <c r="B544" s="43"/>
      <c r="C544" s="44"/>
      <c r="D544" s="323" t="s">
        <v>58</v>
      </c>
      <c r="E544" s="323"/>
      <c r="F544" s="323"/>
      <c r="G544" s="17"/>
      <c r="H544" s="45"/>
      <c r="I544" s="45"/>
      <c r="J544" s="45"/>
      <c r="K544" s="46"/>
      <c r="L544" s="45"/>
      <c r="M544" s="49">
        <v>193.97</v>
      </c>
      <c r="N544" s="38"/>
      <c r="O544" s="48">
        <v>3146.19</v>
      </c>
      <c r="DI544" s="15"/>
      <c r="DJ544" s="21"/>
      <c r="DK544" s="21"/>
      <c r="DL544" s="21"/>
      <c r="DP544" s="21" t="s">
        <v>58</v>
      </c>
      <c r="DS544" s="15"/>
      <c r="DT544" s="21"/>
      <c r="DV544" s="21"/>
    </row>
    <row r="545" spans="1:126" customFormat="1" ht="15" x14ac:dyDescent="0.25">
      <c r="A545" s="55"/>
      <c r="B545" s="10"/>
      <c r="C545" s="19"/>
      <c r="D545" s="323" t="s">
        <v>373</v>
      </c>
      <c r="E545" s="323"/>
      <c r="F545" s="323"/>
      <c r="G545" s="323"/>
      <c r="H545" s="323"/>
      <c r="I545" s="323"/>
      <c r="J545" s="323"/>
      <c r="K545" s="323"/>
      <c r="L545" s="323"/>
      <c r="M545" s="56"/>
      <c r="N545" s="57"/>
      <c r="O545" s="58"/>
      <c r="DI545" s="15"/>
      <c r="DJ545" s="21"/>
      <c r="DK545" s="21"/>
      <c r="DL545" s="21"/>
      <c r="DP545" s="21"/>
      <c r="DS545" s="15"/>
      <c r="DT545" s="21" t="s">
        <v>373</v>
      </c>
      <c r="DV545" s="21"/>
    </row>
    <row r="546" spans="1:126" customFormat="1" ht="15" x14ac:dyDescent="0.25">
      <c r="A546" s="22"/>
      <c r="B546" s="9"/>
      <c r="C546" s="24"/>
      <c r="D546" s="321" t="s">
        <v>179</v>
      </c>
      <c r="E546" s="321"/>
      <c r="F546" s="321"/>
      <c r="G546" s="321"/>
      <c r="H546" s="321"/>
      <c r="I546" s="321"/>
      <c r="J546" s="321"/>
      <c r="K546" s="321"/>
      <c r="L546" s="321"/>
      <c r="M546" s="59">
        <v>22899.32</v>
      </c>
      <c r="N546" s="60"/>
      <c r="O546" s="61">
        <v>320034.94</v>
      </c>
      <c r="DI546" s="15"/>
      <c r="DJ546" s="21"/>
      <c r="DK546" s="21"/>
      <c r="DL546" s="21"/>
      <c r="DP546" s="21"/>
      <c r="DS546" s="15"/>
      <c r="DT546" s="21"/>
      <c r="DU546" s="2" t="s">
        <v>179</v>
      </c>
      <c r="DV546" s="21"/>
    </row>
    <row r="547" spans="1:126" customFormat="1" ht="15" x14ac:dyDescent="0.25">
      <c r="A547" s="22"/>
      <c r="B547" s="9"/>
      <c r="C547" s="24"/>
      <c r="D547" s="321" t="s">
        <v>180</v>
      </c>
      <c r="E547" s="321"/>
      <c r="F547" s="321"/>
      <c r="G547" s="321"/>
      <c r="H547" s="321"/>
      <c r="I547" s="321"/>
      <c r="J547" s="321"/>
      <c r="K547" s="321"/>
      <c r="L547" s="321"/>
      <c r="M547" s="62"/>
      <c r="N547" s="60"/>
      <c r="O547" s="63"/>
      <c r="DI547" s="15"/>
      <c r="DJ547" s="21"/>
      <c r="DK547" s="21"/>
      <c r="DL547" s="21"/>
      <c r="DP547" s="21"/>
      <c r="DS547" s="15"/>
      <c r="DT547" s="21"/>
      <c r="DU547" s="2" t="s">
        <v>180</v>
      </c>
      <c r="DV547" s="21"/>
    </row>
    <row r="548" spans="1:126" customFormat="1" ht="15" x14ac:dyDescent="0.25">
      <c r="A548" s="22"/>
      <c r="B548" s="9"/>
      <c r="C548" s="24"/>
      <c r="D548" s="321" t="s">
        <v>181</v>
      </c>
      <c r="E548" s="321"/>
      <c r="F548" s="321"/>
      <c r="G548" s="321"/>
      <c r="H548" s="321"/>
      <c r="I548" s="321"/>
      <c r="J548" s="321"/>
      <c r="K548" s="321"/>
      <c r="L548" s="321"/>
      <c r="M548" s="64">
        <v>930.27</v>
      </c>
      <c r="N548" s="60"/>
      <c r="O548" s="61">
        <v>48569.39</v>
      </c>
      <c r="DI548" s="15"/>
      <c r="DJ548" s="21"/>
      <c r="DK548" s="21"/>
      <c r="DL548" s="21"/>
      <c r="DP548" s="21"/>
      <c r="DS548" s="15"/>
      <c r="DT548" s="21"/>
      <c r="DU548" s="2" t="s">
        <v>181</v>
      </c>
      <c r="DV548" s="21"/>
    </row>
    <row r="549" spans="1:126" customFormat="1" ht="15" x14ac:dyDescent="0.25">
      <c r="A549" s="22"/>
      <c r="B549" s="9"/>
      <c r="C549" s="24"/>
      <c r="D549" s="321" t="s">
        <v>182</v>
      </c>
      <c r="E549" s="321"/>
      <c r="F549" s="321"/>
      <c r="G549" s="321"/>
      <c r="H549" s="321"/>
      <c r="I549" s="321"/>
      <c r="J549" s="321"/>
      <c r="K549" s="321"/>
      <c r="L549" s="321"/>
      <c r="M549" s="59">
        <v>9648.27</v>
      </c>
      <c r="N549" s="60"/>
      <c r="O549" s="61">
        <v>151574.32</v>
      </c>
      <c r="DI549" s="15"/>
      <c r="DJ549" s="21"/>
      <c r="DK549" s="21"/>
      <c r="DL549" s="21"/>
      <c r="DP549" s="21"/>
      <c r="DS549" s="15"/>
      <c r="DT549" s="21"/>
      <c r="DU549" s="2" t="s">
        <v>182</v>
      </c>
      <c r="DV549" s="21"/>
    </row>
    <row r="550" spans="1:126" customFormat="1" ht="15" x14ac:dyDescent="0.25">
      <c r="A550" s="22"/>
      <c r="B550" s="9"/>
      <c r="C550" s="24"/>
      <c r="D550" s="321" t="s">
        <v>183</v>
      </c>
      <c r="E550" s="321"/>
      <c r="F550" s="321"/>
      <c r="G550" s="321"/>
      <c r="H550" s="321"/>
      <c r="I550" s="321"/>
      <c r="J550" s="321"/>
      <c r="K550" s="321"/>
      <c r="L550" s="321"/>
      <c r="M550" s="64">
        <v>409.35</v>
      </c>
      <c r="N550" s="60"/>
      <c r="O550" s="61">
        <v>21372.16</v>
      </c>
      <c r="DI550" s="15"/>
      <c r="DJ550" s="21"/>
      <c r="DK550" s="21"/>
      <c r="DL550" s="21"/>
      <c r="DP550" s="21"/>
      <c r="DS550" s="15"/>
      <c r="DT550" s="21"/>
      <c r="DU550" s="2" t="s">
        <v>183</v>
      </c>
      <c r="DV550" s="21"/>
    </row>
    <row r="551" spans="1:126" customFormat="1" ht="15" x14ac:dyDescent="0.25">
      <c r="A551" s="22"/>
      <c r="B551" s="9"/>
      <c r="C551" s="24"/>
      <c r="D551" s="321" t="s">
        <v>184</v>
      </c>
      <c r="E551" s="321"/>
      <c r="F551" s="321"/>
      <c r="G551" s="321"/>
      <c r="H551" s="321"/>
      <c r="I551" s="321"/>
      <c r="J551" s="321"/>
      <c r="K551" s="321"/>
      <c r="L551" s="321"/>
      <c r="M551" s="59">
        <v>12007.42</v>
      </c>
      <c r="N551" s="60"/>
      <c r="O551" s="61">
        <v>114869.42</v>
      </c>
      <c r="DI551" s="15"/>
      <c r="DJ551" s="21"/>
      <c r="DK551" s="21"/>
      <c r="DL551" s="21"/>
      <c r="DP551" s="21"/>
      <c r="DS551" s="15"/>
      <c r="DT551" s="21"/>
      <c r="DU551" s="2" t="s">
        <v>184</v>
      </c>
      <c r="DV551" s="21"/>
    </row>
    <row r="552" spans="1:126" customFormat="1" ht="15" x14ac:dyDescent="0.25">
      <c r="A552" s="22"/>
      <c r="B552" s="9"/>
      <c r="C552" s="24"/>
      <c r="D552" s="321" t="s">
        <v>285</v>
      </c>
      <c r="E552" s="321"/>
      <c r="F552" s="321"/>
      <c r="G552" s="321"/>
      <c r="H552" s="321"/>
      <c r="I552" s="321"/>
      <c r="J552" s="321"/>
      <c r="K552" s="321"/>
      <c r="L552" s="321"/>
      <c r="M552" s="62"/>
      <c r="N552" s="60"/>
      <c r="O552" s="63"/>
      <c r="DI552" s="15"/>
      <c r="DJ552" s="21"/>
      <c r="DK552" s="21"/>
      <c r="DL552" s="21"/>
      <c r="DP552" s="21"/>
      <c r="DS552" s="15"/>
      <c r="DT552" s="21"/>
      <c r="DU552" s="2" t="s">
        <v>285</v>
      </c>
      <c r="DV552" s="21"/>
    </row>
    <row r="553" spans="1:126" customFormat="1" ht="15" x14ac:dyDescent="0.25">
      <c r="A553" s="22"/>
      <c r="B553" s="9"/>
      <c r="C553" s="24"/>
      <c r="D553" s="321" t="s">
        <v>286</v>
      </c>
      <c r="E553" s="321"/>
      <c r="F553" s="321"/>
      <c r="G553" s="321"/>
      <c r="H553" s="321"/>
      <c r="I553" s="321"/>
      <c r="J553" s="321"/>
      <c r="K553" s="321"/>
      <c r="L553" s="321"/>
      <c r="M553" s="59">
        <v>11953.02</v>
      </c>
      <c r="N553" s="60"/>
      <c r="O553" s="61">
        <v>114014.8</v>
      </c>
      <c r="DI553" s="15"/>
      <c r="DJ553" s="21"/>
      <c r="DK553" s="21"/>
      <c r="DL553" s="21"/>
      <c r="DP553" s="21"/>
      <c r="DS553" s="15"/>
      <c r="DT553" s="21"/>
      <c r="DU553" s="2" t="s">
        <v>286</v>
      </c>
      <c r="DV553" s="21"/>
    </row>
    <row r="554" spans="1:126" customFormat="1" ht="15" x14ac:dyDescent="0.25">
      <c r="A554" s="22"/>
      <c r="B554" s="9"/>
      <c r="C554" s="24"/>
      <c r="D554" s="321" t="s">
        <v>287</v>
      </c>
      <c r="E554" s="321"/>
      <c r="F554" s="321"/>
      <c r="G554" s="321"/>
      <c r="H554" s="321"/>
      <c r="I554" s="321"/>
      <c r="J554" s="321"/>
      <c r="K554" s="321"/>
      <c r="L554" s="321"/>
      <c r="M554" s="64">
        <v>54.4</v>
      </c>
      <c r="N554" s="60"/>
      <c r="O554" s="71">
        <v>854.62</v>
      </c>
      <c r="DI554" s="15"/>
      <c r="DJ554" s="21"/>
      <c r="DK554" s="21"/>
      <c r="DL554" s="21"/>
      <c r="DP554" s="21"/>
      <c r="DS554" s="15"/>
      <c r="DT554" s="21"/>
      <c r="DU554" s="2" t="s">
        <v>287</v>
      </c>
      <c r="DV554" s="21"/>
    </row>
    <row r="555" spans="1:126" customFormat="1" ht="15" x14ac:dyDescent="0.25">
      <c r="A555" s="22"/>
      <c r="B555" s="9"/>
      <c r="C555" s="24"/>
      <c r="D555" s="321" t="s">
        <v>185</v>
      </c>
      <c r="E555" s="321"/>
      <c r="F555" s="321"/>
      <c r="G555" s="321"/>
      <c r="H555" s="321"/>
      <c r="I555" s="321"/>
      <c r="J555" s="321"/>
      <c r="K555" s="321"/>
      <c r="L555" s="321"/>
      <c r="M555" s="64">
        <v>313.36</v>
      </c>
      <c r="N555" s="60"/>
      <c r="O555" s="61">
        <v>5021.8100000000004</v>
      </c>
      <c r="DI555" s="15"/>
      <c r="DJ555" s="21"/>
      <c r="DK555" s="21"/>
      <c r="DL555" s="21"/>
      <c r="DP555" s="21"/>
      <c r="DS555" s="15"/>
      <c r="DT555" s="21"/>
      <c r="DU555" s="2" t="s">
        <v>185</v>
      </c>
      <c r="DV555" s="21"/>
    </row>
    <row r="556" spans="1:126" customFormat="1" ht="15" x14ac:dyDescent="0.25">
      <c r="A556" s="22"/>
      <c r="B556" s="9"/>
      <c r="C556" s="24"/>
      <c r="D556" s="321" t="s">
        <v>186</v>
      </c>
      <c r="E556" s="321"/>
      <c r="F556" s="321"/>
      <c r="G556" s="321"/>
      <c r="H556" s="321"/>
      <c r="I556" s="321"/>
      <c r="J556" s="321"/>
      <c r="K556" s="321"/>
      <c r="L556" s="321"/>
      <c r="M556" s="59">
        <v>24052.1</v>
      </c>
      <c r="N556" s="60"/>
      <c r="O556" s="61">
        <v>396534.98</v>
      </c>
      <c r="DI556" s="15"/>
      <c r="DJ556" s="21"/>
      <c r="DK556" s="21"/>
      <c r="DL556" s="21"/>
      <c r="DP556" s="21"/>
      <c r="DS556" s="15"/>
      <c r="DT556" s="21"/>
      <c r="DU556" s="2" t="s">
        <v>186</v>
      </c>
      <c r="DV556" s="21"/>
    </row>
    <row r="557" spans="1:126" customFormat="1" ht="15" x14ac:dyDescent="0.25">
      <c r="A557" s="22"/>
      <c r="B557" s="9"/>
      <c r="C557" s="24"/>
      <c r="D557" s="321" t="s">
        <v>187</v>
      </c>
      <c r="E557" s="321"/>
      <c r="F557" s="321"/>
      <c r="G557" s="321"/>
      <c r="H557" s="321"/>
      <c r="I557" s="321"/>
      <c r="J557" s="321"/>
      <c r="K557" s="321"/>
      <c r="L557" s="321"/>
      <c r="M557" s="59">
        <v>23684.34</v>
      </c>
      <c r="N557" s="60"/>
      <c r="O557" s="61">
        <v>390658.55</v>
      </c>
      <c r="DI557" s="15"/>
      <c r="DJ557" s="21"/>
      <c r="DK557" s="21"/>
      <c r="DL557" s="21"/>
      <c r="DP557" s="21"/>
      <c r="DS557" s="15"/>
      <c r="DT557" s="21"/>
      <c r="DU557" s="2" t="s">
        <v>187</v>
      </c>
      <c r="DV557" s="21"/>
    </row>
    <row r="558" spans="1:126" customFormat="1" ht="15" x14ac:dyDescent="0.25">
      <c r="A558" s="22"/>
      <c r="B558" s="9"/>
      <c r="C558" s="24"/>
      <c r="D558" s="321" t="s">
        <v>188</v>
      </c>
      <c r="E558" s="321"/>
      <c r="F558" s="321"/>
      <c r="G558" s="321"/>
      <c r="H558" s="321"/>
      <c r="I558" s="321"/>
      <c r="J558" s="321"/>
      <c r="K558" s="321"/>
      <c r="L558" s="321"/>
      <c r="M558" s="62"/>
      <c r="N558" s="60"/>
      <c r="O558" s="63"/>
      <c r="DI558" s="15"/>
      <c r="DJ558" s="21"/>
      <c r="DK558" s="21"/>
      <c r="DL558" s="21"/>
      <c r="DP558" s="21"/>
      <c r="DS558" s="15"/>
      <c r="DT558" s="21"/>
      <c r="DU558" s="2" t="s">
        <v>188</v>
      </c>
      <c r="DV558" s="21"/>
    </row>
    <row r="559" spans="1:126" customFormat="1" ht="15" x14ac:dyDescent="0.25">
      <c r="A559" s="22"/>
      <c r="B559" s="9"/>
      <c r="C559" s="24"/>
      <c r="D559" s="321" t="s">
        <v>189</v>
      </c>
      <c r="E559" s="321"/>
      <c r="F559" s="321"/>
      <c r="G559" s="321"/>
      <c r="H559" s="321"/>
      <c r="I559" s="321"/>
      <c r="J559" s="321"/>
      <c r="K559" s="321"/>
      <c r="L559" s="321"/>
      <c r="M559" s="64">
        <v>678.35</v>
      </c>
      <c r="N559" s="60"/>
      <c r="O559" s="61">
        <v>35416.65</v>
      </c>
      <c r="DI559" s="15"/>
      <c r="DJ559" s="21"/>
      <c r="DK559" s="21"/>
      <c r="DL559" s="21"/>
      <c r="DP559" s="21"/>
      <c r="DS559" s="15"/>
      <c r="DT559" s="21"/>
      <c r="DU559" s="2" t="s">
        <v>189</v>
      </c>
      <c r="DV559" s="21"/>
    </row>
    <row r="560" spans="1:126" customFormat="1" ht="15" x14ac:dyDescent="0.25">
      <c r="A560" s="22"/>
      <c r="B560" s="9"/>
      <c r="C560" s="24"/>
      <c r="D560" s="321" t="s">
        <v>190</v>
      </c>
      <c r="E560" s="321"/>
      <c r="F560" s="321"/>
      <c r="G560" s="321"/>
      <c r="H560" s="321"/>
      <c r="I560" s="321"/>
      <c r="J560" s="321"/>
      <c r="K560" s="321"/>
      <c r="L560" s="321"/>
      <c r="M560" s="59">
        <v>9527.49</v>
      </c>
      <c r="N560" s="60"/>
      <c r="O560" s="61">
        <v>149676.87</v>
      </c>
      <c r="DI560" s="15"/>
      <c r="DJ560" s="21"/>
      <c r="DK560" s="21"/>
      <c r="DL560" s="21"/>
      <c r="DP560" s="21"/>
      <c r="DS560" s="15"/>
      <c r="DT560" s="21"/>
      <c r="DU560" s="2" t="s">
        <v>190</v>
      </c>
      <c r="DV560" s="21"/>
    </row>
    <row r="561" spans="1:126" customFormat="1" ht="15" x14ac:dyDescent="0.25">
      <c r="A561" s="22"/>
      <c r="B561" s="9"/>
      <c r="C561" s="24"/>
      <c r="D561" s="321" t="s">
        <v>191</v>
      </c>
      <c r="E561" s="321"/>
      <c r="F561" s="321"/>
      <c r="G561" s="321"/>
      <c r="H561" s="321"/>
      <c r="I561" s="321"/>
      <c r="J561" s="321"/>
      <c r="K561" s="321"/>
      <c r="L561" s="321"/>
      <c r="M561" s="64">
        <v>397.37</v>
      </c>
      <c r="N561" s="60"/>
      <c r="O561" s="61">
        <v>20746.68</v>
      </c>
      <c r="DI561" s="15"/>
      <c r="DJ561" s="21"/>
      <c r="DK561" s="21"/>
      <c r="DL561" s="21"/>
      <c r="DP561" s="21"/>
      <c r="DS561" s="15"/>
      <c r="DT561" s="21"/>
      <c r="DU561" s="2" t="s">
        <v>191</v>
      </c>
      <c r="DV561" s="21"/>
    </row>
    <row r="562" spans="1:126" customFormat="1" ht="15" x14ac:dyDescent="0.25">
      <c r="A562" s="22"/>
      <c r="B562" s="9"/>
      <c r="C562" s="24"/>
      <c r="D562" s="321" t="s">
        <v>192</v>
      </c>
      <c r="E562" s="321"/>
      <c r="F562" s="321"/>
      <c r="G562" s="321"/>
      <c r="H562" s="321"/>
      <c r="I562" s="321"/>
      <c r="J562" s="321"/>
      <c r="K562" s="321"/>
      <c r="L562" s="321"/>
      <c r="M562" s="59">
        <v>11674.27</v>
      </c>
      <c r="N562" s="60"/>
      <c r="O562" s="61">
        <v>111366.67</v>
      </c>
      <c r="DI562" s="15"/>
      <c r="DJ562" s="21"/>
      <c r="DK562" s="21"/>
      <c r="DL562" s="21"/>
      <c r="DP562" s="21"/>
      <c r="DS562" s="15"/>
      <c r="DT562" s="21"/>
      <c r="DU562" s="2" t="s">
        <v>192</v>
      </c>
      <c r="DV562" s="21"/>
    </row>
    <row r="563" spans="1:126" customFormat="1" ht="15" x14ac:dyDescent="0.25">
      <c r="A563" s="22"/>
      <c r="B563" s="9"/>
      <c r="C563" s="24"/>
      <c r="D563" s="321" t="s">
        <v>193</v>
      </c>
      <c r="E563" s="321"/>
      <c r="F563" s="321"/>
      <c r="G563" s="321"/>
      <c r="H563" s="321"/>
      <c r="I563" s="321"/>
      <c r="J563" s="321"/>
      <c r="K563" s="321"/>
      <c r="L563" s="321"/>
      <c r="M563" s="59">
        <v>1185.6600000000001</v>
      </c>
      <c r="N563" s="60"/>
      <c r="O563" s="61">
        <v>61903.31</v>
      </c>
      <c r="DI563" s="15"/>
      <c r="DJ563" s="21"/>
      <c r="DK563" s="21"/>
      <c r="DL563" s="21"/>
      <c r="DP563" s="21"/>
      <c r="DS563" s="15"/>
      <c r="DT563" s="21"/>
      <c r="DU563" s="2" t="s">
        <v>193</v>
      </c>
      <c r="DV563" s="21"/>
    </row>
    <row r="564" spans="1:126" customFormat="1" ht="15" x14ac:dyDescent="0.25">
      <c r="A564" s="22"/>
      <c r="B564" s="9"/>
      <c r="C564" s="24"/>
      <c r="D564" s="321" t="s">
        <v>194</v>
      </c>
      <c r="E564" s="321"/>
      <c r="F564" s="321"/>
      <c r="G564" s="321"/>
      <c r="H564" s="321"/>
      <c r="I564" s="321"/>
      <c r="J564" s="321"/>
      <c r="K564" s="321"/>
      <c r="L564" s="321"/>
      <c r="M564" s="64">
        <v>618.57000000000005</v>
      </c>
      <c r="N564" s="60"/>
      <c r="O564" s="61">
        <v>32295.05</v>
      </c>
      <c r="DI564" s="15"/>
      <c r="DJ564" s="21"/>
      <c r="DK564" s="21"/>
      <c r="DL564" s="21"/>
      <c r="DP564" s="21"/>
      <c r="DS564" s="15"/>
      <c r="DT564" s="21"/>
      <c r="DU564" s="2" t="s">
        <v>194</v>
      </c>
      <c r="DV564" s="21"/>
    </row>
    <row r="565" spans="1:126" customFormat="1" ht="15" x14ac:dyDescent="0.25">
      <c r="A565" s="22"/>
      <c r="B565" s="9"/>
      <c r="C565" s="24"/>
      <c r="D565" s="321" t="s">
        <v>195</v>
      </c>
      <c r="E565" s="321"/>
      <c r="F565" s="321"/>
      <c r="G565" s="321"/>
      <c r="H565" s="321"/>
      <c r="I565" s="321"/>
      <c r="J565" s="321"/>
      <c r="K565" s="321"/>
      <c r="L565" s="321"/>
      <c r="M565" s="64">
        <v>313.36</v>
      </c>
      <c r="N565" s="60"/>
      <c r="O565" s="61">
        <v>5021.8100000000004</v>
      </c>
      <c r="DI565" s="15"/>
      <c r="DJ565" s="21"/>
      <c r="DK565" s="21"/>
      <c r="DL565" s="21"/>
      <c r="DP565" s="21"/>
      <c r="DS565" s="15"/>
      <c r="DT565" s="21"/>
      <c r="DU565" s="2" t="s">
        <v>195</v>
      </c>
      <c r="DV565" s="21"/>
    </row>
    <row r="566" spans="1:126" customFormat="1" ht="15" x14ac:dyDescent="0.25">
      <c r="A566" s="22"/>
      <c r="B566" s="9"/>
      <c r="C566" s="24"/>
      <c r="D566" s="321" t="s">
        <v>288</v>
      </c>
      <c r="E566" s="321"/>
      <c r="F566" s="321"/>
      <c r="G566" s="321"/>
      <c r="H566" s="321"/>
      <c r="I566" s="321"/>
      <c r="J566" s="321"/>
      <c r="K566" s="321"/>
      <c r="L566" s="321"/>
      <c r="M566" s="64">
        <v>54.4</v>
      </c>
      <c r="N566" s="60"/>
      <c r="O566" s="71">
        <v>854.62</v>
      </c>
      <c r="DI566" s="15"/>
      <c r="DJ566" s="21"/>
      <c r="DK566" s="21"/>
      <c r="DL566" s="21"/>
      <c r="DP566" s="21"/>
      <c r="DS566" s="15"/>
      <c r="DT566" s="21"/>
      <c r="DU566" s="2" t="s">
        <v>288</v>
      </c>
      <c r="DV566" s="21"/>
    </row>
    <row r="567" spans="1:126" customFormat="1" ht="15" x14ac:dyDescent="0.25">
      <c r="A567" s="22"/>
      <c r="B567" s="9"/>
      <c r="C567" s="24"/>
      <c r="D567" s="321" t="s">
        <v>289</v>
      </c>
      <c r="E567" s="321"/>
      <c r="F567" s="321"/>
      <c r="G567" s="321"/>
      <c r="H567" s="321"/>
      <c r="I567" s="321"/>
      <c r="J567" s="321"/>
      <c r="K567" s="321"/>
      <c r="L567" s="321"/>
      <c r="M567" s="59">
        <v>1023.55</v>
      </c>
      <c r="N567" s="60"/>
      <c r="O567" s="61">
        <v>37125.61</v>
      </c>
      <c r="DI567" s="15"/>
      <c r="DJ567" s="21"/>
      <c r="DK567" s="21"/>
      <c r="DL567" s="21"/>
      <c r="DP567" s="21"/>
      <c r="DS567" s="15"/>
      <c r="DT567" s="21"/>
      <c r="DU567" s="2" t="s">
        <v>289</v>
      </c>
      <c r="DV567" s="21"/>
    </row>
    <row r="568" spans="1:126" customFormat="1" ht="15" x14ac:dyDescent="0.25">
      <c r="A568" s="22"/>
      <c r="B568" s="9"/>
      <c r="C568" s="24"/>
      <c r="D568" s="321" t="s">
        <v>180</v>
      </c>
      <c r="E568" s="321"/>
      <c r="F568" s="321"/>
      <c r="G568" s="321"/>
      <c r="H568" s="321"/>
      <c r="I568" s="321"/>
      <c r="J568" s="321"/>
      <c r="K568" s="321"/>
      <c r="L568" s="321"/>
      <c r="M568" s="62"/>
      <c r="N568" s="60"/>
      <c r="O568" s="63"/>
      <c r="DI568" s="15"/>
      <c r="DJ568" s="21"/>
      <c r="DK568" s="21"/>
      <c r="DL568" s="21"/>
      <c r="DP568" s="21"/>
      <c r="DS568" s="15"/>
      <c r="DT568" s="21"/>
      <c r="DU568" s="2" t="s">
        <v>180</v>
      </c>
      <c r="DV568" s="21"/>
    </row>
    <row r="569" spans="1:126" customFormat="1" ht="15" x14ac:dyDescent="0.25">
      <c r="A569" s="22"/>
      <c r="B569" s="9"/>
      <c r="C569" s="24"/>
      <c r="D569" s="321" t="s">
        <v>290</v>
      </c>
      <c r="E569" s="321"/>
      <c r="F569" s="321"/>
      <c r="G569" s="321"/>
      <c r="H569" s="321"/>
      <c r="I569" s="321"/>
      <c r="J569" s="321"/>
      <c r="K569" s="321"/>
      <c r="L569" s="321"/>
      <c r="M569" s="64">
        <v>251.92</v>
      </c>
      <c r="N569" s="60"/>
      <c r="O569" s="61">
        <v>13152.74</v>
      </c>
      <c r="DI569" s="15"/>
      <c r="DJ569" s="21"/>
      <c r="DK569" s="21"/>
      <c r="DL569" s="21"/>
      <c r="DP569" s="21"/>
      <c r="DS569" s="15"/>
      <c r="DT569" s="21"/>
      <c r="DU569" s="2" t="s">
        <v>290</v>
      </c>
      <c r="DV569" s="21"/>
    </row>
    <row r="570" spans="1:126" customFormat="1" ht="15" x14ac:dyDescent="0.25">
      <c r="A570" s="22"/>
      <c r="B570" s="9"/>
      <c r="C570" s="24"/>
      <c r="D570" s="321" t="s">
        <v>291</v>
      </c>
      <c r="E570" s="321"/>
      <c r="F570" s="321"/>
      <c r="G570" s="321"/>
      <c r="H570" s="321"/>
      <c r="I570" s="321"/>
      <c r="J570" s="321"/>
      <c r="K570" s="321"/>
      <c r="L570" s="321"/>
      <c r="M570" s="64">
        <v>120.78</v>
      </c>
      <c r="N570" s="60"/>
      <c r="O570" s="61">
        <v>1897.45</v>
      </c>
      <c r="DI570" s="15"/>
      <c r="DJ570" s="21"/>
      <c r="DK570" s="21"/>
      <c r="DL570" s="21"/>
      <c r="DP570" s="21"/>
      <c r="DS570" s="15"/>
      <c r="DT570" s="21"/>
      <c r="DU570" s="2" t="s">
        <v>291</v>
      </c>
      <c r="DV570" s="21"/>
    </row>
    <row r="571" spans="1:126" customFormat="1" ht="15" x14ac:dyDescent="0.25">
      <c r="A571" s="22"/>
      <c r="B571" s="9"/>
      <c r="C571" s="24"/>
      <c r="D571" s="321" t="s">
        <v>292</v>
      </c>
      <c r="E571" s="321"/>
      <c r="F571" s="321"/>
      <c r="G571" s="321"/>
      <c r="H571" s="321"/>
      <c r="I571" s="321"/>
      <c r="J571" s="321"/>
      <c r="K571" s="321"/>
      <c r="L571" s="321"/>
      <c r="M571" s="64">
        <v>11.98</v>
      </c>
      <c r="N571" s="60"/>
      <c r="O571" s="71">
        <v>625.48</v>
      </c>
      <c r="DI571" s="15"/>
      <c r="DJ571" s="21"/>
      <c r="DK571" s="21"/>
      <c r="DL571" s="21"/>
      <c r="DP571" s="21"/>
      <c r="DS571" s="15"/>
      <c r="DT571" s="21"/>
      <c r="DU571" s="2" t="s">
        <v>292</v>
      </c>
      <c r="DV571" s="21"/>
    </row>
    <row r="572" spans="1:126" customFormat="1" ht="15" x14ac:dyDescent="0.25">
      <c r="A572" s="22"/>
      <c r="B572" s="9"/>
      <c r="C572" s="24"/>
      <c r="D572" s="321" t="s">
        <v>293</v>
      </c>
      <c r="E572" s="321"/>
      <c r="F572" s="321"/>
      <c r="G572" s="321"/>
      <c r="H572" s="321"/>
      <c r="I572" s="321"/>
      <c r="J572" s="321"/>
      <c r="K572" s="321"/>
      <c r="L572" s="321"/>
      <c r="M572" s="64">
        <v>278.75</v>
      </c>
      <c r="N572" s="60"/>
      <c r="O572" s="61">
        <v>2648.13</v>
      </c>
      <c r="DI572" s="15"/>
      <c r="DJ572" s="21"/>
      <c r="DK572" s="21"/>
      <c r="DL572" s="21"/>
      <c r="DP572" s="21"/>
      <c r="DS572" s="15"/>
      <c r="DT572" s="21"/>
      <c r="DU572" s="2" t="s">
        <v>293</v>
      </c>
      <c r="DV572" s="21"/>
    </row>
    <row r="573" spans="1:126" customFormat="1" ht="15" x14ac:dyDescent="0.25">
      <c r="A573" s="22"/>
      <c r="B573" s="9"/>
      <c r="C573" s="24"/>
      <c r="D573" s="321" t="s">
        <v>294</v>
      </c>
      <c r="E573" s="321"/>
      <c r="F573" s="321"/>
      <c r="G573" s="321"/>
      <c r="H573" s="321"/>
      <c r="I573" s="321"/>
      <c r="J573" s="321"/>
      <c r="K573" s="321"/>
      <c r="L573" s="321"/>
      <c r="M573" s="64">
        <v>242.79</v>
      </c>
      <c r="N573" s="60"/>
      <c r="O573" s="61">
        <v>12675.96</v>
      </c>
      <c r="DI573" s="15"/>
      <c r="DJ573" s="21"/>
      <c r="DK573" s="21"/>
      <c r="DL573" s="21"/>
      <c r="DP573" s="21"/>
      <c r="DS573" s="15"/>
      <c r="DT573" s="21"/>
      <c r="DU573" s="2" t="s">
        <v>294</v>
      </c>
      <c r="DV573" s="21"/>
    </row>
    <row r="574" spans="1:126" customFormat="1" ht="15" x14ac:dyDescent="0.25">
      <c r="A574" s="22"/>
      <c r="B574" s="9"/>
      <c r="C574" s="24"/>
      <c r="D574" s="321" t="s">
        <v>295</v>
      </c>
      <c r="E574" s="321"/>
      <c r="F574" s="321"/>
      <c r="G574" s="321"/>
      <c r="H574" s="321"/>
      <c r="I574" s="321"/>
      <c r="J574" s="321"/>
      <c r="K574" s="321"/>
      <c r="L574" s="321"/>
      <c r="M574" s="64">
        <v>129.31</v>
      </c>
      <c r="N574" s="60"/>
      <c r="O574" s="61">
        <v>6751.33</v>
      </c>
      <c r="DI574" s="15"/>
      <c r="DJ574" s="21"/>
      <c r="DK574" s="21"/>
      <c r="DL574" s="21"/>
      <c r="DP574" s="21"/>
      <c r="DS574" s="15"/>
      <c r="DT574" s="21"/>
      <c r="DU574" s="2" t="s">
        <v>295</v>
      </c>
      <c r="DV574" s="21"/>
    </row>
    <row r="575" spans="1:126" customFormat="1" ht="15" x14ac:dyDescent="0.25">
      <c r="A575" s="22"/>
      <c r="B575" s="9"/>
      <c r="C575" s="24"/>
      <c r="D575" s="321" t="s">
        <v>196</v>
      </c>
      <c r="E575" s="321"/>
      <c r="F575" s="321"/>
      <c r="G575" s="321"/>
      <c r="H575" s="321"/>
      <c r="I575" s="321"/>
      <c r="J575" s="321"/>
      <c r="K575" s="321"/>
      <c r="L575" s="321"/>
      <c r="M575" s="59">
        <v>1339.62</v>
      </c>
      <c r="N575" s="60"/>
      <c r="O575" s="61">
        <v>69941.55</v>
      </c>
      <c r="DI575" s="15"/>
      <c r="DJ575" s="21"/>
      <c r="DK575" s="21"/>
      <c r="DL575" s="21"/>
      <c r="DP575" s="21"/>
      <c r="DS575" s="15"/>
      <c r="DT575" s="21"/>
      <c r="DU575" s="2" t="s">
        <v>196</v>
      </c>
      <c r="DV575" s="21"/>
    </row>
    <row r="576" spans="1:126" customFormat="1" ht="15" x14ac:dyDescent="0.25">
      <c r="A576" s="22"/>
      <c r="B576" s="9"/>
      <c r="C576" s="24"/>
      <c r="D576" s="321" t="s">
        <v>197</v>
      </c>
      <c r="E576" s="321"/>
      <c r="F576" s="321"/>
      <c r="G576" s="321"/>
      <c r="H576" s="321"/>
      <c r="I576" s="321"/>
      <c r="J576" s="321"/>
      <c r="K576" s="321"/>
      <c r="L576" s="321"/>
      <c r="M576" s="59">
        <v>1428.45</v>
      </c>
      <c r="N576" s="60"/>
      <c r="O576" s="61">
        <v>74579.27</v>
      </c>
      <c r="DI576" s="15"/>
      <c r="DJ576" s="21"/>
      <c r="DK576" s="21"/>
      <c r="DL576" s="21"/>
      <c r="DP576" s="21"/>
      <c r="DS576" s="15"/>
      <c r="DT576" s="21"/>
      <c r="DU576" s="2" t="s">
        <v>197</v>
      </c>
      <c r="DV576" s="21"/>
    </row>
    <row r="577" spans="1:126" customFormat="1" ht="15" x14ac:dyDescent="0.25">
      <c r="A577" s="22"/>
      <c r="B577" s="9"/>
      <c r="C577" s="24"/>
      <c r="D577" s="321" t="s">
        <v>198</v>
      </c>
      <c r="E577" s="321"/>
      <c r="F577" s="321"/>
      <c r="G577" s="321"/>
      <c r="H577" s="321"/>
      <c r="I577" s="321"/>
      <c r="J577" s="321"/>
      <c r="K577" s="321"/>
      <c r="L577" s="321"/>
      <c r="M577" s="64">
        <v>747.88</v>
      </c>
      <c r="N577" s="60"/>
      <c r="O577" s="61">
        <v>39046.379999999997</v>
      </c>
      <c r="DI577" s="15"/>
      <c r="DJ577" s="21"/>
      <c r="DK577" s="21"/>
      <c r="DL577" s="21"/>
      <c r="DP577" s="21"/>
      <c r="DS577" s="15"/>
      <c r="DT577" s="21"/>
      <c r="DU577" s="2" t="s">
        <v>198</v>
      </c>
      <c r="DV577" s="21"/>
    </row>
    <row r="578" spans="1:126" customFormat="1" ht="15" x14ac:dyDescent="0.25">
      <c r="A578" s="22"/>
      <c r="B578" s="9"/>
      <c r="C578" s="65"/>
      <c r="D578" s="322" t="s">
        <v>374</v>
      </c>
      <c r="E578" s="322"/>
      <c r="F578" s="322"/>
      <c r="G578" s="322"/>
      <c r="H578" s="322"/>
      <c r="I578" s="322"/>
      <c r="J578" s="322"/>
      <c r="K578" s="322"/>
      <c r="L578" s="322"/>
      <c r="M578" s="66">
        <v>25075.65</v>
      </c>
      <c r="N578" s="67"/>
      <c r="O578" s="68">
        <v>433660.59</v>
      </c>
      <c r="DI578" s="15"/>
      <c r="DJ578" s="21"/>
      <c r="DK578" s="21"/>
      <c r="DL578" s="21"/>
      <c r="DP578" s="21"/>
      <c r="DS578" s="15"/>
      <c r="DT578" s="21"/>
      <c r="DV578" s="21" t="s">
        <v>374</v>
      </c>
    </row>
    <row r="579" spans="1:126" customFormat="1" ht="15" x14ac:dyDescent="0.25">
      <c r="A579" s="22"/>
      <c r="B579" s="9"/>
      <c r="C579" s="24"/>
      <c r="D579" s="321" t="s">
        <v>200</v>
      </c>
      <c r="E579" s="321"/>
      <c r="F579" s="321"/>
      <c r="G579" s="321"/>
      <c r="H579" s="321"/>
      <c r="I579" s="321"/>
      <c r="J579" s="321"/>
      <c r="K579" s="321"/>
      <c r="L579" s="321"/>
      <c r="M579" s="62"/>
      <c r="N579" s="60"/>
      <c r="O579" s="63"/>
      <c r="DI579" s="15"/>
      <c r="DJ579" s="21"/>
      <c r="DK579" s="21"/>
      <c r="DL579" s="21"/>
      <c r="DP579" s="21"/>
      <c r="DS579" s="15"/>
      <c r="DT579" s="21"/>
      <c r="DU579" s="2" t="s">
        <v>200</v>
      </c>
      <c r="DV579" s="21"/>
    </row>
    <row r="580" spans="1:126" customFormat="1" ht="15" x14ac:dyDescent="0.25">
      <c r="A580" s="22"/>
      <c r="B580" s="9"/>
      <c r="C580" s="24"/>
      <c r="D580" s="321" t="s">
        <v>201</v>
      </c>
      <c r="E580" s="321"/>
      <c r="F580" s="321"/>
      <c r="G580" s="321"/>
      <c r="H580" s="321"/>
      <c r="I580" s="321"/>
      <c r="J580" s="321"/>
      <c r="K580" s="321"/>
      <c r="L580" s="321"/>
      <c r="M580" s="62"/>
      <c r="N580" s="60"/>
      <c r="O580" s="63"/>
      <c r="DI580" s="15"/>
      <c r="DJ580" s="21"/>
      <c r="DK580" s="21"/>
      <c r="DL580" s="21"/>
      <c r="DP580" s="21"/>
      <c r="DS580" s="15"/>
      <c r="DT580" s="21"/>
      <c r="DU580" s="2" t="s">
        <v>201</v>
      </c>
      <c r="DV580" s="21"/>
    </row>
    <row r="581" spans="1:126" customFormat="1" ht="15" x14ac:dyDescent="0.25">
      <c r="A581" s="22"/>
      <c r="B581" s="9"/>
      <c r="C581" s="24"/>
      <c r="D581" s="321" t="s">
        <v>202</v>
      </c>
      <c r="E581" s="321"/>
      <c r="F581" s="321"/>
      <c r="G581" s="321"/>
      <c r="H581" s="321"/>
      <c r="I581" s="321"/>
      <c r="J581" s="321"/>
      <c r="K581" s="321"/>
      <c r="L581" s="321"/>
      <c r="M581" s="62"/>
      <c r="N581" s="60"/>
      <c r="O581" s="63"/>
      <c r="DI581" s="15"/>
      <c r="DJ581" s="21"/>
      <c r="DK581" s="21"/>
      <c r="DL581" s="21"/>
      <c r="DP581" s="21"/>
      <c r="DS581" s="15"/>
      <c r="DT581" s="21"/>
      <c r="DU581" s="2" t="s">
        <v>202</v>
      </c>
      <c r="DV581" s="21"/>
    </row>
    <row r="582" spans="1:126" customFormat="1" ht="15" x14ac:dyDescent="0.25">
      <c r="A582" s="325" t="s">
        <v>375</v>
      </c>
      <c r="B582" s="326"/>
      <c r="C582" s="326"/>
      <c r="D582" s="326"/>
      <c r="E582" s="326"/>
      <c r="F582" s="326"/>
      <c r="G582" s="326"/>
      <c r="H582" s="326"/>
      <c r="I582" s="326"/>
      <c r="J582" s="326"/>
      <c r="K582" s="326"/>
      <c r="L582" s="326"/>
      <c r="M582" s="326"/>
      <c r="N582" s="326"/>
      <c r="O582" s="327"/>
      <c r="DI582" s="15" t="s">
        <v>375</v>
      </c>
      <c r="DJ582" s="21"/>
      <c r="DK582" s="21"/>
      <c r="DL582" s="21"/>
      <c r="DP582" s="21"/>
      <c r="DS582" s="15"/>
      <c r="DT582" s="21"/>
      <c r="DV582" s="21"/>
    </row>
    <row r="583" spans="1:126" customFormat="1" ht="33.75" x14ac:dyDescent="0.25">
      <c r="A583" s="16" t="s">
        <v>376</v>
      </c>
      <c r="B583" s="17" t="s">
        <v>377</v>
      </c>
      <c r="C583" s="18" t="s">
        <v>205</v>
      </c>
      <c r="D583" s="324" t="s">
        <v>206</v>
      </c>
      <c r="E583" s="324"/>
      <c r="F583" s="324"/>
      <c r="G583" s="17" t="s">
        <v>207</v>
      </c>
      <c r="H583" s="17">
        <v>1</v>
      </c>
      <c r="I583" s="17" t="s">
        <v>22</v>
      </c>
      <c r="J583" s="17" t="s">
        <v>22</v>
      </c>
      <c r="K583" s="19"/>
      <c r="L583" s="17"/>
      <c r="M583" s="19"/>
      <c r="N583" s="17"/>
      <c r="O583" s="20"/>
      <c r="DI583" s="15"/>
      <c r="DJ583" s="21" t="s">
        <v>206</v>
      </c>
      <c r="DK583" s="21" t="s">
        <v>5</v>
      </c>
      <c r="DL583" s="21" t="s">
        <v>5</v>
      </c>
      <c r="DP583" s="21"/>
      <c r="DS583" s="15"/>
      <c r="DT583" s="21"/>
      <c r="DV583" s="21"/>
    </row>
    <row r="584" spans="1:126" customFormat="1" ht="15" x14ac:dyDescent="0.25">
      <c r="A584" s="22"/>
      <c r="B584" s="23"/>
      <c r="C584" s="24" t="s">
        <v>22</v>
      </c>
      <c r="D584" s="321" t="s">
        <v>44</v>
      </c>
      <c r="E584" s="321"/>
      <c r="F584" s="321"/>
      <c r="G584" s="25"/>
      <c r="H584" s="26"/>
      <c r="I584" s="26"/>
      <c r="J584" s="26"/>
      <c r="K584" s="27">
        <v>298.64</v>
      </c>
      <c r="L584" s="26"/>
      <c r="M584" s="27">
        <v>298.64</v>
      </c>
      <c r="N584" s="28">
        <v>52.21</v>
      </c>
      <c r="O584" s="29">
        <v>15591.99</v>
      </c>
      <c r="DI584" s="15"/>
      <c r="DJ584" s="21"/>
      <c r="DK584" s="21"/>
      <c r="DL584" s="21"/>
      <c r="DM584" s="2" t="s">
        <v>44</v>
      </c>
      <c r="DP584" s="21"/>
      <c r="DS584" s="15"/>
      <c r="DT584" s="21"/>
      <c r="DV584" s="21"/>
    </row>
    <row r="585" spans="1:126" customFormat="1" ht="15" x14ac:dyDescent="0.25">
      <c r="A585" s="22"/>
      <c r="B585" s="23"/>
      <c r="C585" s="24" t="s">
        <v>39</v>
      </c>
      <c r="D585" s="321" t="s">
        <v>45</v>
      </c>
      <c r="E585" s="321"/>
      <c r="F585" s="321"/>
      <c r="G585" s="25"/>
      <c r="H585" s="26"/>
      <c r="I585" s="26"/>
      <c r="J585" s="26"/>
      <c r="K585" s="27">
        <v>128.02000000000001</v>
      </c>
      <c r="L585" s="26"/>
      <c r="M585" s="27">
        <v>128.02000000000001</v>
      </c>
      <c r="N585" s="28">
        <v>15.71</v>
      </c>
      <c r="O585" s="29">
        <v>2011.19</v>
      </c>
      <c r="DI585" s="15"/>
      <c r="DJ585" s="21"/>
      <c r="DK585" s="21"/>
      <c r="DL585" s="21"/>
      <c r="DM585" s="2" t="s">
        <v>45</v>
      </c>
      <c r="DP585" s="21"/>
      <c r="DS585" s="15"/>
      <c r="DT585" s="21"/>
      <c r="DV585" s="21"/>
    </row>
    <row r="586" spans="1:126" customFormat="1" ht="15" x14ac:dyDescent="0.25">
      <c r="A586" s="22"/>
      <c r="B586" s="23"/>
      <c r="C586" s="24" t="s">
        <v>46</v>
      </c>
      <c r="D586" s="321" t="s">
        <v>47</v>
      </c>
      <c r="E586" s="321"/>
      <c r="F586" s="321"/>
      <c r="G586" s="25"/>
      <c r="H586" s="26"/>
      <c r="I586" s="26"/>
      <c r="J586" s="26"/>
      <c r="K586" s="27">
        <v>19.84</v>
      </c>
      <c r="L586" s="26"/>
      <c r="M586" s="27">
        <v>19.84</v>
      </c>
      <c r="N586" s="28">
        <v>52.21</v>
      </c>
      <c r="O586" s="29">
        <v>1035.8499999999999</v>
      </c>
      <c r="DI586" s="15"/>
      <c r="DJ586" s="21"/>
      <c r="DK586" s="21"/>
      <c r="DL586" s="21"/>
      <c r="DM586" s="2" t="s">
        <v>47</v>
      </c>
      <c r="DP586" s="21"/>
      <c r="DS586" s="15"/>
      <c r="DT586" s="21"/>
      <c r="DV586" s="21"/>
    </row>
    <row r="587" spans="1:126" customFormat="1" ht="15" x14ac:dyDescent="0.25">
      <c r="A587" s="31"/>
      <c r="B587" s="23"/>
      <c r="C587" s="24"/>
      <c r="D587" s="321" t="s">
        <v>48</v>
      </c>
      <c r="E587" s="321"/>
      <c r="F587" s="321"/>
      <c r="G587" s="25" t="s">
        <v>49</v>
      </c>
      <c r="H587" s="28">
        <v>35.01</v>
      </c>
      <c r="I587" s="26"/>
      <c r="J587" s="28">
        <v>35.01</v>
      </c>
      <c r="K587" s="8"/>
      <c r="L587" s="26"/>
      <c r="M587" s="8"/>
      <c r="N587" s="26"/>
      <c r="O587" s="34"/>
      <c r="DI587" s="15"/>
      <c r="DJ587" s="21"/>
      <c r="DK587" s="21"/>
      <c r="DL587" s="21"/>
      <c r="DN587" s="2" t="s">
        <v>48</v>
      </c>
      <c r="DP587" s="21"/>
      <c r="DS587" s="15"/>
      <c r="DT587" s="21"/>
      <c r="DV587" s="21"/>
    </row>
    <row r="588" spans="1:126" customFormat="1" ht="15" x14ac:dyDescent="0.25">
      <c r="A588" s="31"/>
      <c r="B588" s="23"/>
      <c r="C588" s="24"/>
      <c r="D588" s="321" t="s">
        <v>50</v>
      </c>
      <c r="E588" s="321"/>
      <c r="F588" s="321"/>
      <c r="G588" s="25" t="s">
        <v>49</v>
      </c>
      <c r="H588" s="28">
        <v>1.71</v>
      </c>
      <c r="I588" s="26"/>
      <c r="J588" s="28">
        <v>1.71</v>
      </c>
      <c r="K588" s="8"/>
      <c r="L588" s="26"/>
      <c r="M588" s="8"/>
      <c r="N588" s="26"/>
      <c r="O588" s="34"/>
      <c r="DI588" s="15"/>
      <c r="DJ588" s="21"/>
      <c r="DK588" s="21"/>
      <c r="DL588" s="21"/>
      <c r="DN588" s="2" t="s">
        <v>50</v>
      </c>
      <c r="DP588" s="21"/>
      <c r="DS588" s="15"/>
      <c r="DT588" s="21"/>
      <c r="DV588" s="21"/>
    </row>
    <row r="589" spans="1:126" customFormat="1" ht="15" x14ac:dyDescent="0.25">
      <c r="A589" s="36"/>
      <c r="B589" s="25"/>
      <c r="C589" s="24"/>
      <c r="D589" s="328" t="s">
        <v>51</v>
      </c>
      <c r="E589" s="328"/>
      <c r="F589" s="328"/>
      <c r="G589" s="37"/>
      <c r="H589" s="38"/>
      <c r="I589" s="38"/>
      <c r="J589" s="38"/>
      <c r="K589" s="40">
        <v>426.66</v>
      </c>
      <c r="L589" s="38"/>
      <c r="M589" s="40">
        <v>426.66</v>
      </c>
      <c r="N589" s="38"/>
      <c r="O589" s="41">
        <v>17603.18</v>
      </c>
      <c r="DI589" s="15"/>
      <c r="DJ589" s="21"/>
      <c r="DK589" s="21"/>
      <c r="DL589" s="21"/>
      <c r="DO589" s="2" t="s">
        <v>51</v>
      </c>
      <c r="DP589" s="21"/>
      <c r="DS589" s="15"/>
      <c r="DT589" s="21"/>
      <c r="DV589" s="21"/>
    </row>
    <row r="590" spans="1:126" customFormat="1" ht="15" x14ac:dyDescent="0.25">
      <c r="A590" s="31"/>
      <c r="B590" s="23"/>
      <c r="C590" s="24"/>
      <c r="D590" s="321" t="s">
        <v>52</v>
      </c>
      <c r="E590" s="321"/>
      <c r="F590" s="321"/>
      <c r="G590" s="25"/>
      <c r="H590" s="26"/>
      <c r="I590" s="26"/>
      <c r="J590" s="26"/>
      <c r="K590" s="8"/>
      <c r="L590" s="26"/>
      <c r="M590" s="27">
        <v>318.48</v>
      </c>
      <c r="N590" s="26"/>
      <c r="O590" s="29">
        <v>16627.84</v>
      </c>
      <c r="DI590" s="15"/>
      <c r="DJ590" s="21"/>
      <c r="DK590" s="21"/>
      <c r="DL590" s="21"/>
      <c r="DN590" s="2" t="s">
        <v>52</v>
      </c>
      <c r="DP590" s="21"/>
      <c r="DS590" s="15"/>
      <c r="DT590" s="21"/>
      <c r="DV590" s="21"/>
    </row>
    <row r="591" spans="1:126" customFormat="1" ht="33.75" x14ac:dyDescent="0.25">
      <c r="A591" s="31"/>
      <c r="B591" s="23"/>
      <c r="C591" s="24" t="s">
        <v>53</v>
      </c>
      <c r="D591" s="321" t="s">
        <v>54</v>
      </c>
      <c r="E591" s="321"/>
      <c r="F591" s="321"/>
      <c r="G591" s="25" t="s">
        <v>55</v>
      </c>
      <c r="H591" s="42">
        <v>109</v>
      </c>
      <c r="I591" s="26"/>
      <c r="J591" s="42">
        <v>109</v>
      </c>
      <c r="K591" s="8"/>
      <c r="L591" s="26"/>
      <c r="M591" s="27">
        <v>347.14</v>
      </c>
      <c r="N591" s="26"/>
      <c r="O591" s="29">
        <v>18124.349999999999</v>
      </c>
      <c r="DI591" s="15"/>
      <c r="DJ591" s="21"/>
      <c r="DK591" s="21"/>
      <c r="DL591" s="21"/>
      <c r="DN591" s="2" t="s">
        <v>54</v>
      </c>
      <c r="DP591" s="21"/>
      <c r="DS591" s="15"/>
      <c r="DT591" s="21"/>
      <c r="DV591" s="21"/>
    </row>
    <row r="592" spans="1:126" customFormat="1" ht="56.25" x14ac:dyDescent="0.25">
      <c r="A592" s="31"/>
      <c r="B592" s="23"/>
      <c r="C592" s="24" t="s">
        <v>56</v>
      </c>
      <c r="D592" s="321" t="s">
        <v>57</v>
      </c>
      <c r="E592" s="321"/>
      <c r="F592" s="321"/>
      <c r="G592" s="25" t="s">
        <v>55</v>
      </c>
      <c r="H592" s="42">
        <v>65</v>
      </c>
      <c r="I592" s="28">
        <v>0.85</v>
      </c>
      <c r="J592" s="28">
        <v>55.25</v>
      </c>
      <c r="K592" s="8"/>
      <c r="L592" s="26"/>
      <c r="M592" s="27">
        <v>175.96</v>
      </c>
      <c r="N592" s="26"/>
      <c r="O592" s="29">
        <v>9186.8799999999992</v>
      </c>
      <c r="DI592" s="15"/>
      <c r="DJ592" s="21"/>
      <c r="DK592" s="21"/>
      <c r="DL592" s="21"/>
      <c r="DN592" s="2" t="s">
        <v>57</v>
      </c>
      <c r="DP592" s="21"/>
      <c r="DS592" s="15"/>
      <c r="DT592" s="21"/>
      <c r="DV592" s="21"/>
    </row>
    <row r="593" spans="1:126" customFormat="1" ht="15" x14ac:dyDescent="0.25">
      <c r="A593" s="22"/>
      <c r="B593" s="43"/>
      <c r="C593" s="44"/>
      <c r="D593" s="323" t="s">
        <v>58</v>
      </c>
      <c r="E593" s="323"/>
      <c r="F593" s="323"/>
      <c r="G593" s="17"/>
      <c r="H593" s="45"/>
      <c r="I593" s="45"/>
      <c r="J593" s="45"/>
      <c r="K593" s="46"/>
      <c r="L593" s="45"/>
      <c r="M593" s="49">
        <v>949.76</v>
      </c>
      <c r="N593" s="38"/>
      <c r="O593" s="48">
        <v>44914.41</v>
      </c>
      <c r="DI593" s="15"/>
      <c r="DJ593" s="21"/>
      <c r="DK593" s="21"/>
      <c r="DL593" s="21"/>
      <c r="DP593" s="21" t="s">
        <v>58</v>
      </c>
      <c r="DS593" s="15"/>
      <c r="DT593" s="21"/>
      <c r="DV593" s="21"/>
    </row>
    <row r="594" spans="1:126" customFormat="1" ht="45" x14ac:dyDescent="0.25">
      <c r="A594" s="16" t="s">
        <v>319</v>
      </c>
      <c r="B594" s="17" t="s">
        <v>378</v>
      </c>
      <c r="C594" s="18" t="s">
        <v>59</v>
      </c>
      <c r="D594" s="324" t="s">
        <v>60</v>
      </c>
      <c r="E594" s="324"/>
      <c r="F594" s="324"/>
      <c r="G594" s="17" t="s">
        <v>61</v>
      </c>
      <c r="H594" s="17">
        <v>0.22450000000000001</v>
      </c>
      <c r="I594" s="17" t="s">
        <v>22</v>
      </c>
      <c r="J594" s="17" t="s">
        <v>379</v>
      </c>
      <c r="K594" s="19"/>
      <c r="L594" s="17"/>
      <c r="M594" s="19"/>
      <c r="N594" s="17"/>
      <c r="O594" s="20"/>
      <c r="DI594" s="15"/>
      <c r="DJ594" s="21" t="s">
        <v>60</v>
      </c>
      <c r="DK594" s="21" t="s">
        <v>5</v>
      </c>
      <c r="DL594" s="21" t="s">
        <v>5</v>
      </c>
      <c r="DP594" s="21"/>
      <c r="DS594" s="15"/>
      <c r="DT594" s="21"/>
      <c r="DV594" s="21"/>
    </row>
    <row r="595" spans="1:126" customFormat="1" ht="15" x14ac:dyDescent="0.25">
      <c r="A595" s="22"/>
      <c r="B595" s="23"/>
      <c r="C595" s="24" t="s">
        <v>22</v>
      </c>
      <c r="D595" s="321" t="s">
        <v>44</v>
      </c>
      <c r="E595" s="321"/>
      <c r="F595" s="321"/>
      <c r="G595" s="25"/>
      <c r="H595" s="26"/>
      <c r="I595" s="26"/>
      <c r="J595" s="26"/>
      <c r="K595" s="27">
        <v>92.08</v>
      </c>
      <c r="L595" s="26"/>
      <c r="M595" s="27">
        <v>20.67</v>
      </c>
      <c r="N595" s="28">
        <v>52.21</v>
      </c>
      <c r="O595" s="29">
        <v>1079.18</v>
      </c>
      <c r="DI595" s="15"/>
      <c r="DJ595" s="21"/>
      <c r="DK595" s="21"/>
      <c r="DL595" s="21"/>
      <c r="DM595" s="2" t="s">
        <v>44</v>
      </c>
      <c r="DP595" s="21"/>
      <c r="DS595" s="15"/>
      <c r="DT595" s="21"/>
      <c r="DV595" s="21"/>
    </row>
    <row r="596" spans="1:126" customFormat="1" ht="15" x14ac:dyDescent="0.25">
      <c r="A596" s="22"/>
      <c r="B596" s="23"/>
      <c r="C596" s="24" t="s">
        <v>39</v>
      </c>
      <c r="D596" s="321" t="s">
        <v>45</v>
      </c>
      <c r="E596" s="321"/>
      <c r="F596" s="321"/>
      <c r="G596" s="25"/>
      <c r="H596" s="26"/>
      <c r="I596" s="26"/>
      <c r="J596" s="26"/>
      <c r="K596" s="27">
        <v>287.60000000000002</v>
      </c>
      <c r="L596" s="26"/>
      <c r="M596" s="27">
        <v>64.569999999999993</v>
      </c>
      <c r="N596" s="28">
        <v>15.71</v>
      </c>
      <c r="O596" s="29">
        <v>1014.39</v>
      </c>
      <c r="DI596" s="15"/>
      <c r="DJ596" s="21"/>
      <c r="DK596" s="21"/>
      <c r="DL596" s="21"/>
      <c r="DM596" s="2" t="s">
        <v>45</v>
      </c>
      <c r="DP596" s="21"/>
      <c r="DS596" s="15"/>
      <c r="DT596" s="21"/>
      <c r="DV596" s="21"/>
    </row>
    <row r="597" spans="1:126" customFormat="1" ht="15" x14ac:dyDescent="0.25">
      <c r="A597" s="22"/>
      <c r="B597" s="23"/>
      <c r="C597" s="24" t="s">
        <v>46</v>
      </c>
      <c r="D597" s="321" t="s">
        <v>47</v>
      </c>
      <c r="E597" s="321"/>
      <c r="F597" s="321"/>
      <c r="G597" s="25"/>
      <c r="H597" s="26"/>
      <c r="I597" s="26"/>
      <c r="J597" s="26"/>
      <c r="K597" s="27">
        <v>37.57</v>
      </c>
      <c r="L597" s="26"/>
      <c r="M597" s="27">
        <v>8.43</v>
      </c>
      <c r="N597" s="28">
        <v>52.21</v>
      </c>
      <c r="O597" s="50">
        <v>440.13</v>
      </c>
      <c r="DI597" s="15"/>
      <c r="DJ597" s="21"/>
      <c r="DK597" s="21"/>
      <c r="DL597" s="21"/>
      <c r="DM597" s="2" t="s">
        <v>47</v>
      </c>
      <c r="DP597" s="21"/>
      <c r="DS597" s="15"/>
      <c r="DT597" s="21"/>
      <c r="DV597" s="21"/>
    </row>
    <row r="598" spans="1:126" customFormat="1" ht="15" x14ac:dyDescent="0.25">
      <c r="A598" s="31"/>
      <c r="B598" s="23"/>
      <c r="C598" s="24"/>
      <c r="D598" s="321" t="s">
        <v>48</v>
      </c>
      <c r="E598" s="321"/>
      <c r="F598" s="321"/>
      <c r="G598" s="25" t="s">
        <v>49</v>
      </c>
      <c r="H598" s="32">
        <v>11.7</v>
      </c>
      <c r="I598" s="26"/>
      <c r="J598" s="33">
        <v>2.6266500000000002</v>
      </c>
      <c r="K598" s="8"/>
      <c r="L598" s="26"/>
      <c r="M598" s="8"/>
      <c r="N598" s="26"/>
      <c r="O598" s="34"/>
      <c r="DI598" s="15"/>
      <c r="DJ598" s="21"/>
      <c r="DK598" s="21"/>
      <c r="DL598" s="21"/>
      <c r="DN598" s="2" t="s">
        <v>48</v>
      </c>
      <c r="DP598" s="21"/>
      <c r="DS598" s="15"/>
      <c r="DT598" s="21"/>
      <c r="DV598" s="21"/>
    </row>
    <row r="599" spans="1:126" customFormat="1" ht="15" x14ac:dyDescent="0.25">
      <c r="A599" s="31"/>
      <c r="B599" s="23"/>
      <c r="C599" s="24"/>
      <c r="D599" s="321" t="s">
        <v>50</v>
      </c>
      <c r="E599" s="321"/>
      <c r="F599" s="321"/>
      <c r="G599" s="25" t="s">
        <v>49</v>
      </c>
      <c r="H599" s="28">
        <v>2.96</v>
      </c>
      <c r="I599" s="26"/>
      <c r="J599" s="33">
        <v>0.66452</v>
      </c>
      <c r="K599" s="8"/>
      <c r="L599" s="26"/>
      <c r="M599" s="8"/>
      <c r="N599" s="26"/>
      <c r="O599" s="34"/>
      <c r="DI599" s="15"/>
      <c r="DJ599" s="21"/>
      <c r="DK599" s="21"/>
      <c r="DL599" s="21"/>
      <c r="DN599" s="2" t="s">
        <v>50</v>
      </c>
      <c r="DP599" s="21"/>
      <c r="DS599" s="15"/>
      <c r="DT599" s="21"/>
      <c r="DV599" s="21"/>
    </row>
    <row r="600" spans="1:126" customFormat="1" ht="15" x14ac:dyDescent="0.25">
      <c r="A600" s="36"/>
      <c r="B600" s="25"/>
      <c r="C600" s="24"/>
      <c r="D600" s="328" t="s">
        <v>51</v>
      </c>
      <c r="E600" s="328"/>
      <c r="F600" s="328"/>
      <c r="G600" s="37"/>
      <c r="H600" s="38"/>
      <c r="I600" s="38"/>
      <c r="J600" s="38"/>
      <c r="K600" s="40">
        <v>379.68</v>
      </c>
      <c r="L600" s="38"/>
      <c r="M600" s="40">
        <v>85.24</v>
      </c>
      <c r="N600" s="38"/>
      <c r="O600" s="41">
        <v>2093.5700000000002</v>
      </c>
      <c r="DI600" s="15"/>
      <c r="DJ600" s="21"/>
      <c r="DK600" s="21"/>
      <c r="DL600" s="21"/>
      <c r="DO600" s="2" t="s">
        <v>51</v>
      </c>
      <c r="DP600" s="21"/>
      <c r="DS600" s="15"/>
      <c r="DT600" s="21"/>
      <c r="DV600" s="21"/>
    </row>
    <row r="601" spans="1:126" customFormat="1" ht="15" x14ac:dyDescent="0.25">
      <c r="A601" s="31"/>
      <c r="B601" s="23"/>
      <c r="C601" s="24"/>
      <c r="D601" s="321" t="s">
        <v>52</v>
      </c>
      <c r="E601" s="321"/>
      <c r="F601" s="321"/>
      <c r="G601" s="25"/>
      <c r="H601" s="26"/>
      <c r="I601" s="26"/>
      <c r="J601" s="26"/>
      <c r="K601" s="8"/>
      <c r="L601" s="26"/>
      <c r="M601" s="27">
        <v>29.1</v>
      </c>
      <c r="N601" s="26"/>
      <c r="O601" s="29">
        <v>1519.31</v>
      </c>
      <c r="DI601" s="15"/>
      <c r="DJ601" s="21"/>
      <c r="DK601" s="21"/>
      <c r="DL601" s="21"/>
      <c r="DN601" s="2" t="s">
        <v>52</v>
      </c>
      <c r="DP601" s="21"/>
      <c r="DS601" s="15"/>
      <c r="DT601" s="21"/>
      <c r="DV601" s="21"/>
    </row>
    <row r="602" spans="1:126" customFormat="1" ht="22.5" x14ac:dyDescent="0.25">
      <c r="A602" s="31"/>
      <c r="B602" s="23"/>
      <c r="C602" s="24" t="s">
        <v>63</v>
      </c>
      <c r="D602" s="321" t="s">
        <v>64</v>
      </c>
      <c r="E602" s="321"/>
      <c r="F602" s="321"/>
      <c r="G602" s="25" t="s">
        <v>55</v>
      </c>
      <c r="H602" s="42">
        <v>102</v>
      </c>
      <c r="I602" s="26"/>
      <c r="J602" s="42">
        <v>102</v>
      </c>
      <c r="K602" s="8"/>
      <c r="L602" s="26"/>
      <c r="M602" s="27">
        <v>29.68</v>
      </c>
      <c r="N602" s="26"/>
      <c r="O602" s="29">
        <v>1549.7</v>
      </c>
      <c r="DI602" s="15"/>
      <c r="DJ602" s="21"/>
      <c r="DK602" s="21"/>
      <c r="DL602" s="21"/>
      <c r="DN602" s="2" t="s">
        <v>64</v>
      </c>
      <c r="DP602" s="21"/>
      <c r="DS602" s="15"/>
      <c r="DT602" s="21"/>
      <c r="DV602" s="21"/>
    </row>
    <row r="603" spans="1:126" customFormat="1" ht="22.5" x14ac:dyDescent="0.25">
      <c r="A603" s="31"/>
      <c r="B603" s="23"/>
      <c r="C603" s="24" t="s">
        <v>65</v>
      </c>
      <c r="D603" s="321" t="s">
        <v>66</v>
      </c>
      <c r="E603" s="321"/>
      <c r="F603" s="321"/>
      <c r="G603" s="25" t="s">
        <v>55</v>
      </c>
      <c r="H603" s="42">
        <v>54</v>
      </c>
      <c r="I603" s="26"/>
      <c r="J603" s="42">
        <v>54</v>
      </c>
      <c r="K603" s="8"/>
      <c r="L603" s="26"/>
      <c r="M603" s="27">
        <v>15.71</v>
      </c>
      <c r="N603" s="26"/>
      <c r="O603" s="50">
        <v>820.43</v>
      </c>
      <c r="DI603" s="15"/>
      <c r="DJ603" s="21"/>
      <c r="DK603" s="21"/>
      <c r="DL603" s="21"/>
      <c r="DN603" s="2" t="s">
        <v>66</v>
      </c>
      <c r="DP603" s="21"/>
      <c r="DS603" s="15"/>
      <c r="DT603" s="21"/>
      <c r="DV603" s="21"/>
    </row>
    <row r="604" spans="1:126" customFormat="1" ht="15" x14ac:dyDescent="0.25">
      <c r="A604" s="22"/>
      <c r="B604" s="43"/>
      <c r="C604" s="44"/>
      <c r="D604" s="323" t="s">
        <v>58</v>
      </c>
      <c r="E604" s="323"/>
      <c r="F604" s="323"/>
      <c r="G604" s="17"/>
      <c r="H604" s="45"/>
      <c r="I604" s="45"/>
      <c r="J604" s="45"/>
      <c r="K604" s="46"/>
      <c r="L604" s="45"/>
      <c r="M604" s="49">
        <v>130.63</v>
      </c>
      <c r="N604" s="38"/>
      <c r="O604" s="48">
        <v>4463.7</v>
      </c>
      <c r="DI604" s="15"/>
      <c r="DJ604" s="21"/>
      <c r="DK604" s="21"/>
      <c r="DL604" s="21"/>
      <c r="DP604" s="21" t="s">
        <v>58</v>
      </c>
      <c r="DS604" s="15"/>
      <c r="DT604" s="21"/>
      <c r="DV604" s="21"/>
    </row>
    <row r="605" spans="1:126" customFormat="1" ht="22.5" x14ac:dyDescent="0.25">
      <c r="A605" s="16" t="s">
        <v>322</v>
      </c>
      <c r="B605" s="17" t="s">
        <v>380</v>
      </c>
      <c r="C605" s="18" t="s">
        <v>68</v>
      </c>
      <c r="D605" s="324" t="s">
        <v>69</v>
      </c>
      <c r="E605" s="324"/>
      <c r="F605" s="324"/>
      <c r="G605" s="17" t="s">
        <v>61</v>
      </c>
      <c r="H605" s="17">
        <v>0.1037</v>
      </c>
      <c r="I605" s="17" t="s">
        <v>22</v>
      </c>
      <c r="J605" s="17" t="s">
        <v>381</v>
      </c>
      <c r="K605" s="19"/>
      <c r="L605" s="17"/>
      <c r="M605" s="19"/>
      <c r="N605" s="17"/>
      <c r="O605" s="20"/>
      <c r="DI605" s="15"/>
      <c r="DJ605" s="21" t="s">
        <v>69</v>
      </c>
      <c r="DK605" s="21" t="s">
        <v>5</v>
      </c>
      <c r="DL605" s="21" t="s">
        <v>5</v>
      </c>
      <c r="DP605" s="21"/>
      <c r="DS605" s="15"/>
      <c r="DT605" s="21"/>
      <c r="DV605" s="21"/>
    </row>
    <row r="606" spans="1:126" customFormat="1" ht="15" x14ac:dyDescent="0.25">
      <c r="A606" s="22"/>
      <c r="B606" s="23"/>
      <c r="C606" s="24" t="s">
        <v>22</v>
      </c>
      <c r="D606" s="321" t="s">
        <v>44</v>
      </c>
      <c r="E606" s="321"/>
      <c r="F606" s="321"/>
      <c r="G606" s="25"/>
      <c r="H606" s="26"/>
      <c r="I606" s="26"/>
      <c r="J606" s="26"/>
      <c r="K606" s="27">
        <v>106.88</v>
      </c>
      <c r="L606" s="26"/>
      <c r="M606" s="27">
        <v>11.08</v>
      </c>
      <c r="N606" s="28">
        <v>52.21</v>
      </c>
      <c r="O606" s="50">
        <v>578.49</v>
      </c>
      <c r="DI606" s="15"/>
      <c r="DJ606" s="21"/>
      <c r="DK606" s="21"/>
      <c r="DL606" s="21"/>
      <c r="DM606" s="2" t="s">
        <v>44</v>
      </c>
      <c r="DP606" s="21"/>
      <c r="DS606" s="15"/>
      <c r="DT606" s="21"/>
      <c r="DV606" s="21"/>
    </row>
    <row r="607" spans="1:126" customFormat="1" ht="15" x14ac:dyDescent="0.25">
      <c r="A607" s="22"/>
      <c r="B607" s="23"/>
      <c r="C607" s="24" t="s">
        <v>39</v>
      </c>
      <c r="D607" s="321" t="s">
        <v>45</v>
      </c>
      <c r="E607" s="321"/>
      <c r="F607" s="321"/>
      <c r="G607" s="25"/>
      <c r="H607" s="26"/>
      <c r="I607" s="26"/>
      <c r="J607" s="26"/>
      <c r="K607" s="27">
        <v>241.58</v>
      </c>
      <c r="L607" s="26"/>
      <c r="M607" s="27">
        <v>25.05</v>
      </c>
      <c r="N607" s="28">
        <v>15.71</v>
      </c>
      <c r="O607" s="50">
        <v>393.54</v>
      </c>
      <c r="DI607" s="15"/>
      <c r="DJ607" s="21"/>
      <c r="DK607" s="21"/>
      <c r="DL607" s="21"/>
      <c r="DM607" s="2" t="s">
        <v>45</v>
      </c>
      <c r="DP607" s="21"/>
      <c r="DS607" s="15"/>
      <c r="DT607" s="21"/>
      <c r="DV607" s="21"/>
    </row>
    <row r="608" spans="1:126" customFormat="1" ht="15" x14ac:dyDescent="0.25">
      <c r="A608" s="22"/>
      <c r="B608" s="23"/>
      <c r="C608" s="24" t="s">
        <v>46</v>
      </c>
      <c r="D608" s="321" t="s">
        <v>47</v>
      </c>
      <c r="E608" s="321"/>
      <c r="F608" s="321"/>
      <c r="G608" s="25"/>
      <c r="H608" s="26"/>
      <c r="I608" s="26"/>
      <c r="J608" s="26"/>
      <c r="K608" s="27">
        <v>26.36</v>
      </c>
      <c r="L608" s="26"/>
      <c r="M608" s="27">
        <v>2.73</v>
      </c>
      <c r="N608" s="28">
        <v>52.21</v>
      </c>
      <c r="O608" s="50">
        <v>142.53</v>
      </c>
      <c r="DI608" s="15"/>
      <c r="DJ608" s="21"/>
      <c r="DK608" s="21"/>
      <c r="DL608" s="21"/>
      <c r="DM608" s="2" t="s">
        <v>47</v>
      </c>
      <c r="DP608" s="21"/>
      <c r="DS608" s="15"/>
      <c r="DT608" s="21"/>
      <c r="DV608" s="21"/>
    </row>
    <row r="609" spans="1:126" customFormat="1" ht="15" x14ac:dyDescent="0.25">
      <c r="A609" s="31"/>
      <c r="B609" s="23"/>
      <c r="C609" s="24"/>
      <c r="D609" s="321" t="s">
        <v>48</v>
      </c>
      <c r="E609" s="321"/>
      <c r="F609" s="321"/>
      <c r="G609" s="25" t="s">
        <v>49</v>
      </c>
      <c r="H609" s="28">
        <v>12.53</v>
      </c>
      <c r="I609" s="26"/>
      <c r="J609" s="35">
        <v>1.299361</v>
      </c>
      <c r="K609" s="8"/>
      <c r="L609" s="26"/>
      <c r="M609" s="8"/>
      <c r="N609" s="26"/>
      <c r="O609" s="34"/>
      <c r="DI609" s="15"/>
      <c r="DJ609" s="21"/>
      <c r="DK609" s="21"/>
      <c r="DL609" s="21"/>
      <c r="DN609" s="2" t="s">
        <v>48</v>
      </c>
      <c r="DP609" s="21"/>
      <c r="DS609" s="15"/>
      <c r="DT609" s="21"/>
      <c r="DV609" s="21"/>
    </row>
    <row r="610" spans="1:126" customFormat="1" ht="15" x14ac:dyDescent="0.25">
      <c r="A610" s="31"/>
      <c r="B610" s="23"/>
      <c r="C610" s="24"/>
      <c r="D610" s="321" t="s">
        <v>50</v>
      </c>
      <c r="E610" s="321"/>
      <c r="F610" s="321"/>
      <c r="G610" s="25" t="s">
        <v>49</v>
      </c>
      <c r="H610" s="28">
        <v>2.62</v>
      </c>
      <c r="I610" s="26"/>
      <c r="J610" s="35">
        <v>0.27169399999999999</v>
      </c>
      <c r="K610" s="8"/>
      <c r="L610" s="26"/>
      <c r="M610" s="8"/>
      <c r="N610" s="26"/>
      <c r="O610" s="34"/>
      <c r="DI610" s="15"/>
      <c r="DJ610" s="21"/>
      <c r="DK610" s="21"/>
      <c r="DL610" s="21"/>
      <c r="DN610" s="2" t="s">
        <v>50</v>
      </c>
      <c r="DP610" s="21"/>
      <c r="DS610" s="15"/>
      <c r="DT610" s="21"/>
      <c r="DV610" s="21"/>
    </row>
    <row r="611" spans="1:126" customFormat="1" ht="15" x14ac:dyDescent="0.25">
      <c r="A611" s="36"/>
      <c r="B611" s="25"/>
      <c r="C611" s="24"/>
      <c r="D611" s="328" t="s">
        <v>51</v>
      </c>
      <c r="E611" s="328"/>
      <c r="F611" s="328"/>
      <c r="G611" s="37"/>
      <c r="H611" s="38"/>
      <c r="I611" s="38"/>
      <c r="J611" s="38"/>
      <c r="K611" s="40">
        <v>348.46</v>
      </c>
      <c r="L611" s="38"/>
      <c r="M611" s="40">
        <v>36.130000000000003</v>
      </c>
      <c r="N611" s="38"/>
      <c r="O611" s="70">
        <v>972.03</v>
      </c>
      <c r="DI611" s="15"/>
      <c r="DJ611" s="21"/>
      <c r="DK611" s="21"/>
      <c r="DL611" s="21"/>
      <c r="DO611" s="2" t="s">
        <v>51</v>
      </c>
      <c r="DP611" s="21"/>
      <c r="DS611" s="15"/>
      <c r="DT611" s="21"/>
      <c r="DV611" s="21"/>
    </row>
    <row r="612" spans="1:126" customFormat="1" ht="15" x14ac:dyDescent="0.25">
      <c r="A612" s="31"/>
      <c r="B612" s="23"/>
      <c r="C612" s="24"/>
      <c r="D612" s="321" t="s">
        <v>52</v>
      </c>
      <c r="E612" s="321"/>
      <c r="F612" s="321"/>
      <c r="G612" s="25"/>
      <c r="H612" s="26"/>
      <c r="I612" s="26"/>
      <c r="J612" s="26"/>
      <c r="K612" s="8"/>
      <c r="L612" s="26"/>
      <c r="M612" s="27">
        <v>13.81</v>
      </c>
      <c r="N612" s="26"/>
      <c r="O612" s="50">
        <v>721.02</v>
      </c>
      <c r="DI612" s="15"/>
      <c r="DJ612" s="21"/>
      <c r="DK612" s="21"/>
      <c r="DL612" s="21"/>
      <c r="DN612" s="2" t="s">
        <v>52</v>
      </c>
      <c r="DP612" s="21"/>
      <c r="DS612" s="15"/>
      <c r="DT612" s="21"/>
      <c r="DV612" s="21"/>
    </row>
    <row r="613" spans="1:126" customFormat="1" ht="33.75" x14ac:dyDescent="0.25">
      <c r="A613" s="31"/>
      <c r="B613" s="23"/>
      <c r="C613" s="24" t="s">
        <v>71</v>
      </c>
      <c r="D613" s="321" t="s">
        <v>72</v>
      </c>
      <c r="E613" s="321"/>
      <c r="F613" s="321"/>
      <c r="G613" s="25" t="s">
        <v>55</v>
      </c>
      <c r="H613" s="42">
        <v>92</v>
      </c>
      <c r="I613" s="26"/>
      <c r="J613" s="42">
        <v>92</v>
      </c>
      <c r="K613" s="8"/>
      <c r="L613" s="26"/>
      <c r="M613" s="27">
        <v>12.71</v>
      </c>
      <c r="N613" s="26"/>
      <c r="O613" s="50">
        <v>663.34</v>
      </c>
      <c r="DI613" s="15"/>
      <c r="DJ613" s="21"/>
      <c r="DK613" s="21"/>
      <c r="DL613" s="21"/>
      <c r="DN613" s="2" t="s">
        <v>72</v>
      </c>
      <c r="DP613" s="21"/>
      <c r="DS613" s="15"/>
      <c r="DT613" s="21"/>
      <c r="DV613" s="21"/>
    </row>
    <row r="614" spans="1:126" customFormat="1" ht="56.25" x14ac:dyDescent="0.25">
      <c r="A614" s="31"/>
      <c r="B614" s="23"/>
      <c r="C614" s="24" t="s">
        <v>73</v>
      </c>
      <c r="D614" s="321" t="s">
        <v>74</v>
      </c>
      <c r="E614" s="321"/>
      <c r="F614" s="321"/>
      <c r="G614" s="25" t="s">
        <v>55</v>
      </c>
      <c r="H614" s="42">
        <v>46</v>
      </c>
      <c r="I614" s="28">
        <v>0.85</v>
      </c>
      <c r="J614" s="32">
        <v>39.1</v>
      </c>
      <c r="K614" s="8"/>
      <c r="L614" s="26"/>
      <c r="M614" s="27">
        <v>5.4</v>
      </c>
      <c r="N614" s="26"/>
      <c r="O614" s="50">
        <v>281.92</v>
      </c>
      <c r="DI614" s="15"/>
      <c r="DJ614" s="21"/>
      <c r="DK614" s="21"/>
      <c r="DL614" s="21"/>
      <c r="DN614" s="2" t="s">
        <v>74</v>
      </c>
      <c r="DP614" s="21"/>
      <c r="DS614" s="15"/>
      <c r="DT614" s="21"/>
      <c r="DV614" s="21"/>
    </row>
    <row r="615" spans="1:126" customFormat="1" ht="15" x14ac:dyDescent="0.25">
      <c r="A615" s="22"/>
      <c r="B615" s="43"/>
      <c r="C615" s="44"/>
      <c r="D615" s="323" t="s">
        <v>58</v>
      </c>
      <c r="E615" s="323"/>
      <c r="F615" s="323"/>
      <c r="G615" s="17"/>
      <c r="H615" s="45"/>
      <c r="I615" s="45"/>
      <c r="J615" s="45"/>
      <c r="K615" s="46"/>
      <c r="L615" s="45"/>
      <c r="M615" s="49">
        <v>54.24</v>
      </c>
      <c r="N615" s="38"/>
      <c r="O615" s="48">
        <v>1917.29</v>
      </c>
      <c r="DI615" s="15"/>
      <c r="DJ615" s="21"/>
      <c r="DK615" s="21"/>
      <c r="DL615" s="21"/>
      <c r="DP615" s="21" t="s">
        <v>58</v>
      </c>
      <c r="DS615" s="15"/>
      <c r="DT615" s="21"/>
      <c r="DV615" s="21"/>
    </row>
    <row r="616" spans="1:126" customFormat="1" ht="33.75" x14ac:dyDescent="0.25">
      <c r="A616" s="16" t="s">
        <v>326</v>
      </c>
      <c r="B616" s="17" t="s">
        <v>382</v>
      </c>
      <c r="C616" s="18" t="s">
        <v>76</v>
      </c>
      <c r="D616" s="324" t="s">
        <v>77</v>
      </c>
      <c r="E616" s="324"/>
      <c r="F616" s="324"/>
      <c r="G616" s="17" t="s">
        <v>61</v>
      </c>
      <c r="H616" s="17">
        <v>0.1037</v>
      </c>
      <c r="I616" s="17" t="s">
        <v>22</v>
      </c>
      <c r="J616" s="17" t="s">
        <v>381</v>
      </c>
      <c r="K616" s="19"/>
      <c r="L616" s="17"/>
      <c r="M616" s="19"/>
      <c r="N616" s="17"/>
      <c r="O616" s="20"/>
      <c r="DI616" s="15"/>
      <c r="DJ616" s="21" t="s">
        <v>77</v>
      </c>
      <c r="DK616" s="21" t="s">
        <v>5</v>
      </c>
      <c r="DL616" s="21" t="s">
        <v>5</v>
      </c>
      <c r="DP616" s="21"/>
      <c r="DS616" s="15"/>
      <c r="DT616" s="21"/>
      <c r="DV616" s="21"/>
    </row>
    <row r="617" spans="1:126" customFormat="1" ht="15" x14ac:dyDescent="0.25">
      <c r="A617" s="22"/>
      <c r="B617" s="23"/>
      <c r="C617" s="24" t="s">
        <v>22</v>
      </c>
      <c r="D617" s="321" t="s">
        <v>44</v>
      </c>
      <c r="E617" s="321"/>
      <c r="F617" s="321"/>
      <c r="G617" s="25"/>
      <c r="H617" s="26"/>
      <c r="I617" s="26"/>
      <c r="J617" s="26"/>
      <c r="K617" s="27">
        <v>173.23</v>
      </c>
      <c r="L617" s="26"/>
      <c r="M617" s="27">
        <v>17.96</v>
      </c>
      <c r="N617" s="28">
        <v>52.21</v>
      </c>
      <c r="O617" s="50">
        <v>937.69</v>
      </c>
      <c r="DI617" s="15"/>
      <c r="DJ617" s="21"/>
      <c r="DK617" s="21"/>
      <c r="DL617" s="21"/>
      <c r="DM617" s="2" t="s">
        <v>44</v>
      </c>
      <c r="DP617" s="21"/>
      <c r="DS617" s="15"/>
      <c r="DT617" s="21"/>
      <c r="DV617" s="21"/>
    </row>
    <row r="618" spans="1:126" customFormat="1" ht="15" x14ac:dyDescent="0.25">
      <c r="A618" s="22"/>
      <c r="B618" s="23"/>
      <c r="C618" s="24" t="s">
        <v>39</v>
      </c>
      <c r="D618" s="321" t="s">
        <v>45</v>
      </c>
      <c r="E618" s="321"/>
      <c r="F618" s="321"/>
      <c r="G618" s="25"/>
      <c r="H618" s="26"/>
      <c r="I618" s="26"/>
      <c r="J618" s="26"/>
      <c r="K618" s="30">
        <v>5268.76</v>
      </c>
      <c r="L618" s="26"/>
      <c r="M618" s="27">
        <v>546.37</v>
      </c>
      <c r="N618" s="28">
        <v>15.71</v>
      </c>
      <c r="O618" s="29">
        <v>8583.4699999999993</v>
      </c>
      <c r="DI618" s="15"/>
      <c r="DJ618" s="21"/>
      <c r="DK618" s="21"/>
      <c r="DL618" s="21"/>
      <c r="DM618" s="2" t="s">
        <v>45</v>
      </c>
      <c r="DP618" s="21"/>
      <c r="DS618" s="15"/>
      <c r="DT618" s="21"/>
      <c r="DV618" s="21"/>
    </row>
    <row r="619" spans="1:126" customFormat="1" ht="15" x14ac:dyDescent="0.25">
      <c r="A619" s="22"/>
      <c r="B619" s="23"/>
      <c r="C619" s="24" t="s">
        <v>46</v>
      </c>
      <c r="D619" s="321" t="s">
        <v>47</v>
      </c>
      <c r="E619" s="321"/>
      <c r="F619" s="321"/>
      <c r="G619" s="25"/>
      <c r="H619" s="26"/>
      <c r="I619" s="26"/>
      <c r="J619" s="26"/>
      <c r="K619" s="27">
        <v>267.67</v>
      </c>
      <c r="L619" s="26"/>
      <c r="M619" s="27">
        <v>27.76</v>
      </c>
      <c r="N619" s="28">
        <v>52.21</v>
      </c>
      <c r="O619" s="29">
        <v>1449.35</v>
      </c>
      <c r="DI619" s="15"/>
      <c r="DJ619" s="21"/>
      <c r="DK619" s="21"/>
      <c r="DL619" s="21"/>
      <c r="DM619" s="2" t="s">
        <v>47</v>
      </c>
      <c r="DP619" s="21"/>
      <c r="DS619" s="15"/>
      <c r="DT619" s="21"/>
      <c r="DV619" s="21"/>
    </row>
    <row r="620" spans="1:126" customFormat="1" ht="15" x14ac:dyDescent="0.25">
      <c r="A620" s="22"/>
      <c r="B620" s="23"/>
      <c r="C620" s="24" t="s">
        <v>67</v>
      </c>
      <c r="D620" s="321" t="s">
        <v>78</v>
      </c>
      <c r="E620" s="321"/>
      <c r="F620" s="321"/>
      <c r="G620" s="25"/>
      <c r="H620" s="26"/>
      <c r="I620" s="26"/>
      <c r="J620" s="26"/>
      <c r="K620" s="27">
        <v>17.079999999999998</v>
      </c>
      <c r="L620" s="26"/>
      <c r="M620" s="27">
        <v>1.77</v>
      </c>
      <c r="N620" s="32">
        <v>9.5</v>
      </c>
      <c r="O620" s="50">
        <v>16.82</v>
      </c>
      <c r="DI620" s="15"/>
      <c r="DJ620" s="21"/>
      <c r="DK620" s="21"/>
      <c r="DL620" s="21"/>
      <c r="DM620" s="2" t="s">
        <v>78</v>
      </c>
      <c r="DP620" s="21"/>
      <c r="DS620" s="15"/>
      <c r="DT620" s="21"/>
      <c r="DV620" s="21"/>
    </row>
    <row r="621" spans="1:126" customFormat="1" ht="15" x14ac:dyDescent="0.25">
      <c r="A621" s="31"/>
      <c r="B621" s="23"/>
      <c r="C621" s="24"/>
      <c r="D621" s="321" t="s">
        <v>48</v>
      </c>
      <c r="E621" s="321"/>
      <c r="F621" s="321"/>
      <c r="G621" s="25" t="s">
        <v>49</v>
      </c>
      <c r="H621" s="32">
        <v>21.6</v>
      </c>
      <c r="I621" s="26"/>
      <c r="J621" s="33">
        <v>2.2399200000000001</v>
      </c>
      <c r="K621" s="8"/>
      <c r="L621" s="26"/>
      <c r="M621" s="8"/>
      <c r="N621" s="26"/>
      <c r="O621" s="34"/>
      <c r="DI621" s="15"/>
      <c r="DJ621" s="21"/>
      <c r="DK621" s="21"/>
      <c r="DL621" s="21"/>
      <c r="DN621" s="2" t="s">
        <v>48</v>
      </c>
      <c r="DP621" s="21"/>
      <c r="DS621" s="15"/>
      <c r="DT621" s="21"/>
      <c r="DV621" s="21"/>
    </row>
    <row r="622" spans="1:126" customFormat="1" ht="15" x14ac:dyDescent="0.25">
      <c r="A622" s="31"/>
      <c r="B622" s="23"/>
      <c r="C622" s="24"/>
      <c r="D622" s="321" t="s">
        <v>50</v>
      </c>
      <c r="E622" s="321"/>
      <c r="F622" s="321"/>
      <c r="G622" s="25" t="s">
        <v>49</v>
      </c>
      <c r="H622" s="32">
        <v>20.6</v>
      </c>
      <c r="I622" s="26"/>
      <c r="J622" s="33">
        <v>2.1362199999999998</v>
      </c>
      <c r="K622" s="8"/>
      <c r="L622" s="26"/>
      <c r="M622" s="8"/>
      <c r="N622" s="26"/>
      <c r="O622" s="34"/>
      <c r="DI622" s="15"/>
      <c r="DJ622" s="21"/>
      <c r="DK622" s="21"/>
      <c r="DL622" s="21"/>
      <c r="DN622" s="2" t="s">
        <v>50</v>
      </c>
      <c r="DP622" s="21"/>
      <c r="DS622" s="15"/>
      <c r="DT622" s="21"/>
      <c r="DV622" s="21"/>
    </row>
    <row r="623" spans="1:126" customFormat="1" ht="15" x14ac:dyDescent="0.25">
      <c r="A623" s="36"/>
      <c r="B623" s="25"/>
      <c r="C623" s="24"/>
      <c r="D623" s="328" t="s">
        <v>51</v>
      </c>
      <c r="E623" s="328"/>
      <c r="F623" s="328"/>
      <c r="G623" s="37"/>
      <c r="H623" s="38"/>
      <c r="I623" s="38"/>
      <c r="J623" s="38"/>
      <c r="K623" s="39">
        <v>5459.07</v>
      </c>
      <c r="L623" s="38"/>
      <c r="M623" s="40">
        <v>566.1</v>
      </c>
      <c r="N623" s="38"/>
      <c r="O623" s="41">
        <v>9537.98</v>
      </c>
      <c r="DI623" s="15"/>
      <c r="DJ623" s="21"/>
      <c r="DK623" s="21"/>
      <c r="DL623" s="21"/>
      <c r="DO623" s="2" t="s">
        <v>51</v>
      </c>
      <c r="DP623" s="21"/>
      <c r="DS623" s="15"/>
      <c r="DT623" s="21"/>
      <c r="DV623" s="21"/>
    </row>
    <row r="624" spans="1:126" customFormat="1" ht="15" x14ac:dyDescent="0.25">
      <c r="A624" s="31"/>
      <c r="B624" s="23"/>
      <c r="C624" s="24"/>
      <c r="D624" s="321" t="s">
        <v>52</v>
      </c>
      <c r="E624" s="321"/>
      <c r="F624" s="321"/>
      <c r="G624" s="25"/>
      <c r="H624" s="26"/>
      <c r="I624" s="26"/>
      <c r="J624" s="26"/>
      <c r="K624" s="8"/>
      <c r="L624" s="26"/>
      <c r="M624" s="27">
        <v>45.72</v>
      </c>
      <c r="N624" s="26"/>
      <c r="O624" s="29">
        <v>2387.04</v>
      </c>
      <c r="DI624" s="15"/>
      <c r="DJ624" s="21"/>
      <c r="DK624" s="21"/>
      <c r="DL624" s="21"/>
      <c r="DN624" s="2" t="s">
        <v>52</v>
      </c>
      <c r="DP624" s="21"/>
      <c r="DS624" s="15"/>
      <c r="DT624" s="21"/>
      <c r="DV624" s="21"/>
    </row>
    <row r="625" spans="1:126" customFormat="1" ht="56.25" x14ac:dyDescent="0.25">
      <c r="A625" s="31"/>
      <c r="B625" s="23"/>
      <c r="C625" s="24" t="s">
        <v>79</v>
      </c>
      <c r="D625" s="321" t="s">
        <v>80</v>
      </c>
      <c r="E625" s="321"/>
      <c r="F625" s="321"/>
      <c r="G625" s="25" t="s">
        <v>55</v>
      </c>
      <c r="H625" s="42">
        <v>147</v>
      </c>
      <c r="I625" s="26"/>
      <c r="J625" s="42">
        <v>147</v>
      </c>
      <c r="K625" s="8"/>
      <c r="L625" s="26"/>
      <c r="M625" s="27">
        <v>67.209999999999994</v>
      </c>
      <c r="N625" s="26"/>
      <c r="O625" s="29">
        <v>3508.95</v>
      </c>
      <c r="DI625" s="15"/>
      <c r="DJ625" s="21"/>
      <c r="DK625" s="21"/>
      <c r="DL625" s="21"/>
      <c r="DN625" s="2" t="s">
        <v>80</v>
      </c>
      <c r="DP625" s="21"/>
      <c r="DS625" s="15"/>
      <c r="DT625" s="21"/>
      <c r="DV625" s="21"/>
    </row>
    <row r="626" spans="1:126" customFormat="1" ht="78.75" x14ac:dyDescent="0.25">
      <c r="A626" s="31"/>
      <c r="B626" s="23"/>
      <c r="C626" s="24" t="s">
        <v>81</v>
      </c>
      <c r="D626" s="321" t="s">
        <v>82</v>
      </c>
      <c r="E626" s="321"/>
      <c r="F626" s="321"/>
      <c r="G626" s="25" t="s">
        <v>55</v>
      </c>
      <c r="H626" s="42">
        <v>134</v>
      </c>
      <c r="I626" s="28">
        <v>0.85</v>
      </c>
      <c r="J626" s="32">
        <v>113.9</v>
      </c>
      <c r="K626" s="8"/>
      <c r="L626" s="26"/>
      <c r="M626" s="27">
        <v>52.08</v>
      </c>
      <c r="N626" s="26"/>
      <c r="O626" s="29">
        <v>2718.84</v>
      </c>
      <c r="DI626" s="15"/>
      <c r="DJ626" s="21"/>
      <c r="DK626" s="21"/>
      <c r="DL626" s="21"/>
      <c r="DN626" s="2" t="s">
        <v>82</v>
      </c>
      <c r="DP626" s="21"/>
      <c r="DS626" s="15"/>
      <c r="DT626" s="21"/>
      <c r="DV626" s="21"/>
    </row>
    <row r="627" spans="1:126" customFormat="1" ht="15" x14ac:dyDescent="0.25">
      <c r="A627" s="22"/>
      <c r="B627" s="43"/>
      <c r="C627" s="44"/>
      <c r="D627" s="323" t="s">
        <v>58</v>
      </c>
      <c r="E627" s="323"/>
      <c r="F627" s="323"/>
      <c r="G627" s="17"/>
      <c r="H627" s="45"/>
      <c r="I627" s="45"/>
      <c r="J627" s="45"/>
      <c r="K627" s="46"/>
      <c r="L627" s="45"/>
      <c r="M627" s="49">
        <v>685.39</v>
      </c>
      <c r="N627" s="38"/>
      <c r="O627" s="48">
        <v>15765.77</v>
      </c>
      <c r="DI627" s="15"/>
      <c r="DJ627" s="21"/>
      <c r="DK627" s="21"/>
      <c r="DL627" s="21"/>
      <c r="DP627" s="21" t="s">
        <v>58</v>
      </c>
      <c r="DS627" s="15"/>
      <c r="DT627" s="21"/>
      <c r="DV627" s="21"/>
    </row>
    <row r="628" spans="1:126" customFormat="1" ht="33.75" x14ac:dyDescent="0.25">
      <c r="A628" s="16" t="s">
        <v>330</v>
      </c>
      <c r="B628" s="17" t="s">
        <v>383</v>
      </c>
      <c r="C628" s="18" t="s">
        <v>84</v>
      </c>
      <c r="D628" s="324" t="s">
        <v>85</v>
      </c>
      <c r="E628" s="324"/>
      <c r="F628" s="324"/>
      <c r="G628" s="17" t="s">
        <v>86</v>
      </c>
      <c r="H628" s="17">
        <v>13.066000000000001</v>
      </c>
      <c r="I628" s="17" t="s">
        <v>22</v>
      </c>
      <c r="J628" s="17" t="s">
        <v>384</v>
      </c>
      <c r="K628" s="19" t="s">
        <v>88</v>
      </c>
      <c r="L628" s="17" t="s">
        <v>89</v>
      </c>
      <c r="M628" s="19" t="s">
        <v>385</v>
      </c>
      <c r="N628" s="17" t="s">
        <v>91</v>
      </c>
      <c r="O628" s="20" t="s">
        <v>386</v>
      </c>
      <c r="DI628" s="15"/>
      <c r="DJ628" s="21" t="s">
        <v>85</v>
      </c>
      <c r="DK628" s="21" t="s">
        <v>5</v>
      </c>
      <c r="DL628" s="21" t="s">
        <v>5</v>
      </c>
      <c r="DP628" s="21"/>
      <c r="DS628" s="15"/>
      <c r="DT628" s="21"/>
      <c r="DV628" s="21"/>
    </row>
    <row r="629" spans="1:126" customFormat="1" ht="15" x14ac:dyDescent="0.25">
      <c r="A629" s="51"/>
      <c r="B629" s="43"/>
      <c r="C629" s="44"/>
      <c r="D629" s="321" t="s">
        <v>93</v>
      </c>
      <c r="E629" s="321"/>
      <c r="F629" s="321"/>
      <c r="G629" s="321"/>
      <c r="H629" s="321"/>
      <c r="I629" s="321"/>
      <c r="J629" s="321"/>
      <c r="K629" s="321"/>
      <c r="L629" s="321"/>
      <c r="M629" s="321"/>
      <c r="N629" s="321"/>
      <c r="O629" s="329"/>
      <c r="DI629" s="15"/>
      <c r="DJ629" s="21"/>
      <c r="DK629" s="21"/>
      <c r="DL629" s="21"/>
      <c r="DP629" s="21"/>
      <c r="DQ629" s="2" t="s">
        <v>93</v>
      </c>
      <c r="DS629" s="15"/>
      <c r="DT629" s="21"/>
      <c r="DV629" s="21"/>
    </row>
    <row r="630" spans="1:126" customFormat="1" ht="15" x14ac:dyDescent="0.25">
      <c r="A630" s="22"/>
      <c r="B630" s="52"/>
      <c r="C630" s="24"/>
      <c r="D630" s="330" t="s">
        <v>94</v>
      </c>
      <c r="E630" s="330"/>
      <c r="F630" s="330"/>
      <c r="G630" s="330"/>
      <c r="H630" s="330"/>
      <c r="I630" s="330"/>
      <c r="J630" s="330"/>
      <c r="K630" s="330"/>
      <c r="L630" s="330"/>
      <c r="M630" s="330"/>
      <c r="N630" s="330"/>
      <c r="O630" s="331"/>
      <c r="DI630" s="15"/>
      <c r="DJ630" s="21"/>
      <c r="DK630" s="21"/>
      <c r="DL630" s="21"/>
      <c r="DP630" s="21"/>
      <c r="DR630" s="2" t="s">
        <v>94</v>
      </c>
      <c r="DS630" s="15"/>
      <c r="DT630" s="21"/>
      <c r="DV630" s="21"/>
    </row>
    <row r="631" spans="1:126" customFormat="1" ht="15" x14ac:dyDescent="0.25">
      <c r="A631" s="22"/>
      <c r="B631" s="43"/>
      <c r="C631" s="44"/>
      <c r="D631" s="323" t="s">
        <v>58</v>
      </c>
      <c r="E631" s="323"/>
      <c r="F631" s="323"/>
      <c r="G631" s="17"/>
      <c r="H631" s="45"/>
      <c r="I631" s="45"/>
      <c r="J631" s="45"/>
      <c r="K631" s="46"/>
      <c r="L631" s="45"/>
      <c r="M631" s="47">
        <v>8546.15</v>
      </c>
      <c r="N631" s="38"/>
      <c r="O631" s="48">
        <v>81188.429999999993</v>
      </c>
      <c r="DI631" s="15"/>
      <c r="DJ631" s="21"/>
      <c r="DK631" s="21"/>
      <c r="DL631" s="21"/>
      <c r="DP631" s="21" t="s">
        <v>58</v>
      </c>
      <c r="DS631" s="15"/>
      <c r="DT631" s="21"/>
      <c r="DV631" s="21"/>
    </row>
    <row r="632" spans="1:126" customFormat="1" ht="56.25" x14ac:dyDescent="0.25">
      <c r="A632" s="16" t="s">
        <v>334</v>
      </c>
      <c r="B632" s="17" t="s">
        <v>387</v>
      </c>
      <c r="C632" s="18" t="s">
        <v>222</v>
      </c>
      <c r="D632" s="324" t="s">
        <v>223</v>
      </c>
      <c r="E632" s="324"/>
      <c r="F632" s="324"/>
      <c r="G632" s="17" t="s">
        <v>207</v>
      </c>
      <c r="H632" s="17">
        <v>1</v>
      </c>
      <c r="I632" s="17" t="s">
        <v>22</v>
      </c>
      <c r="J632" s="17" t="s">
        <v>22</v>
      </c>
      <c r="K632" s="19"/>
      <c r="L632" s="17"/>
      <c r="M632" s="19"/>
      <c r="N632" s="17"/>
      <c r="O632" s="20"/>
      <c r="DI632" s="15"/>
      <c r="DJ632" s="21" t="s">
        <v>223</v>
      </c>
      <c r="DK632" s="21" t="s">
        <v>5</v>
      </c>
      <c r="DL632" s="21" t="s">
        <v>5</v>
      </c>
      <c r="DP632" s="21"/>
      <c r="DS632" s="15"/>
      <c r="DT632" s="21"/>
      <c r="DV632" s="21"/>
    </row>
    <row r="633" spans="1:126" customFormat="1" ht="15" x14ac:dyDescent="0.25">
      <c r="A633" s="22"/>
      <c r="B633" s="23"/>
      <c r="C633" s="24" t="s">
        <v>22</v>
      </c>
      <c r="D633" s="321" t="s">
        <v>44</v>
      </c>
      <c r="E633" s="321"/>
      <c r="F633" s="321"/>
      <c r="G633" s="25"/>
      <c r="H633" s="26"/>
      <c r="I633" s="26"/>
      <c r="J633" s="26"/>
      <c r="K633" s="27">
        <v>316.8</v>
      </c>
      <c r="L633" s="26"/>
      <c r="M633" s="27">
        <v>316.8</v>
      </c>
      <c r="N633" s="28">
        <v>52.21</v>
      </c>
      <c r="O633" s="29">
        <v>16540.13</v>
      </c>
      <c r="DI633" s="15"/>
      <c r="DJ633" s="21"/>
      <c r="DK633" s="21"/>
      <c r="DL633" s="21"/>
      <c r="DM633" s="2" t="s">
        <v>44</v>
      </c>
      <c r="DP633" s="21"/>
      <c r="DS633" s="15"/>
      <c r="DT633" s="21"/>
      <c r="DV633" s="21"/>
    </row>
    <row r="634" spans="1:126" customFormat="1" ht="15" x14ac:dyDescent="0.25">
      <c r="A634" s="22"/>
      <c r="B634" s="23"/>
      <c r="C634" s="24" t="s">
        <v>39</v>
      </c>
      <c r="D634" s="321" t="s">
        <v>45</v>
      </c>
      <c r="E634" s="321"/>
      <c r="F634" s="321"/>
      <c r="G634" s="25"/>
      <c r="H634" s="26"/>
      <c r="I634" s="26"/>
      <c r="J634" s="26"/>
      <c r="K634" s="30">
        <v>8602.08</v>
      </c>
      <c r="L634" s="26"/>
      <c r="M634" s="30">
        <v>8602.08</v>
      </c>
      <c r="N634" s="28">
        <v>15.71</v>
      </c>
      <c r="O634" s="29">
        <v>135138.68</v>
      </c>
      <c r="DI634" s="15"/>
      <c r="DJ634" s="21"/>
      <c r="DK634" s="21"/>
      <c r="DL634" s="21"/>
      <c r="DM634" s="2" t="s">
        <v>45</v>
      </c>
      <c r="DP634" s="21"/>
      <c r="DS634" s="15"/>
      <c r="DT634" s="21"/>
      <c r="DV634" s="21"/>
    </row>
    <row r="635" spans="1:126" customFormat="1" ht="15" x14ac:dyDescent="0.25">
      <c r="A635" s="22"/>
      <c r="B635" s="23"/>
      <c r="C635" s="24" t="s">
        <v>46</v>
      </c>
      <c r="D635" s="321" t="s">
        <v>47</v>
      </c>
      <c r="E635" s="321"/>
      <c r="F635" s="321"/>
      <c r="G635" s="25"/>
      <c r="H635" s="26"/>
      <c r="I635" s="26"/>
      <c r="J635" s="26"/>
      <c r="K635" s="27">
        <v>328.35</v>
      </c>
      <c r="L635" s="26"/>
      <c r="M635" s="27">
        <v>328.35</v>
      </c>
      <c r="N635" s="28">
        <v>52.21</v>
      </c>
      <c r="O635" s="29">
        <v>17143.150000000001</v>
      </c>
      <c r="DI635" s="15"/>
      <c r="DJ635" s="21"/>
      <c r="DK635" s="21"/>
      <c r="DL635" s="21"/>
      <c r="DM635" s="2" t="s">
        <v>47</v>
      </c>
      <c r="DP635" s="21"/>
      <c r="DS635" s="15"/>
      <c r="DT635" s="21"/>
      <c r="DV635" s="21"/>
    </row>
    <row r="636" spans="1:126" customFormat="1" ht="15" x14ac:dyDescent="0.25">
      <c r="A636" s="31"/>
      <c r="B636" s="23"/>
      <c r="C636" s="24"/>
      <c r="D636" s="321" t="s">
        <v>48</v>
      </c>
      <c r="E636" s="321"/>
      <c r="F636" s="321"/>
      <c r="G636" s="25" t="s">
        <v>49</v>
      </c>
      <c r="H636" s="28">
        <v>34.51</v>
      </c>
      <c r="I636" s="26"/>
      <c r="J636" s="28">
        <v>34.51</v>
      </c>
      <c r="K636" s="8"/>
      <c r="L636" s="26"/>
      <c r="M636" s="8"/>
      <c r="N636" s="26"/>
      <c r="O636" s="34"/>
      <c r="DI636" s="15"/>
      <c r="DJ636" s="21"/>
      <c r="DK636" s="21"/>
      <c r="DL636" s="21"/>
      <c r="DN636" s="2" t="s">
        <v>48</v>
      </c>
      <c r="DP636" s="21"/>
      <c r="DS636" s="15"/>
      <c r="DT636" s="21"/>
      <c r="DV636" s="21"/>
    </row>
    <row r="637" spans="1:126" customFormat="1" ht="15" x14ac:dyDescent="0.25">
      <c r="A637" s="31"/>
      <c r="B637" s="23"/>
      <c r="C637" s="24"/>
      <c r="D637" s="321" t="s">
        <v>50</v>
      </c>
      <c r="E637" s="321"/>
      <c r="F637" s="321"/>
      <c r="G637" s="25" t="s">
        <v>49</v>
      </c>
      <c r="H637" s="28">
        <v>25.66</v>
      </c>
      <c r="I637" s="26"/>
      <c r="J637" s="28">
        <v>25.66</v>
      </c>
      <c r="K637" s="8"/>
      <c r="L637" s="26"/>
      <c r="M637" s="8"/>
      <c r="N637" s="26"/>
      <c r="O637" s="34"/>
      <c r="DI637" s="15"/>
      <c r="DJ637" s="21"/>
      <c r="DK637" s="21"/>
      <c r="DL637" s="21"/>
      <c r="DN637" s="2" t="s">
        <v>50</v>
      </c>
      <c r="DP637" s="21"/>
      <c r="DS637" s="15"/>
      <c r="DT637" s="21"/>
      <c r="DV637" s="21"/>
    </row>
    <row r="638" spans="1:126" customFormat="1" ht="15" x14ac:dyDescent="0.25">
      <c r="A638" s="36"/>
      <c r="B638" s="25"/>
      <c r="C638" s="24"/>
      <c r="D638" s="328" t="s">
        <v>51</v>
      </c>
      <c r="E638" s="328"/>
      <c r="F638" s="328"/>
      <c r="G638" s="37"/>
      <c r="H638" s="38"/>
      <c r="I638" s="38"/>
      <c r="J638" s="38"/>
      <c r="K638" s="39">
        <v>8918.8799999999992</v>
      </c>
      <c r="L638" s="38"/>
      <c r="M638" s="39">
        <v>8918.8799999999992</v>
      </c>
      <c r="N638" s="38"/>
      <c r="O638" s="41">
        <v>151678.81</v>
      </c>
      <c r="DI638" s="15"/>
      <c r="DJ638" s="21"/>
      <c r="DK638" s="21"/>
      <c r="DL638" s="21"/>
      <c r="DO638" s="2" t="s">
        <v>51</v>
      </c>
      <c r="DP638" s="21"/>
      <c r="DS638" s="15"/>
      <c r="DT638" s="21"/>
      <c r="DV638" s="21"/>
    </row>
    <row r="639" spans="1:126" customFormat="1" ht="15" x14ac:dyDescent="0.25">
      <c r="A639" s="31"/>
      <c r="B639" s="23"/>
      <c r="C639" s="24"/>
      <c r="D639" s="321" t="s">
        <v>52</v>
      </c>
      <c r="E639" s="321"/>
      <c r="F639" s="321"/>
      <c r="G639" s="25"/>
      <c r="H639" s="26"/>
      <c r="I639" s="26"/>
      <c r="J639" s="26"/>
      <c r="K639" s="8"/>
      <c r="L639" s="26"/>
      <c r="M639" s="27">
        <v>645.15</v>
      </c>
      <c r="N639" s="26"/>
      <c r="O639" s="29">
        <v>33683.279999999999</v>
      </c>
      <c r="DI639" s="15"/>
      <c r="DJ639" s="21"/>
      <c r="DK639" s="21"/>
      <c r="DL639" s="21"/>
      <c r="DN639" s="2" t="s">
        <v>52</v>
      </c>
      <c r="DP639" s="21"/>
      <c r="DS639" s="15"/>
      <c r="DT639" s="21"/>
      <c r="DV639" s="21"/>
    </row>
    <row r="640" spans="1:126" customFormat="1" ht="33.75" x14ac:dyDescent="0.25">
      <c r="A640" s="31"/>
      <c r="B640" s="23"/>
      <c r="C640" s="24" t="s">
        <v>53</v>
      </c>
      <c r="D640" s="321" t="s">
        <v>54</v>
      </c>
      <c r="E640" s="321"/>
      <c r="F640" s="321"/>
      <c r="G640" s="25" t="s">
        <v>55</v>
      </c>
      <c r="H640" s="42">
        <v>109</v>
      </c>
      <c r="I640" s="26"/>
      <c r="J640" s="42">
        <v>109</v>
      </c>
      <c r="K640" s="8"/>
      <c r="L640" s="26"/>
      <c r="M640" s="27">
        <v>703.21</v>
      </c>
      <c r="N640" s="26"/>
      <c r="O640" s="29">
        <v>36714.78</v>
      </c>
      <c r="DI640" s="15"/>
      <c r="DJ640" s="21"/>
      <c r="DK640" s="21"/>
      <c r="DL640" s="21"/>
      <c r="DN640" s="2" t="s">
        <v>54</v>
      </c>
      <c r="DP640" s="21"/>
      <c r="DS640" s="15"/>
      <c r="DT640" s="21"/>
      <c r="DV640" s="21"/>
    </row>
    <row r="641" spans="1:126" customFormat="1" ht="56.25" x14ac:dyDescent="0.25">
      <c r="A641" s="31"/>
      <c r="B641" s="23"/>
      <c r="C641" s="24" t="s">
        <v>56</v>
      </c>
      <c r="D641" s="321" t="s">
        <v>57</v>
      </c>
      <c r="E641" s="321"/>
      <c r="F641" s="321"/>
      <c r="G641" s="25" t="s">
        <v>55</v>
      </c>
      <c r="H641" s="42">
        <v>65</v>
      </c>
      <c r="I641" s="28">
        <v>0.85</v>
      </c>
      <c r="J641" s="28">
        <v>55.25</v>
      </c>
      <c r="K641" s="8"/>
      <c r="L641" s="26"/>
      <c r="M641" s="27">
        <v>356.45</v>
      </c>
      <c r="N641" s="26"/>
      <c r="O641" s="29">
        <v>18610.009999999998</v>
      </c>
      <c r="DI641" s="15"/>
      <c r="DJ641" s="21"/>
      <c r="DK641" s="21"/>
      <c r="DL641" s="21"/>
      <c r="DN641" s="2" t="s">
        <v>57</v>
      </c>
      <c r="DP641" s="21"/>
      <c r="DS641" s="15"/>
      <c r="DT641" s="21"/>
      <c r="DV641" s="21"/>
    </row>
    <row r="642" spans="1:126" customFormat="1" ht="15" x14ac:dyDescent="0.25">
      <c r="A642" s="22"/>
      <c r="B642" s="43"/>
      <c r="C642" s="44"/>
      <c r="D642" s="323" t="s">
        <v>58</v>
      </c>
      <c r="E642" s="323"/>
      <c r="F642" s="323"/>
      <c r="G642" s="17"/>
      <c r="H642" s="45"/>
      <c r="I642" s="45"/>
      <c r="J642" s="45"/>
      <c r="K642" s="46"/>
      <c r="L642" s="45"/>
      <c r="M642" s="47">
        <v>9978.5400000000009</v>
      </c>
      <c r="N642" s="38"/>
      <c r="O642" s="48">
        <v>207003.6</v>
      </c>
      <c r="DI642" s="15"/>
      <c r="DJ642" s="21"/>
      <c r="DK642" s="21"/>
      <c r="DL642" s="21"/>
      <c r="DP642" s="21" t="s">
        <v>58</v>
      </c>
      <c r="DS642" s="15"/>
      <c r="DT642" s="21"/>
      <c r="DV642" s="21"/>
    </row>
    <row r="643" spans="1:126" customFormat="1" ht="22.5" x14ac:dyDescent="0.25">
      <c r="A643" s="16" t="s">
        <v>388</v>
      </c>
      <c r="B643" s="17" t="s">
        <v>389</v>
      </c>
      <c r="C643" s="18" t="s">
        <v>115</v>
      </c>
      <c r="D643" s="324" t="s">
        <v>226</v>
      </c>
      <c r="E643" s="324"/>
      <c r="F643" s="324"/>
      <c r="G643" s="17" t="s">
        <v>227</v>
      </c>
      <c r="H643" s="17">
        <v>1</v>
      </c>
      <c r="I643" s="17" t="s">
        <v>22</v>
      </c>
      <c r="J643" s="17" t="s">
        <v>22</v>
      </c>
      <c r="K643" s="19"/>
      <c r="L643" s="17" t="s">
        <v>118</v>
      </c>
      <c r="M643" s="19"/>
      <c r="N643" s="17" t="s">
        <v>91</v>
      </c>
      <c r="O643" s="20"/>
      <c r="DI643" s="15"/>
      <c r="DJ643" s="21" t="s">
        <v>226</v>
      </c>
      <c r="DK643" s="21" t="s">
        <v>5</v>
      </c>
      <c r="DL643" s="21" t="s">
        <v>5</v>
      </c>
      <c r="DP643" s="21"/>
      <c r="DS643" s="15"/>
      <c r="DT643" s="21"/>
      <c r="DV643" s="21"/>
    </row>
    <row r="644" spans="1:126" customFormat="1" ht="15" x14ac:dyDescent="0.25">
      <c r="A644" s="22"/>
      <c r="B644" s="43"/>
      <c r="C644" s="44"/>
      <c r="D644" s="323" t="s">
        <v>58</v>
      </c>
      <c r="E644" s="323"/>
      <c r="F644" s="323"/>
      <c r="G644" s="17"/>
      <c r="H644" s="45"/>
      <c r="I644" s="45"/>
      <c r="J644" s="45"/>
      <c r="K644" s="46"/>
      <c r="L644" s="45"/>
      <c r="M644" s="49">
        <v>0</v>
      </c>
      <c r="N644" s="38"/>
      <c r="O644" s="53">
        <v>0</v>
      </c>
      <c r="DI644" s="15"/>
      <c r="DJ644" s="21"/>
      <c r="DK644" s="21"/>
      <c r="DL644" s="21"/>
      <c r="DP644" s="21" t="s">
        <v>58</v>
      </c>
      <c r="DS644" s="15"/>
      <c r="DT644" s="21"/>
      <c r="DV644" s="21"/>
    </row>
    <row r="645" spans="1:126" customFormat="1" ht="22.5" x14ac:dyDescent="0.25">
      <c r="A645" s="16" t="s">
        <v>390</v>
      </c>
      <c r="B645" s="17" t="s">
        <v>391</v>
      </c>
      <c r="C645" s="18" t="s">
        <v>115</v>
      </c>
      <c r="D645" s="324" t="s">
        <v>230</v>
      </c>
      <c r="E645" s="324"/>
      <c r="F645" s="324"/>
      <c r="G645" s="17" t="s">
        <v>227</v>
      </c>
      <c r="H645" s="17">
        <v>1</v>
      </c>
      <c r="I645" s="17" t="s">
        <v>22</v>
      </c>
      <c r="J645" s="17" t="s">
        <v>22</v>
      </c>
      <c r="K645" s="19"/>
      <c r="L645" s="17" t="s">
        <v>118</v>
      </c>
      <c r="M645" s="19"/>
      <c r="N645" s="17" t="s">
        <v>91</v>
      </c>
      <c r="O645" s="20"/>
      <c r="DI645" s="15"/>
      <c r="DJ645" s="21" t="s">
        <v>230</v>
      </c>
      <c r="DK645" s="21" t="s">
        <v>5</v>
      </c>
      <c r="DL645" s="21" t="s">
        <v>5</v>
      </c>
      <c r="DP645" s="21"/>
      <c r="DS645" s="15"/>
      <c r="DT645" s="21"/>
      <c r="DV645" s="21"/>
    </row>
    <row r="646" spans="1:126" customFormat="1" ht="15" x14ac:dyDescent="0.25">
      <c r="A646" s="22"/>
      <c r="B646" s="43"/>
      <c r="C646" s="44"/>
      <c r="D646" s="323" t="s">
        <v>58</v>
      </c>
      <c r="E646" s="323"/>
      <c r="F646" s="323"/>
      <c r="G646" s="17"/>
      <c r="H646" s="45"/>
      <c r="I646" s="45"/>
      <c r="J646" s="45"/>
      <c r="K646" s="46"/>
      <c r="L646" s="45"/>
      <c r="M646" s="49">
        <v>0</v>
      </c>
      <c r="N646" s="38"/>
      <c r="O646" s="53">
        <v>0</v>
      </c>
      <c r="DI646" s="15"/>
      <c r="DJ646" s="21"/>
      <c r="DK646" s="21"/>
      <c r="DL646" s="21"/>
      <c r="DP646" s="21" t="s">
        <v>58</v>
      </c>
      <c r="DS646" s="15"/>
      <c r="DT646" s="21"/>
      <c r="DV646" s="21"/>
    </row>
    <row r="647" spans="1:126" customFormat="1" ht="45" x14ac:dyDescent="0.25">
      <c r="A647" s="16" t="s">
        <v>392</v>
      </c>
      <c r="B647" s="17" t="s">
        <v>393</v>
      </c>
      <c r="C647" s="18" t="s">
        <v>233</v>
      </c>
      <c r="D647" s="324" t="s">
        <v>234</v>
      </c>
      <c r="E647" s="324"/>
      <c r="F647" s="324"/>
      <c r="G647" s="17" t="s">
        <v>102</v>
      </c>
      <c r="H647" s="17">
        <v>1</v>
      </c>
      <c r="I647" s="17" t="s">
        <v>22</v>
      </c>
      <c r="J647" s="17" t="s">
        <v>22</v>
      </c>
      <c r="K647" s="19"/>
      <c r="L647" s="17"/>
      <c r="M647" s="19"/>
      <c r="N647" s="17"/>
      <c r="O647" s="20"/>
      <c r="DI647" s="15"/>
      <c r="DJ647" s="21" t="s">
        <v>234</v>
      </c>
      <c r="DK647" s="21" t="s">
        <v>5</v>
      </c>
      <c r="DL647" s="21" t="s">
        <v>5</v>
      </c>
      <c r="DP647" s="21"/>
      <c r="DS647" s="15"/>
      <c r="DT647" s="21"/>
      <c r="DV647" s="21"/>
    </row>
    <row r="648" spans="1:126" customFormat="1" ht="15" x14ac:dyDescent="0.25">
      <c r="A648" s="22"/>
      <c r="B648" s="23"/>
      <c r="C648" s="24" t="s">
        <v>22</v>
      </c>
      <c r="D648" s="321" t="s">
        <v>44</v>
      </c>
      <c r="E648" s="321"/>
      <c r="F648" s="321"/>
      <c r="G648" s="25"/>
      <c r="H648" s="26"/>
      <c r="I648" s="26"/>
      <c r="J648" s="26"/>
      <c r="K648" s="27">
        <v>251.92</v>
      </c>
      <c r="L648" s="26"/>
      <c r="M648" s="27">
        <v>251.92</v>
      </c>
      <c r="N648" s="28">
        <v>52.21</v>
      </c>
      <c r="O648" s="29">
        <v>13152.74</v>
      </c>
      <c r="DI648" s="15"/>
      <c r="DJ648" s="21"/>
      <c r="DK648" s="21"/>
      <c r="DL648" s="21"/>
      <c r="DM648" s="2" t="s">
        <v>44</v>
      </c>
      <c r="DP648" s="21"/>
      <c r="DS648" s="15"/>
      <c r="DT648" s="21"/>
      <c r="DV648" s="21"/>
    </row>
    <row r="649" spans="1:126" customFormat="1" ht="15" x14ac:dyDescent="0.25">
      <c r="A649" s="22"/>
      <c r="B649" s="23"/>
      <c r="C649" s="24" t="s">
        <v>39</v>
      </c>
      <c r="D649" s="321" t="s">
        <v>45</v>
      </c>
      <c r="E649" s="321"/>
      <c r="F649" s="321"/>
      <c r="G649" s="25"/>
      <c r="H649" s="26"/>
      <c r="I649" s="26"/>
      <c r="J649" s="26"/>
      <c r="K649" s="27">
        <v>120.78</v>
      </c>
      <c r="L649" s="26"/>
      <c r="M649" s="27">
        <v>120.78</v>
      </c>
      <c r="N649" s="28">
        <v>15.71</v>
      </c>
      <c r="O649" s="29">
        <v>1897.45</v>
      </c>
      <c r="DI649" s="15"/>
      <c r="DJ649" s="21"/>
      <c r="DK649" s="21"/>
      <c r="DL649" s="21"/>
      <c r="DM649" s="2" t="s">
        <v>45</v>
      </c>
      <c r="DP649" s="21"/>
      <c r="DS649" s="15"/>
      <c r="DT649" s="21"/>
      <c r="DV649" s="21"/>
    </row>
    <row r="650" spans="1:126" customFormat="1" ht="15" x14ac:dyDescent="0.25">
      <c r="A650" s="22"/>
      <c r="B650" s="23"/>
      <c r="C650" s="24" t="s">
        <v>46</v>
      </c>
      <c r="D650" s="321" t="s">
        <v>47</v>
      </c>
      <c r="E650" s="321"/>
      <c r="F650" s="321"/>
      <c r="G650" s="25"/>
      <c r="H650" s="26"/>
      <c r="I650" s="26"/>
      <c r="J650" s="26"/>
      <c r="K650" s="27">
        <v>11.98</v>
      </c>
      <c r="L650" s="26"/>
      <c r="M650" s="27">
        <v>11.98</v>
      </c>
      <c r="N650" s="28">
        <v>52.21</v>
      </c>
      <c r="O650" s="50">
        <v>625.48</v>
      </c>
      <c r="DI650" s="15"/>
      <c r="DJ650" s="21"/>
      <c r="DK650" s="21"/>
      <c r="DL650" s="21"/>
      <c r="DM650" s="2" t="s">
        <v>47</v>
      </c>
      <c r="DP650" s="21"/>
      <c r="DS650" s="15"/>
      <c r="DT650" s="21"/>
      <c r="DV650" s="21"/>
    </row>
    <row r="651" spans="1:126" customFormat="1" ht="15" x14ac:dyDescent="0.25">
      <c r="A651" s="22"/>
      <c r="B651" s="23"/>
      <c r="C651" s="24" t="s">
        <v>67</v>
      </c>
      <c r="D651" s="321" t="s">
        <v>78</v>
      </c>
      <c r="E651" s="321"/>
      <c r="F651" s="321"/>
      <c r="G651" s="25"/>
      <c r="H651" s="26"/>
      <c r="I651" s="26"/>
      <c r="J651" s="26"/>
      <c r="K651" s="27">
        <v>812.09</v>
      </c>
      <c r="L651" s="26"/>
      <c r="M651" s="27">
        <v>812.09</v>
      </c>
      <c r="N651" s="32">
        <v>9.5</v>
      </c>
      <c r="O651" s="29">
        <v>7714.86</v>
      </c>
      <c r="DI651" s="15"/>
      <c r="DJ651" s="21"/>
      <c r="DK651" s="21"/>
      <c r="DL651" s="21"/>
      <c r="DM651" s="2" t="s">
        <v>78</v>
      </c>
      <c r="DP651" s="21"/>
      <c r="DS651" s="15"/>
      <c r="DT651" s="21"/>
      <c r="DV651" s="21"/>
    </row>
    <row r="652" spans="1:126" customFormat="1" ht="15" x14ac:dyDescent="0.25">
      <c r="A652" s="31"/>
      <c r="B652" s="23"/>
      <c r="C652" s="24"/>
      <c r="D652" s="321" t="s">
        <v>48</v>
      </c>
      <c r="E652" s="321"/>
      <c r="F652" s="321"/>
      <c r="G652" s="25" t="s">
        <v>49</v>
      </c>
      <c r="H652" s="32">
        <v>26.8</v>
      </c>
      <c r="I652" s="26"/>
      <c r="J652" s="32">
        <v>26.8</v>
      </c>
      <c r="K652" s="8"/>
      <c r="L652" s="26"/>
      <c r="M652" s="8"/>
      <c r="N652" s="26"/>
      <c r="O652" s="34"/>
      <c r="DI652" s="15"/>
      <c r="DJ652" s="21"/>
      <c r="DK652" s="21"/>
      <c r="DL652" s="21"/>
      <c r="DN652" s="2" t="s">
        <v>48</v>
      </c>
      <c r="DP652" s="21"/>
      <c r="DS652" s="15"/>
      <c r="DT652" s="21"/>
      <c r="DV652" s="21"/>
    </row>
    <row r="653" spans="1:126" customFormat="1" ht="15" x14ac:dyDescent="0.25">
      <c r="A653" s="31"/>
      <c r="B653" s="23"/>
      <c r="C653" s="24"/>
      <c r="D653" s="321" t="s">
        <v>50</v>
      </c>
      <c r="E653" s="321"/>
      <c r="F653" s="321"/>
      <c r="G653" s="25" t="s">
        <v>49</v>
      </c>
      <c r="H653" s="28">
        <v>0.92</v>
      </c>
      <c r="I653" s="26"/>
      <c r="J653" s="28">
        <v>0.92</v>
      </c>
      <c r="K653" s="8"/>
      <c r="L653" s="26"/>
      <c r="M653" s="8"/>
      <c r="N653" s="26"/>
      <c r="O653" s="34"/>
      <c r="DI653" s="15"/>
      <c r="DJ653" s="21"/>
      <c r="DK653" s="21"/>
      <c r="DL653" s="21"/>
      <c r="DN653" s="2" t="s">
        <v>50</v>
      </c>
      <c r="DP653" s="21"/>
      <c r="DS653" s="15"/>
      <c r="DT653" s="21"/>
      <c r="DV653" s="21"/>
    </row>
    <row r="654" spans="1:126" customFormat="1" ht="15" x14ac:dyDescent="0.25">
      <c r="A654" s="36"/>
      <c r="B654" s="25"/>
      <c r="C654" s="24"/>
      <c r="D654" s="328" t="s">
        <v>51</v>
      </c>
      <c r="E654" s="328"/>
      <c r="F654" s="328"/>
      <c r="G654" s="37"/>
      <c r="H654" s="38"/>
      <c r="I654" s="38"/>
      <c r="J654" s="38"/>
      <c r="K654" s="39">
        <v>1184.79</v>
      </c>
      <c r="L654" s="38"/>
      <c r="M654" s="39">
        <v>1184.79</v>
      </c>
      <c r="N654" s="38"/>
      <c r="O654" s="41">
        <v>22765.05</v>
      </c>
      <c r="DI654" s="15"/>
      <c r="DJ654" s="21"/>
      <c r="DK654" s="21"/>
      <c r="DL654" s="21"/>
      <c r="DO654" s="2" t="s">
        <v>51</v>
      </c>
      <c r="DP654" s="21"/>
      <c r="DS654" s="15"/>
      <c r="DT654" s="21"/>
      <c r="DV654" s="21"/>
    </row>
    <row r="655" spans="1:126" customFormat="1" ht="15" x14ac:dyDescent="0.25">
      <c r="A655" s="31"/>
      <c r="B655" s="23"/>
      <c r="C655" s="24"/>
      <c r="D655" s="321" t="s">
        <v>52</v>
      </c>
      <c r="E655" s="321"/>
      <c r="F655" s="321"/>
      <c r="G655" s="25"/>
      <c r="H655" s="26"/>
      <c r="I655" s="26"/>
      <c r="J655" s="26"/>
      <c r="K655" s="8"/>
      <c r="L655" s="26"/>
      <c r="M655" s="27">
        <v>263.89999999999998</v>
      </c>
      <c r="N655" s="26"/>
      <c r="O655" s="29">
        <v>13778.22</v>
      </c>
      <c r="DI655" s="15"/>
      <c r="DJ655" s="21"/>
      <c r="DK655" s="21"/>
      <c r="DL655" s="21"/>
      <c r="DN655" s="2" t="s">
        <v>52</v>
      </c>
      <c r="DP655" s="21"/>
      <c r="DS655" s="15"/>
      <c r="DT655" s="21"/>
      <c r="DV655" s="21"/>
    </row>
    <row r="656" spans="1:126" customFormat="1" ht="15" x14ac:dyDescent="0.25">
      <c r="A656" s="31"/>
      <c r="B656" s="23"/>
      <c r="C656" s="24" t="s">
        <v>235</v>
      </c>
      <c r="D656" s="321" t="s">
        <v>236</v>
      </c>
      <c r="E656" s="321"/>
      <c r="F656" s="321"/>
      <c r="G656" s="25" t="s">
        <v>55</v>
      </c>
      <c r="H656" s="42">
        <v>92</v>
      </c>
      <c r="I656" s="26"/>
      <c r="J656" s="42">
        <v>92</v>
      </c>
      <c r="K656" s="8"/>
      <c r="L656" s="26"/>
      <c r="M656" s="27">
        <v>242.79</v>
      </c>
      <c r="N656" s="26"/>
      <c r="O656" s="29">
        <v>12675.96</v>
      </c>
      <c r="DI656" s="15"/>
      <c r="DJ656" s="21"/>
      <c r="DK656" s="21"/>
      <c r="DL656" s="21"/>
      <c r="DN656" s="2" t="s">
        <v>236</v>
      </c>
      <c r="DP656" s="21"/>
      <c r="DS656" s="15"/>
      <c r="DT656" s="21"/>
      <c r="DV656" s="21"/>
    </row>
    <row r="657" spans="1:126" customFormat="1" ht="15" x14ac:dyDescent="0.25">
      <c r="A657" s="31"/>
      <c r="B657" s="23"/>
      <c r="C657" s="24" t="s">
        <v>237</v>
      </c>
      <c r="D657" s="321" t="s">
        <v>238</v>
      </c>
      <c r="E657" s="321"/>
      <c r="F657" s="321"/>
      <c r="G657" s="25" t="s">
        <v>55</v>
      </c>
      <c r="H657" s="42">
        <v>49</v>
      </c>
      <c r="I657" s="26"/>
      <c r="J657" s="42">
        <v>49</v>
      </c>
      <c r="K657" s="8"/>
      <c r="L657" s="26"/>
      <c r="M657" s="27">
        <v>129.31</v>
      </c>
      <c r="N657" s="26"/>
      <c r="O657" s="29">
        <v>6751.33</v>
      </c>
      <c r="DI657" s="15"/>
      <c r="DJ657" s="21"/>
      <c r="DK657" s="21"/>
      <c r="DL657" s="21"/>
      <c r="DN657" s="2" t="s">
        <v>238</v>
      </c>
      <c r="DP657" s="21"/>
      <c r="DS657" s="15"/>
      <c r="DT657" s="21"/>
      <c r="DV657" s="21"/>
    </row>
    <row r="658" spans="1:126" customFormat="1" ht="15" x14ac:dyDescent="0.25">
      <c r="A658" s="22"/>
      <c r="B658" s="43"/>
      <c r="C658" s="44"/>
      <c r="D658" s="323" t="s">
        <v>58</v>
      </c>
      <c r="E658" s="323"/>
      <c r="F658" s="323"/>
      <c r="G658" s="17"/>
      <c r="H658" s="45"/>
      <c r="I658" s="45"/>
      <c r="J658" s="45"/>
      <c r="K658" s="46"/>
      <c r="L658" s="45"/>
      <c r="M658" s="47">
        <v>1556.89</v>
      </c>
      <c r="N658" s="38"/>
      <c r="O658" s="48">
        <v>42192.34</v>
      </c>
      <c r="DI658" s="15"/>
      <c r="DJ658" s="21"/>
      <c r="DK658" s="21"/>
      <c r="DL658" s="21"/>
      <c r="DP658" s="21" t="s">
        <v>58</v>
      </c>
      <c r="DS658" s="15"/>
      <c r="DT658" s="21"/>
      <c r="DV658" s="21"/>
    </row>
    <row r="659" spans="1:126" customFormat="1" ht="22.5" x14ac:dyDescent="0.25">
      <c r="A659" s="16" t="s">
        <v>394</v>
      </c>
      <c r="B659" s="17" t="s">
        <v>395</v>
      </c>
      <c r="C659" s="18" t="s">
        <v>241</v>
      </c>
      <c r="D659" s="324" t="s">
        <v>242</v>
      </c>
      <c r="E659" s="324"/>
      <c r="F659" s="324"/>
      <c r="G659" s="17" t="s">
        <v>102</v>
      </c>
      <c r="H659" s="17">
        <v>-2</v>
      </c>
      <c r="I659" s="17" t="s">
        <v>22</v>
      </c>
      <c r="J659" s="17" t="s">
        <v>243</v>
      </c>
      <c r="K659" s="19" t="s">
        <v>244</v>
      </c>
      <c r="L659" s="17"/>
      <c r="M659" s="19" t="s">
        <v>245</v>
      </c>
      <c r="N659" s="17" t="s">
        <v>91</v>
      </c>
      <c r="O659" s="20" t="s">
        <v>246</v>
      </c>
      <c r="DI659" s="15"/>
      <c r="DJ659" s="21" t="s">
        <v>242</v>
      </c>
      <c r="DK659" s="21" t="s">
        <v>5</v>
      </c>
      <c r="DL659" s="21" t="s">
        <v>5</v>
      </c>
      <c r="DP659" s="21"/>
      <c r="DS659" s="15"/>
      <c r="DT659" s="21"/>
      <c r="DV659" s="21"/>
    </row>
    <row r="660" spans="1:126" customFormat="1" ht="15" x14ac:dyDescent="0.25">
      <c r="A660" s="22"/>
      <c r="B660" s="43"/>
      <c r="C660" s="44"/>
      <c r="D660" s="323" t="s">
        <v>58</v>
      </c>
      <c r="E660" s="323"/>
      <c r="F660" s="323"/>
      <c r="G660" s="17"/>
      <c r="H660" s="45"/>
      <c r="I660" s="45"/>
      <c r="J660" s="45"/>
      <c r="K660" s="46"/>
      <c r="L660" s="45"/>
      <c r="M660" s="49">
        <v>-533.34</v>
      </c>
      <c r="N660" s="38"/>
      <c r="O660" s="48">
        <v>-5066.7299999999996</v>
      </c>
      <c r="DI660" s="15"/>
      <c r="DJ660" s="21"/>
      <c r="DK660" s="21"/>
      <c r="DL660" s="21"/>
      <c r="DP660" s="21" t="s">
        <v>58</v>
      </c>
      <c r="DS660" s="15"/>
      <c r="DT660" s="21"/>
      <c r="DV660" s="21"/>
    </row>
    <row r="661" spans="1:126" customFormat="1" ht="22.5" x14ac:dyDescent="0.25">
      <c r="A661" s="16" t="s">
        <v>396</v>
      </c>
      <c r="B661" s="17" t="s">
        <v>397</v>
      </c>
      <c r="C661" s="18" t="s">
        <v>115</v>
      </c>
      <c r="D661" s="324" t="s">
        <v>249</v>
      </c>
      <c r="E661" s="324"/>
      <c r="F661" s="324"/>
      <c r="G661" s="17" t="s">
        <v>102</v>
      </c>
      <c r="H661" s="17">
        <v>2</v>
      </c>
      <c r="I661" s="17" t="s">
        <v>22</v>
      </c>
      <c r="J661" s="17" t="s">
        <v>39</v>
      </c>
      <c r="K661" s="19"/>
      <c r="L661" s="17" t="s">
        <v>118</v>
      </c>
      <c r="M661" s="19"/>
      <c r="N661" s="17" t="s">
        <v>91</v>
      </c>
      <c r="O661" s="20"/>
      <c r="DI661" s="15"/>
      <c r="DJ661" s="21" t="s">
        <v>249</v>
      </c>
      <c r="DK661" s="21" t="s">
        <v>5</v>
      </c>
      <c r="DL661" s="21" t="s">
        <v>5</v>
      </c>
      <c r="DP661" s="21"/>
      <c r="DS661" s="15"/>
      <c r="DT661" s="21"/>
      <c r="DV661" s="21"/>
    </row>
    <row r="662" spans="1:126" customFormat="1" ht="15" x14ac:dyDescent="0.25">
      <c r="A662" s="22"/>
      <c r="B662" s="43"/>
      <c r="C662" s="44"/>
      <c r="D662" s="323" t="s">
        <v>58</v>
      </c>
      <c r="E662" s="323"/>
      <c r="F662" s="323"/>
      <c r="G662" s="17"/>
      <c r="H662" s="45"/>
      <c r="I662" s="45"/>
      <c r="J662" s="45"/>
      <c r="K662" s="46"/>
      <c r="L662" s="45"/>
      <c r="M662" s="49">
        <v>0</v>
      </c>
      <c r="N662" s="38"/>
      <c r="O662" s="53">
        <v>0</v>
      </c>
      <c r="DI662" s="15"/>
      <c r="DJ662" s="21"/>
      <c r="DK662" s="21"/>
      <c r="DL662" s="21"/>
      <c r="DP662" s="21" t="s">
        <v>58</v>
      </c>
      <c r="DS662" s="15"/>
      <c r="DT662" s="21"/>
      <c r="DV662" s="21"/>
    </row>
    <row r="663" spans="1:126" customFormat="1" ht="33.75" x14ac:dyDescent="0.25">
      <c r="A663" s="16" t="s">
        <v>398</v>
      </c>
      <c r="B663" s="17" t="s">
        <v>399</v>
      </c>
      <c r="C663" s="18" t="s">
        <v>115</v>
      </c>
      <c r="D663" s="324" t="s">
        <v>252</v>
      </c>
      <c r="E663" s="324"/>
      <c r="F663" s="324"/>
      <c r="G663" s="17" t="s">
        <v>102</v>
      </c>
      <c r="H663" s="17">
        <v>1</v>
      </c>
      <c r="I663" s="17" t="s">
        <v>22</v>
      </c>
      <c r="J663" s="17" t="s">
        <v>22</v>
      </c>
      <c r="K663" s="19"/>
      <c r="L663" s="17" t="s">
        <v>118</v>
      </c>
      <c r="M663" s="19"/>
      <c r="N663" s="17" t="s">
        <v>91</v>
      </c>
      <c r="O663" s="20"/>
      <c r="DI663" s="15"/>
      <c r="DJ663" s="21" t="s">
        <v>252</v>
      </c>
      <c r="DK663" s="21" t="s">
        <v>5</v>
      </c>
      <c r="DL663" s="21" t="s">
        <v>5</v>
      </c>
      <c r="DP663" s="21"/>
      <c r="DS663" s="15"/>
      <c r="DT663" s="21"/>
      <c r="DV663" s="21"/>
    </row>
    <row r="664" spans="1:126" customFormat="1" ht="15" x14ac:dyDescent="0.25">
      <c r="A664" s="22"/>
      <c r="B664" s="43"/>
      <c r="C664" s="44"/>
      <c r="D664" s="323" t="s">
        <v>58</v>
      </c>
      <c r="E664" s="323"/>
      <c r="F664" s="323"/>
      <c r="G664" s="17"/>
      <c r="H664" s="45"/>
      <c r="I664" s="45"/>
      <c r="J664" s="45"/>
      <c r="K664" s="46"/>
      <c r="L664" s="45"/>
      <c r="M664" s="49">
        <v>0</v>
      </c>
      <c r="N664" s="38"/>
      <c r="O664" s="53">
        <v>0</v>
      </c>
      <c r="DI664" s="15"/>
      <c r="DJ664" s="21"/>
      <c r="DK664" s="21"/>
      <c r="DL664" s="21"/>
      <c r="DP664" s="21" t="s">
        <v>58</v>
      </c>
      <c r="DS664" s="15"/>
      <c r="DT664" s="21"/>
      <c r="DV664" s="21"/>
    </row>
    <row r="665" spans="1:126" customFormat="1" ht="22.5" x14ac:dyDescent="0.25">
      <c r="A665" s="16" t="s">
        <v>400</v>
      </c>
      <c r="B665" s="17" t="s">
        <v>401</v>
      </c>
      <c r="C665" s="18" t="s">
        <v>115</v>
      </c>
      <c r="D665" s="324" t="s">
        <v>255</v>
      </c>
      <c r="E665" s="324"/>
      <c r="F665" s="324"/>
      <c r="G665" s="17" t="s">
        <v>102</v>
      </c>
      <c r="H665" s="17">
        <v>1</v>
      </c>
      <c r="I665" s="17" t="s">
        <v>22</v>
      </c>
      <c r="J665" s="17" t="s">
        <v>22</v>
      </c>
      <c r="K665" s="19"/>
      <c r="L665" s="17" t="s">
        <v>118</v>
      </c>
      <c r="M665" s="19"/>
      <c r="N665" s="17" t="s">
        <v>91</v>
      </c>
      <c r="O665" s="20"/>
      <c r="DI665" s="15"/>
      <c r="DJ665" s="21" t="s">
        <v>255</v>
      </c>
      <c r="DK665" s="21" t="s">
        <v>5</v>
      </c>
      <c r="DL665" s="21" t="s">
        <v>5</v>
      </c>
      <c r="DP665" s="21"/>
      <c r="DS665" s="15"/>
      <c r="DT665" s="21"/>
      <c r="DV665" s="21"/>
    </row>
    <row r="666" spans="1:126" customFormat="1" ht="15" x14ac:dyDescent="0.25">
      <c r="A666" s="22"/>
      <c r="B666" s="43"/>
      <c r="C666" s="44"/>
      <c r="D666" s="323" t="s">
        <v>58</v>
      </c>
      <c r="E666" s="323"/>
      <c r="F666" s="323"/>
      <c r="G666" s="17"/>
      <c r="H666" s="45"/>
      <c r="I666" s="45"/>
      <c r="J666" s="45"/>
      <c r="K666" s="46"/>
      <c r="L666" s="45"/>
      <c r="M666" s="49">
        <v>0</v>
      </c>
      <c r="N666" s="38"/>
      <c r="O666" s="53">
        <v>0</v>
      </c>
      <c r="DI666" s="15"/>
      <c r="DJ666" s="21"/>
      <c r="DK666" s="21"/>
      <c r="DL666" s="21"/>
      <c r="DP666" s="21" t="s">
        <v>58</v>
      </c>
      <c r="DS666" s="15"/>
      <c r="DT666" s="21"/>
      <c r="DV666" s="21"/>
    </row>
    <row r="667" spans="1:126" customFormat="1" ht="33.75" x14ac:dyDescent="0.25">
      <c r="A667" s="16" t="s">
        <v>402</v>
      </c>
      <c r="B667" s="17" t="s">
        <v>403</v>
      </c>
      <c r="C667" s="18" t="s">
        <v>258</v>
      </c>
      <c r="D667" s="324" t="s">
        <v>259</v>
      </c>
      <c r="E667" s="324"/>
      <c r="F667" s="324"/>
      <c r="G667" s="17" t="s">
        <v>158</v>
      </c>
      <c r="H667" s="17">
        <v>1.3299999999999999E-2</v>
      </c>
      <c r="I667" s="17" t="s">
        <v>22</v>
      </c>
      <c r="J667" s="17" t="s">
        <v>320</v>
      </c>
      <c r="K667" s="19"/>
      <c r="L667" s="17"/>
      <c r="M667" s="19"/>
      <c r="N667" s="17"/>
      <c r="O667" s="20"/>
      <c r="DI667" s="15"/>
      <c r="DJ667" s="21" t="s">
        <v>259</v>
      </c>
      <c r="DK667" s="21" t="s">
        <v>5</v>
      </c>
      <c r="DL667" s="21" t="s">
        <v>5</v>
      </c>
      <c r="DP667" s="21"/>
      <c r="DS667" s="15"/>
      <c r="DT667" s="21"/>
      <c r="DV667" s="21"/>
    </row>
    <row r="668" spans="1:126" customFormat="1" ht="15" x14ac:dyDescent="0.25">
      <c r="A668" s="22"/>
      <c r="B668" s="23"/>
      <c r="C668" s="24" t="s">
        <v>22</v>
      </c>
      <c r="D668" s="321" t="s">
        <v>44</v>
      </c>
      <c r="E668" s="321"/>
      <c r="F668" s="321"/>
      <c r="G668" s="25"/>
      <c r="H668" s="26"/>
      <c r="I668" s="26"/>
      <c r="J668" s="26"/>
      <c r="K668" s="30">
        <v>1107.95</v>
      </c>
      <c r="L668" s="26"/>
      <c r="M668" s="27">
        <v>14.74</v>
      </c>
      <c r="N668" s="28">
        <v>52.21</v>
      </c>
      <c r="O668" s="50">
        <v>769.58</v>
      </c>
      <c r="DI668" s="15"/>
      <c r="DJ668" s="21"/>
      <c r="DK668" s="21"/>
      <c r="DL668" s="21"/>
      <c r="DM668" s="2" t="s">
        <v>44</v>
      </c>
      <c r="DP668" s="21"/>
      <c r="DS668" s="15"/>
      <c r="DT668" s="21"/>
      <c r="DV668" s="21"/>
    </row>
    <row r="669" spans="1:126" customFormat="1" ht="15" x14ac:dyDescent="0.25">
      <c r="A669" s="22"/>
      <c r="B669" s="23"/>
      <c r="C669" s="24" t="s">
        <v>39</v>
      </c>
      <c r="D669" s="321" t="s">
        <v>45</v>
      </c>
      <c r="E669" s="321"/>
      <c r="F669" s="321"/>
      <c r="G669" s="25"/>
      <c r="H669" s="26"/>
      <c r="I669" s="26"/>
      <c r="J669" s="26"/>
      <c r="K669" s="30">
        <v>12533.99</v>
      </c>
      <c r="L669" s="26"/>
      <c r="M669" s="27">
        <v>166.7</v>
      </c>
      <c r="N669" s="28">
        <v>15.71</v>
      </c>
      <c r="O669" s="29">
        <v>2618.86</v>
      </c>
      <c r="DI669" s="15"/>
      <c r="DJ669" s="21"/>
      <c r="DK669" s="21"/>
      <c r="DL669" s="21"/>
      <c r="DM669" s="2" t="s">
        <v>45</v>
      </c>
      <c r="DP669" s="21"/>
      <c r="DS669" s="15"/>
      <c r="DT669" s="21"/>
      <c r="DV669" s="21"/>
    </row>
    <row r="670" spans="1:126" customFormat="1" ht="15" x14ac:dyDescent="0.25">
      <c r="A670" s="22"/>
      <c r="B670" s="23"/>
      <c r="C670" s="24" t="s">
        <v>46</v>
      </c>
      <c r="D670" s="321" t="s">
        <v>47</v>
      </c>
      <c r="E670" s="321"/>
      <c r="F670" s="321"/>
      <c r="G670" s="25"/>
      <c r="H670" s="26"/>
      <c r="I670" s="26"/>
      <c r="J670" s="26"/>
      <c r="K670" s="27">
        <v>820.22</v>
      </c>
      <c r="L670" s="26"/>
      <c r="M670" s="27">
        <v>10.91</v>
      </c>
      <c r="N670" s="28">
        <v>52.21</v>
      </c>
      <c r="O670" s="50">
        <v>569.61</v>
      </c>
      <c r="DI670" s="15"/>
      <c r="DJ670" s="21"/>
      <c r="DK670" s="21"/>
      <c r="DL670" s="21"/>
      <c r="DM670" s="2" t="s">
        <v>47</v>
      </c>
      <c r="DP670" s="21"/>
      <c r="DS670" s="15"/>
      <c r="DT670" s="21"/>
      <c r="DV670" s="21"/>
    </row>
    <row r="671" spans="1:126" customFormat="1" ht="15" x14ac:dyDescent="0.25">
      <c r="A671" s="22"/>
      <c r="B671" s="23"/>
      <c r="C671" s="24" t="s">
        <v>67</v>
      </c>
      <c r="D671" s="321" t="s">
        <v>78</v>
      </c>
      <c r="E671" s="321"/>
      <c r="F671" s="321"/>
      <c r="G671" s="25"/>
      <c r="H671" s="26"/>
      <c r="I671" s="26"/>
      <c r="J671" s="26"/>
      <c r="K671" s="30">
        <v>230267.7</v>
      </c>
      <c r="L671" s="26"/>
      <c r="M671" s="30">
        <v>3062.56</v>
      </c>
      <c r="N671" s="32">
        <v>9.5</v>
      </c>
      <c r="O671" s="29">
        <v>29094.32</v>
      </c>
      <c r="DI671" s="15"/>
      <c r="DJ671" s="21"/>
      <c r="DK671" s="21"/>
      <c r="DL671" s="21"/>
      <c r="DM671" s="2" t="s">
        <v>78</v>
      </c>
      <c r="DP671" s="21"/>
      <c r="DS671" s="15"/>
      <c r="DT671" s="21"/>
      <c r="DV671" s="21"/>
    </row>
    <row r="672" spans="1:126" customFormat="1" ht="15" x14ac:dyDescent="0.25">
      <c r="A672" s="31"/>
      <c r="B672" s="23"/>
      <c r="C672" s="24"/>
      <c r="D672" s="321" t="s">
        <v>48</v>
      </c>
      <c r="E672" s="321"/>
      <c r="F672" s="321"/>
      <c r="G672" s="25" t="s">
        <v>49</v>
      </c>
      <c r="H672" s="28">
        <v>134.46</v>
      </c>
      <c r="I672" s="26"/>
      <c r="J672" s="35">
        <v>1.7883180000000001</v>
      </c>
      <c r="K672" s="8"/>
      <c r="L672" s="26"/>
      <c r="M672" s="8"/>
      <c r="N672" s="26"/>
      <c r="O672" s="34"/>
      <c r="DI672" s="15"/>
      <c r="DJ672" s="21"/>
      <c r="DK672" s="21"/>
      <c r="DL672" s="21"/>
      <c r="DN672" s="2" t="s">
        <v>48</v>
      </c>
      <c r="DP672" s="21"/>
      <c r="DS672" s="15"/>
      <c r="DT672" s="21"/>
      <c r="DV672" s="21"/>
    </row>
    <row r="673" spans="1:126" customFormat="1" ht="15" x14ac:dyDescent="0.25">
      <c r="A673" s="31"/>
      <c r="B673" s="23"/>
      <c r="C673" s="24"/>
      <c r="D673" s="321" t="s">
        <v>50</v>
      </c>
      <c r="E673" s="321"/>
      <c r="F673" s="321"/>
      <c r="G673" s="25" t="s">
        <v>49</v>
      </c>
      <c r="H673" s="28">
        <v>54.89</v>
      </c>
      <c r="I673" s="26"/>
      <c r="J673" s="35">
        <v>0.73003700000000005</v>
      </c>
      <c r="K673" s="8"/>
      <c r="L673" s="26"/>
      <c r="M673" s="8"/>
      <c r="N673" s="26"/>
      <c r="O673" s="34"/>
      <c r="DI673" s="15"/>
      <c r="DJ673" s="21"/>
      <c r="DK673" s="21"/>
      <c r="DL673" s="21"/>
      <c r="DN673" s="2" t="s">
        <v>50</v>
      </c>
      <c r="DP673" s="21"/>
      <c r="DS673" s="15"/>
      <c r="DT673" s="21"/>
      <c r="DV673" s="21"/>
    </row>
    <row r="674" spans="1:126" customFormat="1" ht="15" x14ac:dyDescent="0.25">
      <c r="A674" s="36"/>
      <c r="B674" s="25"/>
      <c r="C674" s="24"/>
      <c r="D674" s="328" t="s">
        <v>51</v>
      </c>
      <c r="E674" s="328"/>
      <c r="F674" s="328"/>
      <c r="G674" s="37"/>
      <c r="H674" s="38"/>
      <c r="I674" s="38"/>
      <c r="J674" s="38"/>
      <c r="K674" s="39">
        <v>243909.64</v>
      </c>
      <c r="L674" s="38"/>
      <c r="M674" s="39">
        <v>3244</v>
      </c>
      <c r="N674" s="38"/>
      <c r="O674" s="41">
        <v>32482.76</v>
      </c>
      <c r="DI674" s="15"/>
      <c r="DJ674" s="21"/>
      <c r="DK674" s="21"/>
      <c r="DL674" s="21"/>
      <c r="DO674" s="2" t="s">
        <v>51</v>
      </c>
      <c r="DP674" s="21"/>
      <c r="DS674" s="15"/>
      <c r="DT674" s="21"/>
      <c r="DV674" s="21"/>
    </row>
    <row r="675" spans="1:126" customFormat="1" ht="15" x14ac:dyDescent="0.25">
      <c r="A675" s="31"/>
      <c r="B675" s="23"/>
      <c r="C675" s="24"/>
      <c r="D675" s="321" t="s">
        <v>52</v>
      </c>
      <c r="E675" s="321"/>
      <c r="F675" s="321"/>
      <c r="G675" s="25"/>
      <c r="H675" s="26"/>
      <c r="I675" s="26"/>
      <c r="J675" s="26"/>
      <c r="K675" s="8"/>
      <c r="L675" s="26"/>
      <c r="M675" s="27">
        <v>25.65</v>
      </c>
      <c r="N675" s="26"/>
      <c r="O675" s="29">
        <v>1339.19</v>
      </c>
      <c r="DI675" s="15"/>
      <c r="DJ675" s="21"/>
      <c r="DK675" s="21"/>
      <c r="DL675" s="21"/>
      <c r="DN675" s="2" t="s">
        <v>52</v>
      </c>
      <c r="DP675" s="21"/>
      <c r="DS675" s="15"/>
      <c r="DT675" s="21"/>
      <c r="DV675" s="21"/>
    </row>
    <row r="676" spans="1:126" customFormat="1" ht="33.75" x14ac:dyDescent="0.25">
      <c r="A676" s="31"/>
      <c r="B676" s="23"/>
      <c r="C676" s="24" t="s">
        <v>53</v>
      </c>
      <c r="D676" s="321" t="s">
        <v>54</v>
      </c>
      <c r="E676" s="321"/>
      <c r="F676" s="321"/>
      <c r="G676" s="25" t="s">
        <v>55</v>
      </c>
      <c r="H676" s="42">
        <v>109</v>
      </c>
      <c r="I676" s="26"/>
      <c r="J676" s="42">
        <v>109</v>
      </c>
      <c r="K676" s="8"/>
      <c r="L676" s="26"/>
      <c r="M676" s="27">
        <v>27.96</v>
      </c>
      <c r="N676" s="26"/>
      <c r="O676" s="29">
        <v>1459.72</v>
      </c>
      <c r="DI676" s="15"/>
      <c r="DJ676" s="21"/>
      <c r="DK676" s="21"/>
      <c r="DL676" s="21"/>
      <c r="DN676" s="2" t="s">
        <v>54</v>
      </c>
      <c r="DP676" s="21"/>
      <c r="DS676" s="15"/>
      <c r="DT676" s="21"/>
      <c r="DV676" s="21"/>
    </row>
    <row r="677" spans="1:126" customFormat="1" ht="56.25" x14ac:dyDescent="0.25">
      <c r="A677" s="31"/>
      <c r="B677" s="23"/>
      <c r="C677" s="24" t="s">
        <v>56</v>
      </c>
      <c r="D677" s="321" t="s">
        <v>57</v>
      </c>
      <c r="E677" s="321"/>
      <c r="F677" s="321"/>
      <c r="G677" s="25" t="s">
        <v>55</v>
      </c>
      <c r="H677" s="42">
        <v>65</v>
      </c>
      <c r="I677" s="28">
        <v>0.85</v>
      </c>
      <c r="J677" s="28">
        <v>55.25</v>
      </c>
      <c r="K677" s="8"/>
      <c r="L677" s="26"/>
      <c r="M677" s="27">
        <v>14.17</v>
      </c>
      <c r="N677" s="26"/>
      <c r="O677" s="50">
        <v>739.9</v>
      </c>
      <c r="DI677" s="15"/>
      <c r="DJ677" s="21"/>
      <c r="DK677" s="21"/>
      <c r="DL677" s="21"/>
      <c r="DN677" s="2" t="s">
        <v>57</v>
      </c>
      <c r="DP677" s="21"/>
      <c r="DS677" s="15"/>
      <c r="DT677" s="21"/>
      <c r="DV677" s="21"/>
    </row>
    <row r="678" spans="1:126" customFormat="1" ht="15" x14ac:dyDescent="0.25">
      <c r="A678" s="22"/>
      <c r="B678" s="43"/>
      <c r="C678" s="44"/>
      <c r="D678" s="323" t="s">
        <v>58</v>
      </c>
      <c r="E678" s="323"/>
      <c r="F678" s="323"/>
      <c r="G678" s="17"/>
      <c r="H678" s="45"/>
      <c r="I678" s="45"/>
      <c r="J678" s="45"/>
      <c r="K678" s="46"/>
      <c r="L678" s="45"/>
      <c r="M678" s="47">
        <v>3286.13</v>
      </c>
      <c r="N678" s="38"/>
      <c r="O678" s="48">
        <v>34682.379999999997</v>
      </c>
      <c r="DI678" s="15"/>
      <c r="DJ678" s="21"/>
      <c r="DK678" s="21"/>
      <c r="DL678" s="21"/>
      <c r="DP678" s="21" t="s">
        <v>58</v>
      </c>
      <c r="DS678" s="15"/>
      <c r="DT678" s="21"/>
      <c r="DV678" s="21"/>
    </row>
    <row r="679" spans="1:126" customFormat="1" ht="15" x14ac:dyDescent="0.25">
      <c r="A679" s="325" t="s">
        <v>160</v>
      </c>
      <c r="B679" s="326"/>
      <c r="C679" s="326"/>
      <c r="D679" s="326"/>
      <c r="E679" s="326"/>
      <c r="F679" s="326"/>
      <c r="G679" s="326"/>
      <c r="H679" s="326"/>
      <c r="I679" s="326"/>
      <c r="J679" s="326"/>
      <c r="K679" s="326"/>
      <c r="L679" s="326"/>
      <c r="M679" s="326"/>
      <c r="N679" s="326"/>
      <c r="O679" s="327"/>
      <c r="DI679" s="15"/>
      <c r="DJ679" s="21"/>
      <c r="DK679" s="21"/>
      <c r="DL679" s="21"/>
      <c r="DP679" s="21"/>
      <c r="DS679" s="15" t="s">
        <v>160</v>
      </c>
      <c r="DT679" s="21"/>
      <c r="DV679" s="21"/>
    </row>
    <row r="680" spans="1:126" customFormat="1" ht="67.5" x14ac:dyDescent="0.25">
      <c r="A680" s="16" t="s">
        <v>404</v>
      </c>
      <c r="B680" s="17" t="s">
        <v>405</v>
      </c>
      <c r="C680" s="18" t="s">
        <v>163</v>
      </c>
      <c r="D680" s="324" t="s">
        <v>164</v>
      </c>
      <c r="E680" s="324"/>
      <c r="F680" s="324"/>
      <c r="G680" s="17" t="s">
        <v>165</v>
      </c>
      <c r="H680" s="17">
        <v>39.29</v>
      </c>
      <c r="I680" s="17" t="s">
        <v>22</v>
      </c>
      <c r="J680" s="17" t="s">
        <v>406</v>
      </c>
      <c r="K680" s="19" t="s">
        <v>167</v>
      </c>
      <c r="L680" s="17"/>
      <c r="M680" s="19" t="s">
        <v>407</v>
      </c>
      <c r="N680" s="17" t="s">
        <v>169</v>
      </c>
      <c r="O680" s="20" t="s">
        <v>408</v>
      </c>
      <c r="DI680" s="15"/>
      <c r="DJ680" s="21" t="s">
        <v>164</v>
      </c>
      <c r="DK680" s="21" t="s">
        <v>5</v>
      </c>
      <c r="DL680" s="21" t="s">
        <v>5</v>
      </c>
      <c r="DP680" s="21"/>
      <c r="DS680" s="15"/>
      <c r="DT680" s="21"/>
      <c r="DV680" s="21"/>
    </row>
    <row r="681" spans="1:126" customFormat="1" ht="15" x14ac:dyDescent="0.25">
      <c r="A681" s="22"/>
      <c r="B681" s="43"/>
      <c r="C681" s="44"/>
      <c r="D681" s="323" t="s">
        <v>58</v>
      </c>
      <c r="E681" s="323"/>
      <c r="F681" s="323"/>
      <c r="G681" s="17"/>
      <c r="H681" s="45"/>
      <c r="I681" s="45"/>
      <c r="J681" s="45"/>
      <c r="K681" s="46"/>
      <c r="L681" s="45"/>
      <c r="M681" s="49">
        <v>128.87</v>
      </c>
      <c r="N681" s="38"/>
      <c r="O681" s="48">
        <v>2024.55</v>
      </c>
      <c r="DI681" s="15"/>
      <c r="DJ681" s="21"/>
      <c r="DK681" s="21"/>
      <c r="DL681" s="21"/>
      <c r="DP681" s="21" t="s">
        <v>58</v>
      </c>
      <c r="DS681" s="15"/>
      <c r="DT681" s="21"/>
      <c r="DV681" s="21"/>
    </row>
    <row r="682" spans="1:126" customFormat="1" ht="67.5" x14ac:dyDescent="0.25">
      <c r="A682" s="16" t="s">
        <v>409</v>
      </c>
      <c r="B682" s="17" t="s">
        <v>410</v>
      </c>
      <c r="C682" s="18" t="s">
        <v>268</v>
      </c>
      <c r="D682" s="324" t="s">
        <v>269</v>
      </c>
      <c r="E682" s="324"/>
      <c r="F682" s="324"/>
      <c r="G682" s="17" t="s">
        <v>165</v>
      </c>
      <c r="H682" s="17">
        <v>7.56</v>
      </c>
      <c r="I682" s="17" t="s">
        <v>22</v>
      </c>
      <c r="J682" s="17" t="s">
        <v>411</v>
      </c>
      <c r="K682" s="19" t="s">
        <v>271</v>
      </c>
      <c r="L682" s="17"/>
      <c r="M682" s="19" t="s">
        <v>412</v>
      </c>
      <c r="N682" s="17" t="s">
        <v>169</v>
      </c>
      <c r="O682" s="20" t="s">
        <v>413</v>
      </c>
      <c r="DI682" s="15"/>
      <c r="DJ682" s="21" t="s">
        <v>269</v>
      </c>
      <c r="DK682" s="21" t="s">
        <v>5</v>
      </c>
      <c r="DL682" s="21" t="s">
        <v>5</v>
      </c>
      <c r="DP682" s="21"/>
      <c r="DS682" s="15"/>
      <c r="DT682" s="21"/>
      <c r="DV682" s="21"/>
    </row>
    <row r="683" spans="1:126" customFormat="1" ht="15" x14ac:dyDescent="0.25">
      <c r="A683" s="22"/>
      <c r="B683" s="43"/>
      <c r="C683" s="44"/>
      <c r="D683" s="323" t="s">
        <v>58</v>
      </c>
      <c r="E683" s="323"/>
      <c r="F683" s="323"/>
      <c r="G683" s="17"/>
      <c r="H683" s="45"/>
      <c r="I683" s="45"/>
      <c r="J683" s="45"/>
      <c r="K683" s="46"/>
      <c r="L683" s="45"/>
      <c r="M683" s="49">
        <v>63.43</v>
      </c>
      <c r="N683" s="38"/>
      <c r="O683" s="53">
        <v>996.49</v>
      </c>
      <c r="DI683" s="15"/>
      <c r="DJ683" s="21"/>
      <c r="DK683" s="21"/>
      <c r="DL683" s="21"/>
      <c r="DP683" s="21" t="s">
        <v>58</v>
      </c>
      <c r="DS683" s="15"/>
      <c r="DT683" s="21"/>
      <c r="DV683" s="21"/>
    </row>
    <row r="684" spans="1:126" customFormat="1" ht="45" x14ac:dyDescent="0.25">
      <c r="A684" s="16" t="s">
        <v>414</v>
      </c>
      <c r="B684" s="17" t="s">
        <v>415</v>
      </c>
      <c r="C684" s="18" t="s">
        <v>275</v>
      </c>
      <c r="D684" s="324" t="s">
        <v>276</v>
      </c>
      <c r="E684" s="324"/>
      <c r="F684" s="324"/>
      <c r="G684" s="17" t="s">
        <v>165</v>
      </c>
      <c r="H684" s="17">
        <v>4.24</v>
      </c>
      <c r="I684" s="17" t="s">
        <v>22</v>
      </c>
      <c r="J684" s="17" t="s">
        <v>416</v>
      </c>
      <c r="K684" s="19" t="s">
        <v>277</v>
      </c>
      <c r="L684" s="17"/>
      <c r="M684" s="19" t="s">
        <v>417</v>
      </c>
      <c r="N684" s="17" t="s">
        <v>169</v>
      </c>
      <c r="O684" s="20" t="s">
        <v>418</v>
      </c>
      <c r="DI684" s="15"/>
      <c r="DJ684" s="21" t="s">
        <v>276</v>
      </c>
      <c r="DK684" s="21" t="s">
        <v>5</v>
      </c>
      <c r="DL684" s="21" t="s">
        <v>5</v>
      </c>
      <c r="DP684" s="21"/>
      <c r="DS684" s="15"/>
      <c r="DT684" s="21"/>
      <c r="DV684" s="21"/>
    </row>
    <row r="685" spans="1:126" customFormat="1" ht="15" x14ac:dyDescent="0.25">
      <c r="A685" s="22"/>
      <c r="B685" s="43"/>
      <c r="C685" s="44"/>
      <c r="D685" s="323" t="s">
        <v>58</v>
      </c>
      <c r="E685" s="323"/>
      <c r="F685" s="323"/>
      <c r="G685" s="17"/>
      <c r="H685" s="45"/>
      <c r="I685" s="45"/>
      <c r="J685" s="45"/>
      <c r="K685" s="46"/>
      <c r="L685" s="45"/>
      <c r="M685" s="49">
        <v>46.13</v>
      </c>
      <c r="N685" s="38"/>
      <c r="O685" s="53">
        <v>724.7</v>
      </c>
      <c r="DI685" s="15"/>
      <c r="DJ685" s="21"/>
      <c r="DK685" s="21"/>
      <c r="DL685" s="21"/>
      <c r="DP685" s="21" t="s">
        <v>58</v>
      </c>
      <c r="DS685" s="15"/>
      <c r="DT685" s="21"/>
      <c r="DV685" s="21"/>
    </row>
    <row r="686" spans="1:126" customFormat="1" ht="45" x14ac:dyDescent="0.25">
      <c r="A686" s="16" t="s">
        <v>419</v>
      </c>
      <c r="B686" s="17" t="s">
        <v>420</v>
      </c>
      <c r="C686" s="18" t="s">
        <v>172</v>
      </c>
      <c r="D686" s="324" t="s">
        <v>173</v>
      </c>
      <c r="E686" s="324"/>
      <c r="F686" s="324"/>
      <c r="G686" s="17" t="s">
        <v>165</v>
      </c>
      <c r="H686" s="17">
        <v>51.09</v>
      </c>
      <c r="I686" s="17" t="s">
        <v>22</v>
      </c>
      <c r="J686" s="17" t="s">
        <v>421</v>
      </c>
      <c r="K686" s="19" t="s">
        <v>174</v>
      </c>
      <c r="L686" s="17"/>
      <c r="M686" s="19" t="s">
        <v>422</v>
      </c>
      <c r="N686" s="17" t="s">
        <v>176</v>
      </c>
      <c r="O686" s="20" t="s">
        <v>423</v>
      </c>
      <c r="DI686" s="15"/>
      <c r="DJ686" s="21" t="s">
        <v>173</v>
      </c>
      <c r="DK686" s="21" t="s">
        <v>5</v>
      </c>
      <c r="DL686" s="21" t="s">
        <v>5</v>
      </c>
      <c r="DP686" s="21"/>
      <c r="DS686" s="15"/>
      <c r="DT686" s="21"/>
      <c r="DV686" s="21"/>
    </row>
    <row r="687" spans="1:126" customFormat="1" ht="15" x14ac:dyDescent="0.25">
      <c r="A687" s="22"/>
      <c r="B687" s="43"/>
      <c r="C687" s="44"/>
      <c r="D687" s="323" t="s">
        <v>58</v>
      </c>
      <c r="E687" s="323"/>
      <c r="F687" s="323"/>
      <c r="G687" s="17"/>
      <c r="H687" s="45"/>
      <c r="I687" s="45"/>
      <c r="J687" s="45"/>
      <c r="K687" s="46"/>
      <c r="L687" s="45"/>
      <c r="M687" s="49">
        <v>197.21</v>
      </c>
      <c r="N687" s="38"/>
      <c r="O687" s="48">
        <v>3198.75</v>
      </c>
      <c r="DI687" s="15"/>
      <c r="DJ687" s="21"/>
      <c r="DK687" s="21"/>
      <c r="DL687" s="21"/>
      <c r="DP687" s="21" t="s">
        <v>58</v>
      </c>
      <c r="DS687" s="15"/>
      <c r="DT687" s="21"/>
      <c r="DV687" s="21"/>
    </row>
    <row r="688" spans="1:126" customFormat="1" ht="15" x14ac:dyDescent="0.25">
      <c r="A688" s="55"/>
      <c r="B688" s="10"/>
      <c r="C688" s="19"/>
      <c r="D688" s="323" t="s">
        <v>424</v>
      </c>
      <c r="E688" s="323"/>
      <c r="F688" s="323"/>
      <c r="G688" s="323"/>
      <c r="H688" s="323"/>
      <c r="I688" s="323"/>
      <c r="J688" s="323"/>
      <c r="K688" s="323"/>
      <c r="L688" s="323"/>
      <c r="M688" s="56"/>
      <c r="N688" s="57"/>
      <c r="O688" s="58"/>
      <c r="DI688" s="15"/>
      <c r="DJ688" s="21"/>
      <c r="DK688" s="21"/>
      <c r="DL688" s="21"/>
      <c r="DP688" s="21"/>
      <c r="DS688" s="15"/>
      <c r="DT688" s="21" t="s">
        <v>424</v>
      </c>
      <c r="DV688" s="21"/>
    </row>
    <row r="689" spans="1:126" customFormat="1" ht="15" x14ac:dyDescent="0.25">
      <c r="A689" s="22"/>
      <c r="B689" s="9"/>
      <c r="C689" s="24"/>
      <c r="D689" s="321" t="s">
        <v>179</v>
      </c>
      <c r="E689" s="321"/>
      <c r="F689" s="321"/>
      <c r="G689" s="321"/>
      <c r="H689" s="321"/>
      <c r="I689" s="321"/>
      <c r="J689" s="321"/>
      <c r="K689" s="321"/>
      <c r="L689" s="321"/>
      <c r="M689" s="59">
        <v>22910.25</v>
      </c>
      <c r="N689" s="60"/>
      <c r="O689" s="61">
        <v>320199.57</v>
      </c>
      <c r="DI689" s="15"/>
      <c r="DJ689" s="21"/>
      <c r="DK689" s="21"/>
      <c r="DL689" s="21"/>
      <c r="DP689" s="21"/>
      <c r="DS689" s="15"/>
      <c r="DT689" s="21"/>
      <c r="DU689" s="2" t="s">
        <v>179</v>
      </c>
      <c r="DV689" s="21"/>
    </row>
    <row r="690" spans="1:126" customFormat="1" ht="15" x14ac:dyDescent="0.25">
      <c r="A690" s="22"/>
      <c r="B690" s="9"/>
      <c r="C690" s="24"/>
      <c r="D690" s="321" t="s">
        <v>180</v>
      </c>
      <c r="E690" s="321"/>
      <c r="F690" s="321"/>
      <c r="G690" s="321"/>
      <c r="H690" s="321"/>
      <c r="I690" s="321"/>
      <c r="J690" s="321"/>
      <c r="K690" s="321"/>
      <c r="L690" s="321"/>
      <c r="M690" s="62"/>
      <c r="N690" s="60"/>
      <c r="O690" s="63"/>
      <c r="DI690" s="15"/>
      <c r="DJ690" s="21"/>
      <c r="DK690" s="21"/>
      <c r="DL690" s="21"/>
      <c r="DP690" s="21"/>
      <c r="DS690" s="15"/>
      <c r="DT690" s="21"/>
      <c r="DU690" s="2" t="s">
        <v>180</v>
      </c>
      <c r="DV690" s="21"/>
    </row>
    <row r="691" spans="1:126" customFormat="1" ht="15" x14ac:dyDescent="0.25">
      <c r="A691" s="22"/>
      <c r="B691" s="9"/>
      <c r="C691" s="24"/>
      <c r="D691" s="321" t="s">
        <v>181</v>
      </c>
      <c r="E691" s="321"/>
      <c r="F691" s="321"/>
      <c r="G691" s="321"/>
      <c r="H691" s="321"/>
      <c r="I691" s="321"/>
      <c r="J691" s="321"/>
      <c r="K691" s="321"/>
      <c r="L691" s="321"/>
      <c r="M691" s="64">
        <v>931.81</v>
      </c>
      <c r="N691" s="60"/>
      <c r="O691" s="61">
        <v>48649.8</v>
      </c>
      <c r="DI691" s="15"/>
      <c r="DJ691" s="21"/>
      <c r="DK691" s="21"/>
      <c r="DL691" s="21"/>
      <c r="DP691" s="21"/>
      <c r="DS691" s="15"/>
      <c r="DT691" s="21"/>
      <c r="DU691" s="2" t="s">
        <v>181</v>
      </c>
      <c r="DV691" s="21"/>
    </row>
    <row r="692" spans="1:126" customFormat="1" ht="15" x14ac:dyDescent="0.25">
      <c r="A692" s="22"/>
      <c r="B692" s="9"/>
      <c r="C692" s="24"/>
      <c r="D692" s="321" t="s">
        <v>182</v>
      </c>
      <c r="E692" s="321"/>
      <c r="F692" s="321"/>
      <c r="G692" s="321"/>
      <c r="H692" s="321"/>
      <c r="I692" s="321"/>
      <c r="J692" s="321"/>
      <c r="K692" s="321"/>
      <c r="L692" s="321"/>
      <c r="M692" s="59">
        <v>9653.57</v>
      </c>
      <c r="N692" s="60"/>
      <c r="O692" s="61">
        <v>151657.57999999999</v>
      </c>
      <c r="DI692" s="15"/>
      <c r="DJ692" s="21"/>
      <c r="DK692" s="21"/>
      <c r="DL692" s="21"/>
      <c r="DP692" s="21"/>
      <c r="DS692" s="15"/>
      <c r="DT692" s="21"/>
      <c r="DU692" s="2" t="s">
        <v>182</v>
      </c>
      <c r="DV692" s="21"/>
    </row>
    <row r="693" spans="1:126" customFormat="1" ht="15" x14ac:dyDescent="0.25">
      <c r="A693" s="22"/>
      <c r="B693" s="9"/>
      <c r="C693" s="24"/>
      <c r="D693" s="321" t="s">
        <v>183</v>
      </c>
      <c r="E693" s="321"/>
      <c r="F693" s="321"/>
      <c r="G693" s="321"/>
      <c r="H693" s="321"/>
      <c r="I693" s="321"/>
      <c r="J693" s="321"/>
      <c r="K693" s="321"/>
      <c r="L693" s="321"/>
      <c r="M693" s="64">
        <v>410</v>
      </c>
      <c r="N693" s="60"/>
      <c r="O693" s="61">
        <v>21406.1</v>
      </c>
      <c r="DI693" s="15"/>
      <c r="DJ693" s="21"/>
      <c r="DK693" s="21"/>
      <c r="DL693" s="21"/>
      <c r="DP693" s="21"/>
      <c r="DS693" s="15"/>
      <c r="DT693" s="21"/>
      <c r="DU693" s="2" t="s">
        <v>183</v>
      </c>
      <c r="DV693" s="21"/>
    </row>
    <row r="694" spans="1:126" customFormat="1" ht="15" x14ac:dyDescent="0.25">
      <c r="A694" s="22"/>
      <c r="B694" s="9"/>
      <c r="C694" s="24"/>
      <c r="D694" s="321" t="s">
        <v>184</v>
      </c>
      <c r="E694" s="321"/>
      <c r="F694" s="321"/>
      <c r="G694" s="321"/>
      <c r="H694" s="321"/>
      <c r="I694" s="321"/>
      <c r="J694" s="321"/>
      <c r="K694" s="321"/>
      <c r="L694" s="321"/>
      <c r="M694" s="59">
        <v>11998.79</v>
      </c>
      <c r="N694" s="60"/>
      <c r="O694" s="61">
        <v>114668.89</v>
      </c>
      <c r="DI694" s="15"/>
      <c r="DJ694" s="21"/>
      <c r="DK694" s="21"/>
      <c r="DL694" s="21"/>
      <c r="DP694" s="21"/>
      <c r="DS694" s="15"/>
      <c r="DT694" s="21"/>
      <c r="DU694" s="2" t="s">
        <v>184</v>
      </c>
      <c r="DV694" s="21"/>
    </row>
    <row r="695" spans="1:126" customFormat="1" ht="15" x14ac:dyDescent="0.25">
      <c r="A695" s="22"/>
      <c r="B695" s="9"/>
      <c r="C695" s="24"/>
      <c r="D695" s="321" t="s">
        <v>285</v>
      </c>
      <c r="E695" s="321"/>
      <c r="F695" s="321"/>
      <c r="G695" s="321"/>
      <c r="H695" s="321"/>
      <c r="I695" s="321"/>
      <c r="J695" s="321"/>
      <c r="K695" s="321"/>
      <c r="L695" s="321"/>
      <c r="M695" s="62"/>
      <c r="N695" s="60"/>
      <c r="O695" s="63"/>
      <c r="DI695" s="15"/>
      <c r="DJ695" s="21"/>
      <c r="DK695" s="21"/>
      <c r="DL695" s="21"/>
      <c r="DP695" s="21"/>
      <c r="DS695" s="15"/>
      <c r="DT695" s="21"/>
      <c r="DU695" s="2" t="s">
        <v>285</v>
      </c>
      <c r="DV695" s="21"/>
    </row>
    <row r="696" spans="1:126" customFormat="1" ht="15" x14ac:dyDescent="0.25">
      <c r="A696" s="22"/>
      <c r="B696" s="9"/>
      <c r="C696" s="24"/>
      <c r="D696" s="321" t="s">
        <v>286</v>
      </c>
      <c r="E696" s="321"/>
      <c r="F696" s="321"/>
      <c r="G696" s="321"/>
      <c r="H696" s="321"/>
      <c r="I696" s="321"/>
      <c r="J696" s="321"/>
      <c r="K696" s="321"/>
      <c r="L696" s="321"/>
      <c r="M696" s="59">
        <v>11952.66</v>
      </c>
      <c r="N696" s="60"/>
      <c r="O696" s="61">
        <v>113944.19</v>
      </c>
      <c r="DI696" s="15"/>
      <c r="DJ696" s="21"/>
      <c r="DK696" s="21"/>
      <c r="DL696" s="21"/>
      <c r="DP696" s="21"/>
      <c r="DS696" s="15"/>
      <c r="DT696" s="21"/>
      <c r="DU696" s="2" t="s">
        <v>286</v>
      </c>
      <c r="DV696" s="21"/>
    </row>
    <row r="697" spans="1:126" customFormat="1" ht="15" x14ac:dyDescent="0.25">
      <c r="A697" s="22"/>
      <c r="B697" s="9"/>
      <c r="C697" s="24"/>
      <c r="D697" s="321" t="s">
        <v>287</v>
      </c>
      <c r="E697" s="321"/>
      <c r="F697" s="321"/>
      <c r="G697" s="321"/>
      <c r="H697" s="321"/>
      <c r="I697" s="321"/>
      <c r="J697" s="321"/>
      <c r="K697" s="321"/>
      <c r="L697" s="321"/>
      <c r="M697" s="64">
        <v>46.13</v>
      </c>
      <c r="N697" s="60"/>
      <c r="O697" s="71">
        <v>724.7</v>
      </c>
      <c r="DI697" s="15"/>
      <c r="DJ697" s="21"/>
      <c r="DK697" s="21"/>
      <c r="DL697" s="21"/>
      <c r="DP697" s="21"/>
      <c r="DS697" s="15"/>
      <c r="DT697" s="21"/>
      <c r="DU697" s="2" t="s">
        <v>287</v>
      </c>
      <c r="DV697" s="21"/>
    </row>
    <row r="698" spans="1:126" customFormat="1" ht="15" x14ac:dyDescent="0.25">
      <c r="A698" s="22"/>
      <c r="B698" s="9"/>
      <c r="C698" s="24"/>
      <c r="D698" s="321" t="s">
        <v>185</v>
      </c>
      <c r="E698" s="321"/>
      <c r="F698" s="321"/>
      <c r="G698" s="321"/>
      <c r="H698" s="321"/>
      <c r="I698" s="321"/>
      <c r="J698" s="321"/>
      <c r="K698" s="321"/>
      <c r="L698" s="321"/>
      <c r="M698" s="64">
        <v>326.08</v>
      </c>
      <c r="N698" s="60"/>
      <c r="O698" s="61">
        <v>5223.3</v>
      </c>
      <c r="DI698" s="15"/>
      <c r="DJ698" s="21"/>
      <c r="DK698" s="21"/>
      <c r="DL698" s="21"/>
      <c r="DP698" s="21"/>
      <c r="DS698" s="15"/>
      <c r="DT698" s="21"/>
      <c r="DU698" s="2" t="s">
        <v>185</v>
      </c>
      <c r="DV698" s="21"/>
    </row>
    <row r="699" spans="1:126" customFormat="1" ht="15" x14ac:dyDescent="0.25">
      <c r="A699" s="22"/>
      <c r="B699" s="9"/>
      <c r="C699" s="24"/>
      <c r="D699" s="321" t="s">
        <v>186</v>
      </c>
      <c r="E699" s="321"/>
      <c r="F699" s="321"/>
      <c r="G699" s="321"/>
      <c r="H699" s="321"/>
      <c r="I699" s="321"/>
      <c r="J699" s="321"/>
      <c r="K699" s="321"/>
      <c r="L699" s="321"/>
      <c r="M699" s="59">
        <v>24066.48</v>
      </c>
      <c r="N699" s="60"/>
      <c r="O699" s="61">
        <v>396880.07</v>
      </c>
      <c r="DI699" s="15"/>
      <c r="DJ699" s="21"/>
      <c r="DK699" s="21"/>
      <c r="DL699" s="21"/>
      <c r="DP699" s="21"/>
      <c r="DS699" s="15"/>
      <c r="DT699" s="21"/>
      <c r="DU699" s="2" t="s">
        <v>186</v>
      </c>
      <c r="DV699" s="21"/>
    </row>
    <row r="700" spans="1:126" customFormat="1" ht="15" x14ac:dyDescent="0.25">
      <c r="A700" s="22"/>
      <c r="B700" s="9"/>
      <c r="C700" s="24"/>
      <c r="D700" s="321" t="s">
        <v>187</v>
      </c>
      <c r="E700" s="321"/>
      <c r="F700" s="321"/>
      <c r="G700" s="321"/>
      <c r="H700" s="321"/>
      <c r="I700" s="321"/>
      <c r="J700" s="321"/>
      <c r="K700" s="321"/>
      <c r="L700" s="321"/>
      <c r="M700" s="59">
        <v>23694.27</v>
      </c>
      <c r="N700" s="60"/>
      <c r="O700" s="61">
        <v>390932.07</v>
      </c>
      <c r="DI700" s="15"/>
      <c r="DJ700" s="21"/>
      <c r="DK700" s="21"/>
      <c r="DL700" s="21"/>
      <c r="DP700" s="21"/>
      <c r="DS700" s="15"/>
      <c r="DT700" s="21"/>
      <c r="DU700" s="2" t="s">
        <v>187</v>
      </c>
      <c r="DV700" s="21"/>
    </row>
    <row r="701" spans="1:126" customFormat="1" ht="15" x14ac:dyDescent="0.25">
      <c r="A701" s="22"/>
      <c r="B701" s="9"/>
      <c r="C701" s="24"/>
      <c r="D701" s="321" t="s">
        <v>188</v>
      </c>
      <c r="E701" s="321"/>
      <c r="F701" s="321"/>
      <c r="G701" s="321"/>
      <c r="H701" s="321"/>
      <c r="I701" s="321"/>
      <c r="J701" s="321"/>
      <c r="K701" s="321"/>
      <c r="L701" s="321"/>
      <c r="M701" s="62"/>
      <c r="N701" s="60"/>
      <c r="O701" s="63"/>
      <c r="DI701" s="15"/>
      <c r="DJ701" s="21"/>
      <c r="DK701" s="21"/>
      <c r="DL701" s="21"/>
      <c r="DP701" s="21"/>
      <c r="DS701" s="15"/>
      <c r="DT701" s="21"/>
      <c r="DU701" s="2" t="s">
        <v>188</v>
      </c>
      <c r="DV701" s="21"/>
    </row>
    <row r="702" spans="1:126" customFormat="1" ht="15" x14ac:dyDescent="0.25">
      <c r="A702" s="22"/>
      <c r="B702" s="9"/>
      <c r="C702" s="24"/>
      <c r="D702" s="321" t="s">
        <v>189</v>
      </c>
      <c r="E702" s="321"/>
      <c r="F702" s="321"/>
      <c r="G702" s="321"/>
      <c r="H702" s="321"/>
      <c r="I702" s="321"/>
      <c r="J702" s="321"/>
      <c r="K702" s="321"/>
      <c r="L702" s="321"/>
      <c r="M702" s="64">
        <v>679.89</v>
      </c>
      <c r="N702" s="60"/>
      <c r="O702" s="61">
        <v>35497.06</v>
      </c>
      <c r="DI702" s="15"/>
      <c r="DJ702" s="21"/>
      <c r="DK702" s="21"/>
      <c r="DL702" s="21"/>
      <c r="DP702" s="21"/>
      <c r="DS702" s="15"/>
      <c r="DT702" s="21"/>
      <c r="DU702" s="2" t="s">
        <v>189</v>
      </c>
      <c r="DV702" s="21"/>
    </row>
    <row r="703" spans="1:126" customFormat="1" ht="15" x14ac:dyDescent="0.25">
      <c r="A703" s="22"/>
      <c r="B703" s="9"/>
      <c r="C703" s="24"/>
      <c r="D703" s="321" t="s">
        <v>190</v>
      </c>
      <c r="E703" s="321"/>
      <c r="F703" s="321"/>
      <c r="G703" s="321"/>
      <c r="H703" s="321"/>
      <c r="I703" s="321"/>
      <c r="J703" s="321"/>
      <c r="K703" s="321"/>
      <c r="L703" s="321"/>
      <c r="M703" s="59">
        <v>9532.7900000000009</v>
      </c>
      <c r="N703" s="60"/>
      <c r="O703" s="61">
        <v>149760.13</v>
      </c>
      <c r="DI703" s="15"/>
      <c r="DJ703" s="21"/>
      <c r="DK703" s="21"/>
      <c r="DL703" s="21"/>
      <c r="DP703" s="21"/>
      <c r="DS703" s="15"/>
      <c r="DT703" s="21"/>
      <c r="DU703" s="2" t="s">
        <v>190</v>
      </c>
      <c r="DV703" s="21"/>
    </row>
    <row r="704" spans="1:126" customFormat="1" ht="15" x14ac:dyDescent="0.25">
      <c r="A704" s="22"/>
      <c r="B704" s="9"/>
      <c r="C704" s="24"/>
      <c r="D704" s="321" t="s">
        <v>191</v>
      </c>
      <c r="E704" s="321"/>
      <c r="F704" s="321"/>
      <c r="G704" s="321"/>
      <c r="H704" s="321"/>
      <c r="I704" s="321"/>
      <c r="J704" s="321"/>
      <c r="K704" s="321"/>
      <c r="L704" s="321"/>
      <c r="M704" s="64">
        <v>398.02</v>
      </c>
      <c r="N704" s="60"/>
      <c r="O704" s="61">
        <v>20780.62</v>
      </c>
      <c r="DI704" s="15"/>
      <c r="DJ704" s="21"/>
      <c r="DK704" s="21"/>
      <c r="DL704" s="21"/>
      <c r="DP704" s="21"/>
      <c r="DS704" s="15"/>
      <c r="DT704" s="21"/>
      <c r="DU704" s="2" t="s">
        <v>191</v>
      </c>
      <c r="DV704" s="21"/>
    </row>
    <row r="705" spans="1:126" customFormat="1" ht="15" x14ac:dyDescent="0.25">
      <c r="A705" s="22"/>
      <c r="B705" s="9"/>
      <c r="C705" s="24"/>
      <c r="D705" s="321" t="s">
        <v>192</v>
      </c>
      <c r="E705" s="321"/>
      <c r="F705" s="321"/>
      <c r="G705" s="321"/>
      <c r="H705" s="321"/>
      <c r="I705" s="321"/>
      <c r="J705" s="321"/>
      <c r="K705" s="321"/>
      <c r="L705" s="321"/>
      <c r="M705" s="59">
        <v>11673.91</v>
      </c>
      <c r="N705" s="60"/>
      <c r="O705" s="61">
        <v>111296.06</v>
      </c>
      <c r="DI705" s="15"/>
      <c r="DJ705" s="21"/>
      <c r="DK705" s="21"/>
      <c r="DL705" s="21"/>
      <c r="DP705" s="21"/>
      <c r="DS705" s="15"/>
      <c r="DT705" s="21"/>
      <c r="DU705" s="2" t="s">
        <v>192</v>
      </c>
      <c r="DV705" s="21"/>
    </row>
    <row r="706" spans="1:126" customFormat="1" ht="15" x14ac:dyDescent="0.25">
      <c r="A706" s="22"/>
      <c r="B706" s="9"/>
      <c r="C706" s="24"/>
      <c r="D706" s="321" t="s">
        <v>193</v>
      </c>
      <c r="E706" s="321"/>
      <c r="F706" s="321"/>
      <c r="G706" s="321"/>
      <c r="H706" s="321"/>
      <c r="I706" s="321"/>
      <c r="J706" s="321"/>
      <c r="K706" s="321"/>
      <c r="L706" s="321"/>
      <c r="M706" s="59">
        <v>1187.9100000000001</v>
      </c>
      <c r="N706" s="60"/>
      <c r="O706" s="61">
        <v>62020.84</v>
      </c>
      <c r="DI706" s="15"/>
      <c r="DJ706" s="21"/>
      <c r="DK706" s="21"/>
      <c r="DL706" s="21"/>
      <c r="DP706" s="21"/>
      <c r="DS706" s="15"/>
      <c r="DT706" s="21"/>
      <c r="DU706" s="2" t="s">
        <v>193</v>
      </c>
      <c r="DV706" s="21"/>
    </row>
    <row r="707" spans="1:126" customFormat="1" ht="15" x14ac:dyDescent="0.25">
      <c r="A707" s="22"/>
      <c r="B707" s="9"/>
      <c r="C707" s="24"/>
      <c r="D707" s="321" t="s">
        <v>194</v>
      </c>
      <c r="E707" s="321"/>
      <c r="F707" s="321"/>
      <c r="G707" s="321"/>
      <c r="H707" s="321"/>
      <c r="I707" s="321"/>
      <c r="J707" s="321"/>
      <c r="K707" s="321"/>
      <c r="L707" s="321"/>
      <c r="M707" s="64">
        <v>619.77</v>
      </c>
      <c r="N707" s="60"/>
      <c r="O707" s="61">
        <v>32357.98</v>
      </c>
      <c r="DI707" s="15"/>
      <c r="DJ707" s="21"/>
      <c r="DK707" s="21"/>
      <c r="DL707" s="21"/>
      <c r="DP707" s="21"/>
      <c r="DS707" s="15"/>
      <c r="DT707" s="21"/>
      <c r="DU707" s="2" t="s">
        <v>194</v>
      </c>
      <c r="DV707" s="21"/>
    </row>
    <row r="708" spans="1:126" customFormat="1" ht="15" x14ac:dyDescent="0.25">
      <c r="A708" s="22"/>
      <c r="B708" s="9"/>
      <c r="C708" s="24"/>
      <c r="D708" s="321" t="s">
        <v>195</v>
      </c>
      <c r="E708" s="321"/>
      <c r="F708" s="321"/>
      <c r="G708" s="321"/>
      <c r="H708" s="321"/>
      <c r="I708" s="321"/>
      <c r="J708" s="321"/>
      <c r="K708" s="321"/>
      <c r="L708" s="321"/>
      <c r="M708" s="64">
        <v>326.08</v>
      </c>
      <c r="N708" s="60"/>
      <c r="O708" s="61">
        <v>5223.3</v>
      </c>
      <c r="DI708" s="15"/>
      <c r="DJ708" s="21"/>
      <c r="DK708" s="21"/>
      <c r="DL708" s="21"/>
      <c r="DP708" s="21"/>
      <c r="DS708" s="15"/>
      <c r="DT708" s="21"/>
      <c r="DU708" s="2" t="s">
        <v>195</v>
      </c>
      <c r="DV708" s="21"/>
    </row>
    <row r="709" spans="1:126" customFormat="1" ht="15" x14ac:dyDescent="0.25">
      <c r="A709" s="22"/>
      <c r="B709" s="9"/>
      <c r="C709" s="24"/>
      <c r="D709" s="321" t="s">
        <v>288</v>
      </c>
      <c r="E709" s="321"/>
      <c r="F709" s="321"/>
      <c r="G709" s="321"/>
      <c r="H709" s="321"/>
      <c r="I709" s="321"/>
      <c r="J709" s="321"/>
      <c r="K709" s="321"/>
      <c r="L709" s="321"/>
      <c r="M709" s="64">
        <v>46.13</v>
      </c>
      <c r="N709" s="60"/>
      <c r="O709" s="71">
        <v>724.7</v>
      </c>
      <c r="DI709" s="15"/>
      <c r="DJ709" s="21"/>
      <c r="DK709" s="21"/>
      <c r="DL709" s="21"/>
      <c r="DP709" s="21"/>
      <c r="DS709" s="15"/>
      <c r="DT709" s="21"/>
      <c r="DU709" s="2" t="s">
        <v>288</v>
      </c>
      <c r="DV709" s="21"/>
    </row>
    <row r="710" spans="1:126" customFormat="1" ht="15" x14ac:dyDescent="0.25">
      <c r="A710" s="22"/>
      <c r="B710" s="9"/>
      <c r="C710" s="24"/>
      <c r="D710" s="321" t="s">
        <v>289</v>
      </c>
      <c r="E710" s="321"/>
      <c r="F710" s="321"/>
      <c r="G710" s="321"/>
      <c r="H710" s="321"/>
      <c r="I710" s="321"/>
      <c r="J710" s="321"/>
      <c r="K710" s="321"/>
      <c r="L710" s="321"/>
      <c r="M710" s="59">
        <v>1023.55</v>
      </c>
      <c r="N710" s="60"/>
      <c r="O710" s="61">
        <v>37125.61</v>
      </c>
      <c r="DI710" s="15"/>
      <c r="DJ710" s="21"/>
      <c r="DK710" s="21"/>
      <c r="DL710" s="21"/>
      <c r="DP710" s="21"/>
      <c r="DS710" s="15"/>
      <c r="DT710" s="21"/>
      <c r="DU710" s="2" t="s">
        <v>289</v>
      </c>
      <c r="DV710" s="21"/>
    </row>
    <row r="711" spans="1:126" customFormat="1" ht="15" x14ac:dyDescent="0.25">
      <c r="A711" s="22"/>
      <c r="B711" s="9"/>
      <c r="C711" s="24"/>
      <c r="D711" s="321" t="s">
        <v>180</v>
      </c>
      <c r="E711" s="321"/>
      <c r="F711" s="321"/>
      <c r="G711" s="321"/>
      <c r="H711" s="321"/>
      <c r="I711" s="321"/>
      <c r="J711" s="321"/>
      <c r="K711" s="321"/>
      <c r="L711" s="321"/>
      <c r="M711" s="62"/>
      <c r="N711" s="60"/>
      <c r="O711" s="63"/>
      <c r="DI711" s="15"/>
      <c r="DJ711" s="21"/>
      <c r="DK711" s="21"/>
      <c r="DL711" s="21"/>
      <c r="DP711" s="21"/>
      <c r="DS711" s="15"/>
      <c r="DT711" s="21"/>
      <c r="DU711" s="2" t="s">
        <v>180</v>
      </c>
      <c r="DV711" s="21"/>
    </row>
    <row r="712" spans="1:126" customFormat="1" ht="15" x14ac:dyDescent="0.25">
      <c r="A712" s="22"/>
      <c r="B712" s="9"/>
      <c r="C712" s="24"/>
      <c r="D712" s="321" t="s">
        <v>290</v>
      </c>
      <c r="E712" s="321"/>
      <c r="F712" s="321"/>
      <c r="G712" s="321"/>
      <c r="H712" s="321"/>
      <c r="I712" s="321"/>
      <c r="J712" s="321"/>
      <c r="K712" s="321"/>
      <c r="L712" s="321"/>
      <c r="M712" s="64">
        <v>251.92</v>
      </c>
      <c r="N712" s="60"/>
      <c r="O712" s="61">
        <v>13152.74</v>
      </c>
      <c r="DI712" s="15"/>
      <c r="DJ712" s="21"/>
      <c r="DK712" s="21"/>
      <c r="DL712" s="21"/>
      <c r="DP712" s="21"/>
      <c r="DS712" s="15"/>
      <c r="DT712" s="21"/>
      <c r="DU712" s="2" t="s">
        <v>290</v>
      </c>
      <c r="DV712" s="21"/>
    </row>
    <row r="713" spans="1:126" customFormat="1" ht="15" x14ac:dyDescent="0.25">
      <c r="A713" s="22"/>
      <c r="B713" s="9"/>
      <c r="C713" s="24"/>
      <c r="D713" s="321" t="s">
        <v>291</v>
      </c>
      <c r="E713" s="321"/>
      <c r="F713" s="321"/>
      <c r="G713" s="321"/>
      <c r="H713" s="321"/>
      <c r="I713" s="321"/>
      <c r="J713" s="321"/>
      <c r="K713" s="321"/>
      <c r="L713" s="321"/>
      <c r="M713" s="64">
        <v>120.78</v>
      </c>
      <c r="N713" s="60"/>
      <c r="O713" s="61">
        <v>1897.45</v>
      </c>
      <c r="DI713" s="15"/>
      <c r="DJ713" s="21"/>
      <c r="DK713" s="21"/>
      <c r="DL713" s="21"/>
      <c r="DP713" s="21"/>
      <c r="DS713" s="15"/>
      <c r="DT713" s="21"/>
      <c r="DU713" s="2" t="s">
        <v>291</v>
      </c>
      <c r="DV713" s="21"/>
    </row>
    <row r="714" spans="1:126" customFormat="1" ht="15" x14ac:dyDescent="0.25">
      <c r="A714" s="22"/>
      <c r="B714" s="9"/>
      <c r="C714" s="24"/>
      <c r="D714" s="321" t="s">
        <v>292</v>
      </c>
      <c r="E714" s="321"/>
      <c r="F714" s="321"/>
      <c r="G714" s="321"/>
      <c r="H714" s="321"/>
      <c r="I714" s="321"/>
      <c r="J714" s="321"/>
      <c r="K714" s="321"/>
      <c r="L714" s="321"/>
      <c r="M714" s="64">
        <v>11.98</v>
      </c>
      <c r="N714" s="60"/>
      <c r="O714" s="71">
        <v>625.48</v>
      </c>
      <c r="DI714" s="15"/>
      <c r="DJ714" s="21"/>
      <c r="DK714" s="21"/>
      <c r="DL714" s="21"/>
      <c r="DP714" s="21"/>
      <c r="DS714" s="15"/>
      <c r="DT714" s="21"/>
      <c r="DU714" s="2" t="s">
        <v>292</v>
      </c>
      <c r="DV714" s="21"/>
    </row>
    <row r="715" spans="1:126" customFormat="1" ht="15" x14ac:dyDescent="0.25">
      <c r="A715" s="22"/>
      <c r="B715" s="9"/>
      <c r="C715" s="24"/>
      <c r="D715" s="321" t="s">
        <v>293</v>
      </c>
      <c r="E715" s="321"/>
      <c r="F715" s="321"/>
      <c r="G715" s="321"/>
      <c r="H715" s="321"/>
      <c r="I715" s="321"/>
      <c r="J715" s="321"/>
      <c r="K715" s="321"/>
      <c r="L715" s="321"/>
      <c r="M715" s="64">
        <v>278.75</v>
      </c>
      <c r="N715" s="60"/>
      <c r="O715" s="61">
        <v>2648.13</v>
      </c>
      <c r="DI715" s="15"/>
      <c r="DJ715" s="21"/>
      <c r="DK715" s="21"/>
      <c r="DL715" s="21"/>
      <c r="DP715" s="21"/>
      <c r="DS715" s="15"/>
      <c r="DT715" s="21"/>
      <c r="DU715" s="2" t="s">
        <v>293</v>
      </c>
      <c r="DV715" s="21"/>
    </row>
    <row r="716" spans="1:126" customFormat="1" ht="15" x14ac:dyDescent="0.25">
      <c r="A716" s="22"/>
      <c r="B716" s="9"/>
      <c r="C716" s="24"/>
      <c r="D716" s="321" t="s">
        <v>294</v>
      </c>
      <c r="E716" s="321"/>
      <c r="F716" s="321"/>
      <c r="G716" s="321"/>
      <c r="H716" s="321"/>
      <c r="I716" s="321"/>
      <c r="J716" s="321"/>
      <c r="K716" s="321"/>
      <c r="L716" s="321"/>
      <c r="M716" s="64">
        <v>242.79</v>
      </c>
      <c r="N716" s="60"/>
      <c r="O716" s="61">
        <v>12675.96</v>
      </c>
      <c r="DI716" s="15"/>
      <c r="DJ716" s="21"/>
      <c r="DK716" s="21"/>
      <c r="DL716" s="21"/>
      <c r="DP716" s="21"/>
      <c r="DS716" s="15"/>
      <c r="DT716" s="21"/>
      <c r="DU716" s="2" t="s">
        <v>294</v>
      </c>
      <c r="DV716" s="21"/>
    </row>
    <row r="717" spans="1:126" customFormat="1" ht="15" x14ac:dyDescent="0.25">
      <c r="A717" s="22"/>
      <c r="B717" s="9"/>
      <c r="C717" s="24"/>
      <c r="D717" s="321" t="s">
        <v>295</v>
      </c>
      <c r="E717" s="321"/>
      <c r="F717" s="321"/>
      <c r="G717" s="321"/>
      <c r="H717" s="321"/>
      <c r="I717" s="321"/>
      <c r="J717" s="321"/>
      <c r="K717" s="321"/>
      <c r="L717" s="321"/>
      <c r="M717" s="64">
        <v>129.31</v>
      </c>
      <c r="N717" s="60"/>
      <c r="O717" s="61">
        <v>6751.33</v>
      </c>
      <c r="DI717" s="15"/>
      <c r="DJ717" s="21"/>
      <c r="DK717" s="21"/>
      <c r="DL717" s="21"/>
      <c r="DP717" s="21"/>
      <c r="DS717" s="15"/>
      <c r="DT717" s="21"/>
      <c r="DU717" s="2" t="s">
        <v>295</v>
      </c>
      <c r="DV717" s="21"/>
    </row>
    <row r="718" spans="1:126" customFormat="1" ht="15" x14ac:dyDescent="0.25">
      <c r="A718" s="22"/>
      <c r="B718" s="9"/>
      <c r="C718" s="24"/>
      <c r="D718" s="321" t="s">
        <v>196</v>
      </c>
      <c r="E718" s="321"/>
      <c r="F718" s="321"/>
      <c r="G718" s="321"/>
      <c r="H718" s="321"/>
      <c r="I718" s="321"/>
      <c r="J718" s="321"/>
      <c r="K718" s="321"/>
      <c r="L718" s="321"/>
      <c r="M718" s="59">
        <v>1341.81</v>
      </c>
      <c r="N718" s="60"/>
      <c r="O718" s="61">
        <v>70055.899999999994</v>
      </c>
      <c r="DI718" s="15"/>
      <c r="DJ718" s="21"/>
      <c r="DK718" s="21"/>
      <c r="DL718" s="21"/>
      <c r="DP718" s="21"/>
      <c r="DS718" s="15"/>
      <c r="DT718" s="21"/>
      <c r="DU718" s="2" t="s">
        <v>196</v>
      </c>
      <c r="DV718" s="21"/>
    </row>
    <row r="719" spans="1:126" customFormat="1" ht="15" x14ac:dyDescent="0.25">
      <c r="A719" s="22"/>
      <c r="B719" s="9"/>
      <c r="C719" s="24"/>
      <c r="D719" s="321" t="s">
        <v>197</v>
      </c>
      <c r="E719" s="321"/>
      <c r="F719" s="321"/>
      <c r="G719" s="321"/>
      <c r="H719" s="321"/>
      <c r="I719" s="321"/>
      <c r="J719" s="321"/>
      <c r="K719" s="321"/>
      <c r="L719" s="321"/>
      <c r="M719" s="59">
        <v>1430.7</v>
      </c>
      <c r="N719" s="60"/>
      <c r="O719" s="61">
        <v>74696.800000000003</v>
      </c>
      <c r="DI719" s="15"/>
      <c r="DJ719" s="21"/>
      <c r="DK719" s="21"/>
      <c r="DL719" s="21"/>
      <c r="DP719" s="21"/>
      <c r="DS719" s="15"/>
      <c r="DT719" s="21"/>
      <c r="DU719" s="2" t="s">
        <v>197</v>
      </c>
      <c r="DV719" s="21"/>
    </row>
    <row r="720" spans="1:126" customFormat="1" ht="15" x14ac:dyDescent="0.25">
      <c r="A720" s="22"/>
      <c r="B720" s="9"/>
      <c r="C720" s="24"/>
      <c r="D720" s="321" t="s">
        <v>198</v>
      </c>
      <c r="E720" s="321"/>
      <c r="F720" s="321"/>
      <c r="G720" s="321"/>
      <c r="H720" s="321"/>
      <c r="I720" s="321"/>
      <c r="J720" s="321"/>
      <c r="K720" s="321"/>
      <c r="L720" s="321"/>
      <c r="M720" s="64">
        <v>749.08</v>
      </c>
      <c r="N720" s="60"/>
      <c r="O720" s="61">
        <v>39109.31</v>
      </c>
      <c r="DI720" s="15"/>
      <c r="DJ720" s="21"/>
      <c r="DK720" s="21"/>
      <c r="DL720" s="21"/>
      <c r="DP720" s="21"/>
      <c r="DS720" s="15"/>
      <c r="DT720" s="21"/>
      <c r="DU720" s="2" t="s">
        <v>198</v>
      </c>
      <c r="DV720" s="21"/>
    </row>
    <row r="721" spans="1:128" customFormat="1" ht="15" x14ac:dyDescent="0.25">
      <c r="A721" s="22"/>
      <c r="B721" s="9"/>
      <c r="C721" s="65"/>
      <c r="D721" s="322" t="s">
        <v>425</v>
      </c>
      <c r="E721" s="322"/>
      <c r="F721" s="322"/>
      <c r="G721" s="322"/>
      <c r="H721" s="322"/>
      <c r="I721" s="322"/>
      <c r="J721" s="322"/>
      <c r="K721" s="322"/>
      <c r="L721" s="322"/>
      <c r="M721" s="66">
        <v>25090.03</v>
      </c>
      <c r="N721" s="67"/>
      <c r="O721" s="68">
        <v>434005.68</v>
      </c>
      <c r="DI721" s="15"/>
      <c r="DJ721" s="21"/>
      <c r="DK721" s="21"/>
      <c r="DL721" s="21"/>
      <c r="DP721" s="21"/>
      <c r="DS721" s="15"/>
      <c r="DT721" s="21"/>
      <c r="DV721" s="21" t="s">
        <v>425</v>
      </c>
    </row>
    <row r="722" spans="1:128" customFormat="1" ht="15" x14ac:dyDescent="0.25">
      <c r="A722" s="22"/>
      <c r="B722" s="9"/>
      <c r="C722" s="24"/>
      <c r="D722" s="321" t="s">
        <v>200</v>
      </c>
      <c r="E722" s="321"/>
      <c r="F722" s="321"/>
      <c r="G722" s="321"/>
      <c r="H722" s="321"/>
      <c r="I722" s="321"/>
      <c r="J722" s="321"/>
      <c r="K722" s="321"/>
      <c r="L722" s="321"/>
      <c r="M722" s="62"/>
      <c r="N722" s="60"/>
      <c r="O722" s="63"/>
      <c r="DI722" s="15"/>
      <c r="DJ722" s="21"/>
      <c r="DK722" s="21"/>
      <c r="DL722" s="21"/>
      <c r="DP722" s="21"/>
      <c r="DS722" s="15"/>
      <c r="DT722" s="21"/>
      <c r="DU722" s="2" t="s">
        <v>200</v>
      </c>
      <c r="DV722" s="21"/>
    </row>
    <row r="723" spans="1:128" customFormat="1" ht="15" x14ac:dyDescent="0.25">
      <c r="A723" s="22"/>
      <c r="B723" s="9"/>
      <c r="C723" s="24"/>
      <c r="D723" s="321" t="s">
        <v>201</v>
      </c>
      <c r="E723" s="321"/>
      <c r="F723" s="321"/>
      <c r="G723" s="321"/>
      <c r="H723" s="321"/>
      <c r="I723" s="321"/>
      <c r="J723" s="321"/>
      <c r="K723" s="321"/>
      <c r="L723" s="321"/>
      <c r="M723" s="62"/>
      <c r="N723" s="60"/>
      <c r="O723" s="63"/>
      <c r="DI723" s="15"/>
      <c r="DJ723" s="21"/>
      <c r="DK723" s="21"/>
      <c r="DL723" s="21"/>
      <c r="DP723" s="21"/>
      <c r="DS723" s="15"/>
      <c r="DT723" s="21"/>
      <c r="DU723" s="2" t="s">
        <v>201</v>
      </c>
      <c r="DV723" s="21"/>
    </row>
    <row r="724" spans="1:128" customFormat="1" ht="15" x14ac:dyDescent="0.25">
      <c r="A724" s="22"/>
      <c r="B724" s="9"/>
      <c r="C724" s="24"/>
      <c r="D724" s="321" t="s">
        <v>202</v>
      </c>
      <c r="E724" s="321"/>
      <c r="F724" s="321"/>
      <c r="G724" s="321"/>
      <c r="H724" s="321"/>
      <c r="I724" s="321"/>
      <c r="J724" s="321"/>
      <c r="K724" s="321"/>
      <c r="L724" s="321"/>
      <c r="M724" s="62"/>
      <c r="N724" s="60"/>
      <c r="O724" s="63"/>
      <c r="DI724" s="15"/>
      <c r="DJ724" s="21"/>
      <c r="DK724" s="21"/>
      <c r="DL724" s="21"/>
      <c r="DP724" s="21"/>
      <c r="DS724" s="15"/>
      <c r="DT724" s="21"/>
      <c r="DU724" s="2" t="s">
        <v>202</v>
      </c>
      <c r="DV724" s="21"/>
    </row>
    <row r="725" spans="1:128" customFormat="1" ht="15" x14ac:dyDescent="0.25">
      <c r="A725" s="55"/>
      <c r="B725" s="10"/>
      <c r="C725" s="19"/>
      <c r="D725" s="323" t="s">
        <v>426</v>
      </c>
      <c r="E725" s="323"/>
      <c r="F725" s="323"/>
      <c r="G725" s="323"/>
      <c r="H725" s="323"/>
      <c r="I725" s="323"/>
      <c r="J725" s="323"/>
      <c r="K725" s="323"/>
      <c r="L725" s="323"/>
      <c r="M725" s="56"/>
      <c r="N725" s="57"/>
      <c r="O725" s="58"/>
      <c r="DW725" s="21" t="s">
        <v>426</v>
      </c>
    </row>
    <row r="726" spans="1:128" customFormat="1" ht="15" x14ac:dyDescent="0.25">
      <c r="A726" s="22"/>
      <c r="B726" s="9"/>
      <c r="C726" s="24"/>
      <c r="D726" s="321" t="s">
        <v>179</v>
      </c>
      <c r="E726" s="321"/>
      <c r="F726" s="321"/>
      <c r="G726" s="321"/>
      <c r="H726" s="321"/>
      <c r="I726" s="321"/>
      <c r="J726" s="321"/>
      <c r="K726" s="321"/>
      <c r="L726" s="321"/>
      <c r="M726" s="59">
        <v>159140.53</v>
      </c>
      <c r="N726" s="60"/>
      <c r="O726" s="61">
        <v>2022750.73</v>
      </c>
      <c r="DW726" s="21"/>
      <c r="DX726" s="2" t="s">
        <v>179</v>
      </c>
    </row>
    <row r="727" spans="1:128" customFormat="1" ht="15" x14ac:dyDescent="0.25">
      <c r="A727" s="22"/>
      <c r="B727" s="9"/>
      <c r="C727" s="24"/>
      <c r="D727" s="321" t="s">
        <v>180</v>
      </c>
      <c r="E727" s="321"/>
      <c r="F727" s="321"/>
      <c r="G727" s="321"/>
      <c r="H727" s="321"/>
      <c r="I727" s="321"/>
      <c r="J727" s="321"/>
      <c r="K727" s="321"/>
      <c r="L727" s="321"/>
      <c r="M727" s="62"/>
      <c r="N727" s="60"/>
      <c r="O727" s="63"/>
      <c r="DW727" s="21"/>
      <c r="DX727" s="2" t="s">
        <v>180</v>
      </c>
    </row>
    <row r="728" spans="1:128" customFormat="1" ht="15" x14ac:dyDescent="0.25">
      <c r="A728" s="22"/>
      <c r="B728" s="9"/>
      <c r="C728" s="24"/>
      <c r="D728" s="321" t="s">
        <v>181</v>
      </c>
      <c r="E728" s="321"/>
      <c r="F728" s="321"/>
      <c r="G728" s="321"/>
      <c r="H728" s="321"/>
      <c r="I728" s="321"/>
      <c r="J728" s="321"/>
      <c r="K728" s="321"/>
      <c r="L728" s="321"/>
      <c r="M728" s="59">
        <v>4867.21</v>
      </c>
      <c r="N728" s="60"/>
      <c r="O728" s="61">
        <v>254117.03</v>
      </c>
      <c r="DW728" s="21"/>
      <c r="DX728" s="2" t="s">
        <v>181</v>
      </c>
    </row>
    <row r="729" spans="1:128" customFormat="1" ht="15" x14ac:dyDescent="0.25">
      <c r="A729" s="22"/>
      <c r="B729" s="9"/>
      <c r="C729" s="24"/>
      <c r="D729" s="321" t="s">
        <v>182</v>
      </c>
      <c r="E729" s="321"/>
      <c r="F729" s="321"/>
      <c r="G729" s="321"/>
      <c r="H729" s="321"/>
      <c r="I729" s="321"/>
      <c r="J729" s="321"/>
      <c r="K729" s="321"/>
      <c r="L729" s="321"/>
      <c r="M729" s="59">
        <v>45956.52</v>
      </c>
      <c r="N729" s="60"/>
      <c r="O729" s="61">
        <v>721976.92</v>
      </c>
      <c r="DW729" s="21"/>
      <c r="DX729" s="2" t="s">
        <v>182</v>
      </c>
    </row>
    <row r="730" spans="1:128" customFormat="1" ht="15" x14ac:dyDescent="0.25">
      <c r="A730" s="22"/>
      <c r="B730" s="9"/>
      <c r="C730" s="24"/>
      <c r="D730" s="321" t="s">
        <v>183</v>
      </c>
      <c r="E730" s="321"/>
      <c r="F730" s="321"/>
      <c r="G730" s="321"/>
      <c r="H730" s="321"/>
      <c r="I730" s="321"/>
      <c r="J730" s="321"/>
      <c r="K730" s="321"/>
      <c r="L730" s="321"/>
      <c r="M730" s="59">
        <v>2090.52</v>
      </c>
      <c r="N730" s="60"/>
      <c r="O730" s="61">
        <v>109146.06</v>
      </c>
      <c r="DW730" s="21"/>
      <c r="DX730" s="2" t="s">
        <v>183</v>
      </c>
    </row>
    <row r="731" spans="1:128" customFormat="1" ht="15" x14ac:dyDescent="0.25">
      <c r="A731" s="22"/>
      <c r="B731" s="9"/>
      <c r="C731" s="24"/>
      <c r="D731" s="321" t="s">
        <v>184</v>
      </c>
      <c r="E731" s="321"/>
      <c r="F731" s="321"/>
      <c r="G731" s="321"/>
      <c r="H731" s="321"/>
      <c r="I731" s="321"/>
      <c r="J731" s="321"/>
      <c r="K731" s="321"/>
      <c r="L731" s="321"/>
      <c r="M731" s="59">
        <v>106075.57</v>
      </c>
      <c r="N731" s="60"/>
      <c r="O731" s="61">
        <v>1010781.06</v>
      </c>
      <c r="DW731" s="21"/>
      <c r="DX731" s="2" t="s">
        <v>184</v>
      </c>
    </row>
    <row r="732" spans="1:128" customFormat="1" ht="15" x14ac:dyDescent="0.25">
      <c r="A732" s="22"/>
      <c r="B732" s="9"/>
      <c r="C732" s="24"/>
      <c r="D732" s="321" t="s">
        <v>285</v>
      </c>
      <c r="E732" s="321"/>
      <c r="F732" s="321"/>
      <c r="G732" s="321"/>
      <c r="H732" s="321"/>
      <c r="I732" s="321"/>
      <c r="J732" s="321"/>
      <c r="K732" s="321"/>
      <c r="L732" s="321"/>
      <c r="M732" s="62"/>
      <c r="N732" s="60"/>
      <c r="O732" s="63"/>
      <c r="DW732" s="21"/>
      <c r="DX732" s="2" t="s">
        <v>285</v>
      </c>
    </row>
    <row r="733" spans="1:128" customFormat="1" ht="15" x14ac:dyDescent="0.25">
      <c r="A733" s="22"/>
      <c r="B733" s="9"/>
      <c r="C733" s="24"/>
      <c r="D733" s="321" t="s">
        <v>286</v>
      </c>
      <c r="E733" s="321"/>
      <c r="F733" s="321"/>
      <c r="G733" s="321"/>
      <c r="H733" s="321"/>
      <c r="I733" s="321"/>
      <c r="J733" s="321"/>
      <c r="K733" s="321"/>
      <c r="L733" s="321"/>
      <c r="M733" s="59">
        <v>105868.42</v>
      </c>
      <c r="N733" s="60"/>
      <c r="O733" s="61">
        <v>1007526.74</v>
      </c>
      <c r="DW733" s="21"/>
      <c r="DX733" s="2" t="s">
        <v>286</v>
      </c>
    </row>
    <row r="734" spans="1:128" customFormat="1" ht="15" x14ac:dyDescent="0.25">
      <c r="A734" s="22"/>
      <c r="B734" s="9"/>
      <c r="C734" s="24"/>
      <c r="D734" s="321" t="s">
        <v>287</v>
      </c>
      <c r="E734" s="321"/>
      <c r="F734" s="321"/>
      <c r="G734" s="321"/>
      <c r="H734" s="321"/>
      <c r="I734" s="321"/>
      <c r="J734" s="321"/>
      <c r="K734" s="321"/>
      <c r="L734" s="321"/>
      <c r="M734" s="64">
        <v>207.15</v>
      </c>
      <c r="N734" s="60"/>
      <c r="O734" s="61">
        <v>3254.32</v>
      </c>
      <c r="DW734" s="21"/>
      <c r="DX734" s="2" t="s">
        <v>287</v>
      </c>
    </row>
    <row r="735" spans="1:128" customFormat="1" ht="15" x14ac:dyDescent="0.25">
      <c r="A735" s="22"/>
      <c r="B735" s="9"/>
      <c r="C735" s="24"/>
      <c r="D735" s="321" t="s">
        <v>185</v>
      </c>
      <c r="E735" s="321"/>
      <c r="F735" s="321"/>
      <c r="G735" s="321"/>
      <c r="H735" s="321"/>
      <c r="I735" s="321"/>
      <c r="J735" s="321"/>
      <c r="K735" s="321"/>
      <c r="L735" s="321"/>
      <c r="M735" s="59">
        <v>2241.23</v>
      </c>
      <c r="N735" s="60"/>
      <c r="O735" s="61">
        <v>35875.72</v>
      </c>
      <c r="DW735" s="21"/>
      <c r="DX735" s="2" t="s">
        <v>185</v>
      </c>
    </row>
    <row r="736" spans="1:128" customFormat="1" ht="15" hidden="1" x14ac:dyDescent="0.25">
      <c r="A736" s="22"/>
      <c r="B736" s="9"/>
      <c r="C736" s="24"/>
      <c r="D736" s="321" t="s">
        <v>186</v>
      </c>
      <c r="E736" s="321"/>
      <c r="F736" s="321"/>
      <c r="G736" s="321"/>
      <c r="H736" s="321"/>
      <c r="I736" s="321"/>
      <c r="J736" s="321"/>
      <c r="K736" s="321"/>
      <c r="L736" s="321"/>
      <c r="M736" s="59">
        <v>166501.69</v>
      </c>
      <c r="N736" s="60"/>
      <c r="O736" s="61">
        <v>2472333.08</v>
      </c>
      <c r="DW736" s="21"/>
      <c r="DX736" s="2" t="s">
        <v>186</v>
      </c>
    </row>
    <row r="737" spans="1:128" customFormat="1" ht="15" hidden="1" x14ac:dyDescent="0.25">
      <c r="A737" s="22"/>
      <c r="B737" s="9"/>
      <c r="C737" s="24"/>
      <c r="D737" s="321" t="s">
        <v>187</v>
      </c>
      <c r="E737" s="321"/>
      <c r="F737" s="321"/>
      <c r="G737" s="321"/>
      <c r="H737" s="321"/>
      <c r="I737" s="321"/>
      <c r="J737" s="321"/>
      <c r="K737" s="321"/>
      <c r="L737" s="321"/>
      <c r="M737" s="59">
        <v>164053.31</v>
      </c>
      <c r="N737" s="60"/>
      <c r="O737" s="61">
        <v>2433203.04</v>
      </c>
      <c r="DW737" s="21"/>
      <c r="DX737" s="2" t="s">
        <v>187</v>
      </c>
    </row>
    <row r="738" spans="1:128" customFormat="1" ht="15" hidden="1" x14ac:dyDescent="0.25">
      <c r="A738" s="22"/>
      <c r="B738" s="9"/>
      <c r="C738" s="24"/>
      <c r="D738" s="321" t="s">
        <v>188</v>
      </c>
      <c r="E738" s="321"/>
      <c r="F738" s="321"/>
      <c r="G738" s="321"/>
      <c r="H738" s="321"/>
      <c r="I738" s="321"/>
      <c r="J738" s="321"/>
      <c r="K738" s="321"/>
      <c r="L738" s="321"/>
      <c r="M738" s="62"/>
      <c r="N738" s="60"/>
      <c r="O738" s="63"/>
      <c r="DW738" s="21"/>
      <c r="DX738" s="2" t="s">
        <v>188</v>
      </c>
    </row>
    <row r="739" spans="1:128" customFormat="1" ht="15" hidden="1" x14ac:dyDescent="0.25">
      <c r="A739" s="22"/>
      <c r="B739" s="9"/>
      <c r="C739" s="24"/>
      <c r="D739" s="321" t="s">
        <v>189</v>
      </c>
      <c r="E739" s="321"/>
      <c r="F739" s="321"/>
      <c r="G739" s="321"/>
      <c r="H739" s="321"/>
      <c r="I739" s="321"/>
      <c r="J739" s="321"/>
      <c r="K739" s="321"/>
      <c r="L739" s="321"/>
      <c r="M739" s="59">
        <v>3859.53</v>
      </c>
      <c r="N739" s="60"/>
      <c r="O739" s="61">
        <v>201506.07</v>
      </c>
      <c r="DW739" s="21"/>
      <c r="DX739" s="2" t="s">
        <v>189</v>
      </c>
    </row>
    <row r="740" spans="1:128" customFormat="1" ht="15" hidden="1" x14ac:dyDescent="0.25">
      <c r="A740" s="22"/>
      <c r="B740" s="9"/>
      <c r="C740" s="24"/>
      <c r="D740" s="321" t="s">
        <v>190</v>
      </c>
      <c r="E740" s="321"/>
      <c r="F740" s="321"/>
      <c r="G740" s="321"/>
      <c r="H740" s="321"/>
      <c r="I740" s="321"/>
      <c r="J740" s="321"/>
      <c r="K740" s="321"/>
      <c r="L740" s="321"/>
      <c r="M740" s="59">
        <v>45473.4</v>
      </c>
      <c r="N740" s="60"/>
      <c r="O740" s="61">
        <v>714387.12</v>
      </c>
      <c r="DW740" s="21"/>
      <c r="DX740" s="2" t="s">
        <v>190</v>
      </c>
    </row>
    <row r="741" spans="1:128" customFormat="1" ht="15" hidden="1" x14ac:dyDescent="0.25">
      <c r="A741" s="22"/>
      <c r="B741" s="9"/>
      <c r="C741" s="24"/>
      <c r="D741" s="321" t="s">
        <v>191</v>
      </c>
      <c r="E741" s="321"/>
      <c r="F741" s="321"/>
      <c r="G741" s="321"/>
      <c r="H741" s="321"/>
      <c r="I741" s="321"/>
      <c r="J741" s="321"/>
      <c r="K741" s="321"/>
      <c r="L741" s="321"/>
      <c r="M741" s="59">
        <v>2042.6</v>
      </c>
      <c r="N741" s="60"/>
      <c r="O741" s="61">
        <v>106644.14</v>
      </c>
      <c r="DW741" s="21"/>
      <c r="DX741" s="2" t="s">
        <v>191</v>
      </c>
    </row>
    <row r="742" spans="1:128" customFormat="1" ht="15" hidden="1" x14ac:dyDescent="0.25">
      <c r="A742" s="22"/>
      <c r="B742" s="9"/>
      <c r="C742" s="24"/>
      <c r="D742" s="321" t="s">
        <v>192</v>
      </c>
      <c r="E742" s="321"/>
      <c r="F742" s="321"/>
      <c r="G742" s="321"/>
      <c r="H742" s="321"/>
      <c r="I742" s="321"/>
      <c r="J742" s="321"/>
      <c r="K742" s="321"/>
      <c r="L742" s="321"/>
      <c r="M742" s="59">
        <v>104753.42</v>
      </c>
      <c r="N742" s="60"/>
      <c r="O742" s="61">
        <v>996934.22</v>
      </c>
      <c r="DW742" s="21"/>
      <c r="DX742" s="2" t="s">
        <v>192</v>
      </c>
    </row>
    <row r="743" spans="1:128" customFormat="1" ht="15" hidden="1" x14ac:dyDescent="0.25">
      <c r="A743" s="22"/>
      <c r="B743" s="9"/>
      <c r="C743" s="24"/>
      <c r="D743" s="321" t="s">
        <v>193</v>
      </c>
      <c r="E743" s="321"/>
      <c r="F743" s="321"/>
      <c r="G743" s="321"/>
      <c r="H743" s="321"/>
      <c r="I743" s="321"/>
      <c r="J743" s="321"/>
      <c r="K743" s="321"/>
      <c r="L743" s="321"/>
      <c r="M743" s="59">
        <v>6528.58</v>
      </c>
      <c r="N743" s="60"/>
      <c r="O743" s="61">
        <v>340858.23</v>
      </c>
      <c r="DW743" s="21"/>
      <c r="DX743" s="2" t="s">
        <v>193</v>
      </c>
    </row>
    <row r="744" spans="1:128" customFormat="1" ht="15" hidden="1" x14ac:dyDescent="0.25">
      <c r="A744" s="22"/>
      <c r="B744" s="9"/>
      <c r="C744" s="24"/>
      <c r="D744" s="321" t="s">
        <v>194</v>
      </c>
      <c r="E744" s="321"/>
      <c r="F744" s="321"/>
      <c r="G744" s="321"/>
      <c r="H744" s="321"/>
      <c r="I744" s="321"/>
      <c r="J744" s="321"/>
      <c r="K744" s="321"/>
      <c r="L744" s="321"/>
      <c r="M744" s="59">
        <v>3438.38</v>
      </c>
      <c r="N744" s="60"/>
      <c r="O744" s="61">
        <v>179517.4</v>
      </c>
      <c r="DW744" s="21"/>
      <c r="DX744" s="2" t="s">
        <v>194</v>
      </c>
    </row>
    <row r="745" spans="1:128" customFormat="1" ht="15" hidden="1" x14ac:dyDescent="0.25">
      <c r="A745" s="22"/>
      <c r="B745" s="9"/>
      <c r="C745" s="24"/>
      <c r="D745" s="321" t="s">
        <v>195</v>
      </c>
      <c r="E745" s="321"/>
      <c r="F745" s="321"/>
      <c r="G745" s="321"/>
      <c r="H745" s="321"/>
      <c r="I745" s="321"/>
      <c r="J745" s="321"/>
      <c r="K745" s="321"/>
      <c r="L745" s="321"/>
      <c r="M745" s="59">
        <v>2241.23</v>
      </c>
      <c r="N745" s="60"/>
      <c r="O745" s="61">
        <v>35875.72</v>
      </c>
      <c r="DW745" s="21"/>
      <c r="DX745" s="2" t="s">
        <v>195</v>
      </c>
    </row>
    <row r="746" spans="1:128" customFormat="1" ht="15" hidden="1" x14ac:dyDescent="0.25">
      <c r="A746" s="22"/>
      <c r="B746" s="9"/>
      <c r="C746" s="24"/>
      <c r="D746" s="321" t="s">
        <v>288</v>
      </c>
      <c r="E746" s="321"/>
      <c r="F746" s="321"/>
      <c r="G746" s="321"/>
      <c r="H746" s="321"/>
      <c r="I746" s="321"/>
      <c r="J746" s="321"/>
      <c r="K746" s="321"/>
      <c r="L746" s="321"/>
      <c r="M746" s="64">
        <v>207.15</v>
      </c>
      <c r="N746" s="60"/>
      <c r="O746" s="61">
        <v>3254.32</v>
      </c>
      <c r="DW746" s="21"/>
      <c r="DX746" s="2" t="s">
        <v>288</v>
      </c>
    </row>
    <row r="747" spans="1:128" customFormat="1" ht="15" hidden="1" x14ac:dyDescent="0.25">
      <c r="A747" s="22"/>
      <c r="B747" s="9"/>
      <c r="C747" s="24"/>
      <c r="D747" s="321" t="s">
        <v>289</v>
      </c>
      <c r="E747" s="321"/>
      <c r="F747" s="321"/>
      <c r="G747" s="321"/>
      <c r="H747" s="321"/>
      <c r="I747" s="321"/>
      <c r="J747" s="321"/>
      <c r="K747" s="321"/>
      <c r="L747" s="321"/>
      <c r="M747" s="59">
        <v>4094.2</v>
      </c>
      <c r="N747" s="60"/>
      <c r="O747" s="61">
        <v>148502.44</v>
      </c>
      <c r="DW747" s="21"/>
      <c r="DX747" s="2" t="s">
        <v>289</v>
      </c>
    </row>
    <row r="748" spans="1:128" customFormat="1" ht="15" hidden="1" x14ac:dyDescent="0.25">
      <c r="A748" s="22"/>
      <c r="B748" s="9"/>
      <c r="C748" s="24"/>
      <c r="D748" s="321" t="s">
        <v>180</v>
      </c>
      <c r="E748" s="321"/>
      <c r="F748" s="321"/>
      <c r="G748" s="321"/>
      <c r="H748" s="321"/>
      <c r="I748" s="321"/>
      <c r="J748" s="321"/>
      <c r="K748" s="321"/>
      <c r="L748" s="321"/>
      <c r="M748" s="62"/>
      <c r="N748" s="60"/>
      <c r="O748" s="63"/>
      <c r="DW748" s="21"/>
      <c r="DX748" s="2" t="s">
        <v>180</v>
      </c>
    </row>
    <row r="749" spans="1:128" customFormat="1" ht="15" hidden="1" x14ac:dyDescent="0.25">
      <c r="A749" s="22"/>
      <c r="B749" s="9"/>
      <c r="C749" s="24"/>
      <c r="D749" s="321" t="s">
        <v>290</v>
      </c>
      <c r="E749" s="321"/>
      <c r="F749" s="321"/>
      <c r="G749" s="321"/>
      <c r="H749" s="321"/>
      <c r="I749" s="321"/>
      <c r="J749" s="321"/>
      <c r="K749" s="321"/>
      <c r="L749" s="321"/>
      <c r="M749" s="59">
        <v>1007.68</v>
      </c>
      <c r="N749" s="60"/>
      <c r="O749" s="61">
        <v>52610.96</v>
      </c>
      <c r="DW749" s="21"/>
      <c r="DX749" s="2" t="s">
        <v>290</v>
      </c>
    </row>
    <row r="750" spans="1:128" customFormat="1" ht="15" hidden="1" x14ac:dyDescent="0.25">
      <c r="A750" s="22"/>
      <c r="B750" s="9"/>
      <c r="C750" s="24"/>
      <c r="D750" s="321" t="s">
        <v>291</v>
      </c>
      <c r="E750" s="321"/>
      <c r="F750" s="321"/>
      <c r="G750" s="321"/>
      <c r="H750" s="321"/>
      <c r="I750" s="321"/>
      <c r="J750" s="321"/>
      <c r="K750" s="321"/>
      <c r="L750" s="321"/>
      <c r="M750" s="64">
        <v>483.12</v>
      </c>
      <c r="N750" s="60"/>
      <c r="O750" s="61">
        <v>7589.8</v>
      </c>
      <c r="DW750" s="21"/>
      <c r="DX750" s="2" t="s">
        <v>291</v>
      </c>
    </row>
    <row r="751" spans="1:128" customFormat="1" ht="15" hidden="1" x14ac:dyDescent="0.25">
      <c r="A751" s="22"/>
      <c r="B751" s="9"/>
      <c r="C751" s="24"/>
      <c r="D751" s="321" t="s">
        <v>292</v>
      </c>
      <c r="E751" s="321"/>
      <c r="F751" s="321"/>
      <c r="G751" s="321"/>
      <c r="H751" s="321"/>
      <c r="I751" s="321"/>
      <c r="J751" s="321"/>
      <c r="K751" s="321"/>
      <c r="L751" s="321"/>
      <c r="M751" s="64">
        <v>47.92</v>
      </c>
      <c r="N751" s="60"/>
      <c r="O751" s="61">
        <v>2501.92</v>
      </c>
      <c r="DW751" s="21"/>
      <c r="DX751" s="2" t="s">
        <v>292</v>
      </c>
    </row>
    <row r="752" spans="1:128" customFormat="1" ht="15" hidden="1" x14ac:dyDescent="0.25">
      <c r="A752" s="22"/>
      <c r="B752" s="9"/>
      <c r="C752" s="24"/>
      <c r="D752" s="321" t="s">
        <v>293</v>
      </c>
      <c r="E752" s="321"/>
      <c r="F752" s="321"/>
      <c r="G752" s="321"/>
      <c r="H752" s="321"/>
      <c r="I752" s="321"/>
      <c r="J752" s="321"/>
      <c r="K752" s="321"/>
      <c r="L752" s="321"/>
      <c r="M752" s="59">
        <v>1115</v>
      </c>
      <c r="N752" s="60"/>
      <c r="O752" s="61">
        <v>10592.52</v>
      </c>
      <c r="DW752" s="21"/>
      <c r="DX752" s="2" t="s">
        <v>293</v>
      </c>
    </row>
    <row r="753" spans="1:131" customFormat="1" ht="15" hidden="1" x14ac:dyDescent="0.25">
      <c r="A753" s="22"/>
      <c r="B753" s="9"/>
      <c r="C753" s="24"/>
      <c r="D753" s="321" t="s">
        <v>294</v>
      </c>
      <c r="E753" s="321"/>
      <c r="F753" s="321"/>
      <c r="G753" s="321"/>
      <c r="H753" s="321"/>
      <c r="I753" s="321"/>
      <c r="J753" s="321"/>
      <c r="K753" s="321"/>
      <c r="L753" s="321"/>
      <c r="M753" s="64">
        <v>971.16</v>
      </c>
      <c r="N753" s="60"/>
      <c r="O753" s="61">
        <v>50703.839999999997</v>
      </c>
      <c r="DW753" s="21"/>
      <c r="DX753" s="2" t="s">
        <v>294</v>
      </c>
    </row>
    <row r="754" spans="1:131" customFormat="1" ht="15" hidden="1" x14ac:dyDescent="0.25">
      <c r="A754" s="22"/>
      <c r="B754" s="9"/>
      <c r="C754" s="24"/>
      <c r="D754" s="321" t="s">
        <v>295</v>
      </c>
      <c r="E754" s="321"/>
      <c r="F754" s="321"/>
      <c r="G754" s="321"/>
      <c r="H754" s="321"/>
      <c r="I754" s="321"/>
      <c r="J754" s="321"/>
      <c r="K754" s="321"/>
      <c r="L754" s="321"/>
      <c r="M754" s="64">
        <v>517.24</v>
      </c>
      <c r="N754" s="60"/>
      <c r="O754" s="61">
        <v>27005.32</v>
      </c>
      <c r="DW754" s="21"/>
      <c r="DX754" s="2" t="s">
        <v>295</v>
      </c>
    </row>
    <row r="755" spans="1:131" customFormat="1" ht="15" x14ac:dyDescent="0.25">
      <c r="A755" s="22"/>
      <c r="B755" s="9"/>
      <c r="C755" s="65"/>
      <c r="D755" s="322" t="s">
        <v>427</v>
      </c>
      <c r="E755" s="322"/>
      <c r="F755" s="322"/>
      <c r="G755" s="322"/>
      <c r="H755" s="322"/>
      <c r="I755" s="322"/>
      <c r="J755" s="322"/>
      <c r="K755" s="322"/>
      <c r="L755" s="322"/>
      <c r="M755" s="66">
        <v>170595.89</v>
      </c>
      <c r="N755" s="67"/>
      <c r="O755" s="68">
        <v>2620835.52</v>
      </c>
      <c r="DW755" s="21"/>
      <c r="DY755" s="21" t="s">
        <v>427</v>
      </c>
    </row>
    <row r="756" spans="1:131" customFormat="1" ht="15" x14ac:dyDescent="0.25">
      <c r="A756" s="22"/>
      <c r="B756" s="9"/>
      <c r="C756" s="24"/>
      <c r="D756" s="321" t="s">
        <v>196</v>
      </c>
      <c r="E756" s="321"/>
      <c r="F756" s="321"/>
      <c r="G756" s="321"/>
      <c r="H756" s="321"/>
      <c r="I756" s="321"/>
      <c r="J756" s="321"/>
      <c r="K756" s="321"/>
      <c r="L756" s="321"/>
      <c r="M756" s="59">
        <v>6957.73</v>
      </c>
      <c r="N756" s="60"/>
      <c r="O756" s="61">
        <v>363263.09</v>
      </c>
      <c r="DW756" s="21"/>
      <c r="DX756" s="2" t="s">
        <v>196</v>
      </c>
      <c r="DY756" s="21"/>
    </row>
    <row r="757" spans="1:131" customFormat="1" ht="15" x14ac:dyDescent="0.25">
      <c r="A757" s="22"/>
      <c r="B757" s="9"/>
      <c r="C757" s="24"/>
      <c r="D757" s="321" t="s">
        <v>197</v>
      </c>
      <c r="E757" s="321"/>
      <c r="F757" s="321"/>
      <c r="G757" s="321"/>
      <c r="H757" s="321"/>
      <c r="I757" s="321"/>
      <c r="J757" s="321"/>
      <c r="K757" s="321"/>
      <c r="L757" s="321"/>
      <c r="M757" s="59">
        <v>7499.74</v>
      </c>
      <c r="N757" s="60"/>
      <c r="O757" s="61">
        <v>391562.07</v>
      </c>
      <c r="DW757" s="21"/>
      <c r="DX757" s="2" t="s">
        <v>197</v>
      </c>
      <c r="DY757" s="21"/>
    </row>
    <row r="758" spans="1:131" customFormat="1" ht="15" x14ac:dyDescent="0.25">
      <c r="A758" s="22"/>
      <c r="B758" s="9"/>
      <c r="C758" s="24"/>
      <c r="D758" s="321" t="s">
        <v>198</v>
      </c>
      <c r="E758" s="321"/>
      <c r="F758" s="321"/>
      <c r="G758" s="321"/>
      <c r="H758" s="321"/>
      <c r="I758" s="321"/>
      <c r="J758" s="321"/>
      <c r="K758" s="321"/>
      <c r="L758" s="321"/>
      <c r="M758" s="59">
        <v>3955.62</v>
      </c>
      <c r="N758" s="60"/>
      <c r="O758" s="61">
        <v>206522.72</v>
      </c>
      <c r="DW758" s="21"/>
      <c r="DX758" s="2" t="s">
        <v>198</v>
      </c>
      <c r="DY758" s="21"/>
    </row>
    <row r="759" spans="1:131" customFormat="1" ht="15" x14ac:dyDescent="0.25">
      <c r="A759" s="22"/>
      <c r="B759" s="9"/>
      <c r="C759" s="24"/>
      <c r="D759" s="321" t="s">
        <v>428</v>
      </c>
      <c r="E759" s="321"/>
      <c r="F759" s="321"/>
      <c r="G759" s="321"/>
      <c r="H759" s="321"/>
      <c r="I759" s="321"/>
      <c r="J759" s="321"/>
      <c r="K759" s="321"/>
      <c r="L759" s="321"/>
      <c r="M759" s="59">
        <v>164997.44</v>
      </c>
      <c r="N759" s="60"/>
      <c r="O759" s="61">
        <v>2534827.56</v>
      </c>
      <c r="DW759" s="21"/>
      <c r="DX759" s="2" t="s">
        <v>428</v>
      </c>
      <c r="DY759" s="21"/>
    </row>
    <row r="760" spans="1:131" customFormat="1" ht="15" x14ac:dyDescent="0.25">
      <c r="A760" s="22"/>
      <c r="B760" s="9"/>
      <c r="C760" s="65"/>
      <c r="D760" s="322" t="s">
        <v>429</v>
      </c>
      <c r="E760" s="322"/>
      <c r="F760" s="322"/>
      <c r="G760" s="322"/>
      <c r="H760" s="322"/>
      <c r="I760" s="322"/>
      <c r="J760" s="322"/>
      <c r="K760" s="322"/>
      <c r="L760" s="322"/>
      <c r="M760" s="66">
        <v>335593.33</v>
      </c>
      <c r="N760" s="67"/>
      <c r="O760" s="68">
        <v>5155663.08</v>
      </c>
      <c r="DW760" s="21"/>
      <c r="DY760" s="21" t="s">
        <v>429</v>
      </c>
    </row>
    <row r="761" spans="1:131" customFormat="1" ht="15" x14ac:dyDescent="0.25">
      <c r="A761" s="22"/>
      <c r="B761" s="9"/>
      <c r="C761" s="24"/>
      <c r="D761" s="321" t="s">
        <v>430</v>
      </c>
      <c r="E761" s="321"/>
      <c r="F761" s="321"/>
      <c r="G761" s="321"/>
      <c r="H761" s="321"/>
      <c r="I761" s="321"/>
      <c r="J761" s="321"/>
      <c r="K761" s="321"/>
      <c r="L761" s="321"/>
      <c r="M761" s="59">
        <v>67118.67</v>
      </c>
      <c r="N761" s="60"/>
      <c r="O761" s="61">
        <v>1031132.62</v>
      </c>
      <c r="DW761" s="21"/>
      <c r="DY761" s="21"/>
      <c r="DZ761" s="2" t="s">
        <v>430</v>
      </c>
    </row>
    <row r="762" spans="1:131" customFormat="1" ht="15" x14ac:dyDescent="0.25">
      <c r="A762" s="22"/>
      <c r="B762" s="9"/>
      <c r="C762" s="65"/>
      <c r="D762" s="322" t="s">
        <v>431</v>
      </c>
      <c r="E762" s="322"/>
      <c r="F762" s="322"/>
      <c r="G762" s="322"/>
      <c r="H762" s="322"/>
      <c r="I762" s="322"/>
      <c r="J762" s="322"/>
      <c r="K762" s="322"/>
      <c r="L762" s="322"/>
      <c r="M762" s="66">
        <v>402712</v>
      </c>
      <c r="N762" s="67"/>
      <c r="O762" s="68">
        <v>6186795.7000000002</v>
      </c>
      <c r="DW762" s="21"/>
      <c r="DY762" s="21"/>
      <c r="EA762" s="21" t="s">
        <v>431</v>
      </c>
    </row>
    <row r="763" spans="1:131" customFormat="1" ht="15" hidden="1" x14ac:dyDescent="0.25">
      <c r="A763" s="22"/>
      <c r="B763" s="9"/>
      <c r="C763" s="24"/>
      <c r="D763" s="321" t="s">
        <v>200</v>
      </c>
      <c r="E763" s="321"/>
      <c r="F763" s="321"/>
      <c r="G763" s="321"/>
      <c r="H763" s="321"/>
      <c r="I763" s="321"/>
      <c r="J763" s="321"/>
      <c r="K763" s="321"/>
      <c r="L763" s="321"/>
      <c r="M763" s="62"/>
      <c r="N763" s="60"/>
      <c r="O763" s="63"/>
      <c r="DW763" s="21"/>
      <c r="DX763" s="2" t="s">
        <v>200</v>
      </c>
      <c r="DY763" s="21"/>
      <c r="EA763" s="21"/>
    </row>
    <row r="764" spans="1:131" customFormat="1" ht="15" hidden="1" x14ac:dyDescent="0.25">
      <c r="A764" s="22"/>
      <c r="B764" s="9"/>
      <c r="C764" s="24"/>
      <c r="D764" s="321" t="s">
        <v>201</v>
      </c>
      <c r="E764" s="321"/>
      <c r="F764" s="321"/>
      <c r="G764" s="321"/>
      <c r="H764" s="321"/>
      <c r="I764" s="321"/>
      <c r="J764" s="321"/>
      <c r="K764" s="321"/>
      <c r="L764" s="321"/>
      <c r="M764" s="62"/>
      <c r="N764" s="60"/>
      <c r="O764" s="63"/>
      <c r="DW764" s="21"/>
      <c r="DX764" s="2" t="s">
        <v>201</v>
      </c>
      <c r="DY764" s="21"/>
      <c r="EA764" s="21"/>
    </row>
    <row r="765" spans="1:131" customFormat="1" ht="15" hidden="1" x14ac:dyDescent="0.25">
      <c r="A765" s="22"/>
      <c r="B765" s="9"/>
      <c r="C765" s="24"/>
      <c r="D765" s="321" t="s">
        <v>202</v>
      </c>
      <c r="E765" s="321"/>
      <c r="F765" s="321"/>
      <c r="G765" s="321"/>
      <c r="H765" s="321"/>
      <c r="I765" s="321"/>
      <c r="J765" s="321"/>
      <c r="K765" s="321"/>
      <c r="L765" s="321"/>
      <c r="M765" s="62"/>
      <c r="N765" s="60"/>
      <c r="O765" s="63"/>
      <c r="DW765" s="21"/>
      <c r="DX765" s="2" t="s">
        <v>202</v>
      </c>
      <c r="DY765" s="21"/>
      <c r="EA765" s="21"/>
    </row>
    <row r="766" spans="1:131" customFormat="1" ht="29.2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</row>
    <row r="767" spans="1:131" s="275" customFormat="1" ht="15" x14ac:dyDescent="0.25">
      <c r="A767" s="258"/>
      <c r="B767" s="274" t="s">
        <v>432</v>
      </c>
      <c r="C767" s="318" t="s">
        <v>535</v>
      </c>
      <c r="D767" s="318"/>
      <c r="E767" s="318"/>
      <c r="F767" s="318"/>
      <c r="G767" s="318"/>
      <c r="H767" s="318"/>
      <c r="I767" s="319" t="s">
        <v>536</v>
      </c>
      <c r="J767" s="319"/>
      <c r="K767" s="319"/>
      <c r="L767" s="319"/>
      <c r="M767" s="319"/>
      <c r="N767" s="319"/>
      <c r="O767" s="258"/>
      <c r="P767" s="258"/>
      <c r="Q767" s="258"/>
      <c r="R767" s="258"/>
      <c r="S767" s="258"/>
      <c r="T767" s="249"/>
      <c r="U767" s="249"/>
      <c r="V767" s="249"/>
      <c r="W767" s="249"/>
      <c r="X767" s="249"/>
      <c r="Y767" s="249"/>
      <c r="Z767" s="249"/>
      <c r="AA767" s="249"/>
      <c r="AB767" s="249"/>
      <c r="AC767" s="249"/>
      <c r="AD767" s="249"/>
      <c r="AE767" s="249"/>
      <c r="AF767" s="249"/>
      <c r="AG767" s="249"/>
      <c r="AH767" s="249"/>
      <c r="AI767" s="249"/>
      <c r="AJ767" s="249"/>
      <c r="AK767" s="249"/>
      <c r="AL767" s="249"/>
      <c r="AM767" s="249"/>
      <c r="AN767" s="249"/>
      <c r="AO767" s="249"/>
      <c r="AP767" s="249"/>
      <c r="AQ767" s="249"/>
      <c r="AR767" s="249"/>
      <c r="AS767" s="249"/>
      <c r="AT767" s="249"/>
      <c r="AU767" s="249"/>
      <c r="AV767" s="249"/>
      <c r="AW767" s="249" t="s">
        <v>5</v>
      </c>
      <c r="AX767" s="249" t="s">
        <v>433</v>
      </c>
      <c r="AY767" s="249"/>
      <c r="AZ767" s="249"/>
    </row>
    <row r="768" spans="1:131" s="276" customFormat="1" ht="51" customHeight="1" x14ac:dyDescent="0.25">
      <c r="B768" s="274"/>
      <c r="C768" s="317" t="s">
        <v>434</v>
      </c>
      <c r="D768" s="317"/>
      <c r="E768" s="317"/>
      <c r="F768" s="317"/>
      <c r="G768" s="317"/>
      <c r="H768" s="317"/>
      <c r="I768" s="317"/>
      <c r="J768" s="317"/>
      <c r="K768" s="317"/>
      <c r="L768" s="317"/>
      <c r="M768" s="317"/>
      <c r="N768" s="317"/>
      <c r="T768" s="277"/>
      <c r="U768" s="277"/>
      <c r="V768" s="277"/>
      <c r="W768" s="277"/>
      <c r="X768" s="277"/>
      <c r="Y768" s="277"/>
      <c r="Z768" s="277"/>
      <c r="AA768" s="277"/>
      <c r="AB768" s="277"/>
      <c r="AC768" s="277"/>
      <c r="AD768" s="277"/>
      <c r="AE768" s="277"/>
      <c r="AF768" s="277"/>
      <c r="AG768" s="277"/>
      <c r="AH768" s="277"/>
      <c r="AI768" s="277"/>
      <c r="AJ768" s="277"/>
      <c r="AK768" s="277"/>
      <c r="AL768" s="277"/>
      <c r="AM768" s="277"/>
      <c r="AN768" s="277"/>
      <c r="AO768" s="277"/>
      <c r="AP768" s="277"/>
      <c r="AQ768" s="277"/>
      <c r="AR768" s="277"/>
      <c r="AS768" s="277"/>
      <c r="AT768" s="277"/>
      <c r="AU768" s="277"/>
      <c r="AV768" s="277"/>
      <c r="AW768" s="277"/>
      <c r="AX768" s="277"/>
      <c r="AY768" s="277"/>
      <c r="AZ768" s="277"/>
    </row>
    <row r="769" spans="1:52" s="275" customFormat="1" ht="15" x14ac:dyDescent="0.25">
      <c r="A769" s="258"/>
      <c r="B769" s="274" t="s">
        <v>435</v>
      </c>
      <c r="C769" s="318" t="s">
        <v>537</v>
      </c>
      <c r="D769" s="318"/>
      <c r="E769" s="318"/>
      <c r="F769" s="318"/>
      <c r="G769" s="318"/>
      <c r="H769" s="318"/>
      <c r="I769" s="319" t="s">
        <v>538</v>
      </c>
      <c r="J769" s="319"/>
      <c r="K769" s="319"/>
      <c r="L769" s="319"/>
      <c r="M769" s="319"/>
      <c r="N769" s="319"/>
      <c r="O769" s="258"/>
      <c r="P769" s="258"/>
      <c r="Q769" s="258"/>
      <c r="R769" s="258"/>
      <c r="S769" s="258"/>
      <c r="T769" s="249"/>
      <c r="U769" s="249"/>
      <c r="V769" s="249"/>
      <c r="W769" s="249"/>
      <c r="X769" s="249"/>
      <c r="Y769" s="249"/>
      <c r="Z769" s="249"/>
      <c r="AA769" s="249"/>
      <c r="AB769" s="249"/>
      <c r="AC769" s="249"/>
      <c r="AD769" s="249"/>
      <c r="AE769" s="249"/>
      <c r="AF769" s="249"/>
      <c r="AG769" s="249"/>
      <c r="AH769" s="249"/>
      <c r="AI769" s="249"/>
      <c r="AJ769" s="249"/>
      <c r="AK769" s="249"/>
      <c r="AL769" s="249"/>
      <c r="AM769" s="249"/>
      <c r="AN769" s="249"/>
      <c r="AO769" s="249"/>
      <c r="AP769" s="249"/>
      <c r="AQ769" s="249"/>
      <c r="AR769" s="249"/>
      <c r="AS769" s="249"/>
      <c r="AT769" s="249"/>
      <c r="AU769" s="249"/>
      <c r="AV769" s="249"/>
      <c r="AW769" s="249"/>
      <c r="AX769" s="249"/>
      <c r="AY769" s="249" t="s">
        <v>5</v>
      </c>
      <c r="AZ769" s="249" t="s">
        <v>433</v>
      </c>
    </row>
    <row r="770" spans="1:52" s="276" customFormat="1" ht="36" customHeight="1" x14ac:dyDescent="0.25">
      <c r="B770" s="248"/>
      <c r="C770" s="317" t="s">
        <v>434</v>
      </c>
      <c r="D770" s="317"/>
      <c r="E770" s="317"/>
      <c r="F770" s="317"/>
      <c r="G770" s="317"/>
      <c r="H770" s="317"/>
      <c r="I770" s="317"/>
      <c r="J770" s="317"/>
      <c r="K770" s="317"/>
      <c r="L770" s="317"/>
      <c r="M770" s="317"/>
      <c r="N770" s="317"/>
      <c r="O770" s="248"/>
      <c r="T770" s="277"/>
      <c r="U770" s="277"/>
      <c r="V770" s="277"/>
      <c r="W770" s="277"/>
      <c r="X770" s="277"/>
      <c r="Y770" s="277"/>
      <c r="Z770" s="277"/>
      <c r="AA770" s="277"/>
      <c r="AB770" s="277"/>
      <c r="AC770" s="277"/>
      <c r="AD770" s="277"/>
      <c r="AE770" s="277"/>
      <c r="AF770" s="277"/>
      <c r="AG770" s="277"/>
      <c r="AH770" s="277"/>
      <c r="AI770" s="277"/>
      <c r="AJ770" s="277"/>
      <c r="AK770" s="277"/>
      <c r="AL770" s="277"/>
      <c r="AM770" s="277"/>
      <c r="AN770" s="277"/>
      <c r="AO770" s="277"/>
      <c r="AP770" s="277"/>
      <c r="AQ770" s="277"/>
      <c r="AR770" s="277"/>
      <c r="AS770" s="277"/>
      <c r="AT770" s="277"/>
      <c r="AU770" s="277"/>
      <c r="AV770" s="277"/>
      <c r="AW770" s="277"/>
      <c r="AX770" s="277"/>
      <c r="AY770" s="277"/>
      <c r="AZ770" s="277"/>
    </row>
    <row r="771" spans="1:52" customFormat="1" ht="1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1:52" customFormat="1" ht="1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1:52" customFormat="1" ht="1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1:52" customFormat="1" ht="15" x14ac:dyDescent="0.25">
      <c r="A774" s="9"/>
      <c r="B774" s="9"/>
    </row>
  </sheetData>
  <mergeCells count="776">
    <mergeCell ref="M2:O2"/>
    <mergeCell ref="M3:O3"/>
    <mergeCell ref="M4:O4"/>
    <mergeCell ref="C5:K5"/>
    <mergeCell ref="M5:O5"/>
    <mergeCell ref="M10:O10"/>
    <mergeCell ref="C11:K11"/>
    <mergeCell ref="M11:O11"/>
    <mergeCell ref="M12:O12"/>
    <mergeCell ref="C13:K13"/>
    <mergeCell ref="M13:O13"/>
    <mergeCell ref="M6:O6"/>
    <mergeCell ref="M7:O7"/>
    <mergeCell ref="M8:O8"/>
    <mergeCell ref="M9:O9"/>
    <mergeCell ref="A25:B26"/>
    <mergeCell ref="C25:C27"/>
    <mergeCell ref="D25:F27"/>
    <mergeCell ref="G25:G27"/>
    <mergeCell ref="H25:J26"/>
    <mergeCell ref="K25:M26"/>
    <mergeCell ref="N25:N27"/>
    <mergeCell ref="O25:O27"/>
    <mergeCell ref="M14:O14"/>
    <mergeCell ref="M15:O15"/>
    <mergeCell ref="M16:O16"/>
    <mergeCell ref="M17:O17"/>
    <mergeCell ref="L19:L20"/>
    <mergeCell ref="M19:M20"/>
    <mergeCell ref="N19:O19"/>
    <mergeCell ref="D33:F33"/>
    <mergeCell ref="D34:F34"/>
    <mergeCell ref="D35:F35"/>
    <mergeCell ref="D36:F36"/>
    <mergeCell ref="D37:F37"/>
    <mergeCell ref="D28:F28"/>
    <mergeCell ref="A29:O29"/>
    <mergeCell ref="D30:F30"/>
    <mergeCell ref="D31:F31"/>
    <mergeCell ref="D32:F32"/>
    <mergeCell ref="D43:F43"/>
    <mergeCell ref="D44:F44"/>
    <mergeCell ref="D45:F45"/>
    <mergeCell ref="D46:F46"/>
    <mergeCell ref="D47:F47"/>
    <mergeCell ref="D38:F38"/>
    <mergeCell ref="D39:F39"/>
    <mergeCell ref="D40:F40"/>
    <mergeCell ref="D41:F41"/>
    <mergeCell ref="D42:F42"/>
    <mergeCell ref="D53:F53"/>
    <mergeCell ref="D54:F54"/>
    <mergeCell ref="D55:F55"/>
    <mergeCell ref="D56:F56"/>
    <mergeCell ref="D57:F57"/>
    <mergeCell ref="D48:F48"/>
    <mergeCell ref="D49:F49"/>
    <mergeCell ref="D50:F50"/>
    <mergeCell ref="D51:F51"/>
    <mergeCell ref="D52:F52"/>
    <mergeCell ref="D63:F63"/>
    <mergeCell ref="D64:F64"/>
    <mergeCell ref="D65:F65"/>
    <mergeCell ref="D66:F66"/>
    <mergeCell ref="D67:F67"/>
    <mergeCell ref="D58:F58"/>
    <mergeCell ref="D59:F59"/>
    <mergeCell ref="D60:F60"/>
    <mergeCell ref="D61:F61"/>
    <mergeCell ref="D62:F62"/>
    <mergeCell ref="D73:F73"/>
    <mergeCell ref="D74:F74"/>
    <mergeCell ref="D75:F75"/>
    <mergeCell ref="D76:O76"/>
    <mergeCell ref="D77:O77"/>
    <mergeCell ref="D68:F68"/>
    <mergeCell ref="D69:F69"/>
    <mergeCell ref="D70:F70"/>
    <mergeCell ref="D71:F71"/>
    <mergeCell ref="D72:F72"/>
    <mergeCell ref="D83:F83"/>
    <mergeCell ref="D84:F84"/>
    <mergeCell ref="D85:F85"/>
    <mergeCell ref="D86:F86"/>
    <mergeCell ref="D87:F87"/>
    <mergeCell ref="D78:F78"/>
    <mergeCell ref="D79:F79"/>
    <mergeCell ref="D80:F80"/>
    <mergeCell ref="D81:F81"/>
    <mergeCell ref="D82:F82"/>
    <mergeCell ref="D93:F93"/>
    <mergeCell ref="D94:F94"/>
    <mergeCell ref="D95:F95"/>
    <mergeCell ref="D96:F96"/>
    <mergeCell ref="D97:F97"/>
    <mergeCell ref="D88:F88"/>
    <mergeCell ref="D89:F89"/>
    <mergeCell ref="D90:F90"/>
    <mergeCell ref="D91:F91"/>
    <mergeCell ref="D92:F92"/>
    <mergeCell ref="D103:F103"/>
    <mergeCell ref="D104:F104"/>
    <mergeCell ref="D105:F105"/>
    <mergeCell ref="D106:F106"/>
    <mergeCell ref="D107:F107"/>
    <mergeCell ref="D98:F98"/>
    <mergeCell ref="D99:F99"/>
    <mergeCell ref="D100:F100"/>
    <mergeCell ref="D101:F101"/>
    <mergeCell ref="D102:F102"/>
    <mergeCell ref="D113:F113"/>
    <mergeCell ref="D114:F114"/>
    <mergeCell ref="D115:F115"/>
    <mergeCell ref="D116:F116"/>
    <mergeCell ref="D117:F117"/>
    <mergeCell ref="D108:F108"/>
    <mergeCell ref="D109:F109"/>
    <mergeCell ref="D110:F110"/>
    <mergeCell ref="D111:F111"/>
    <mergeCell ref="D112:F112"/>
    <mergeCell ref="A123:O123"/>
    <mergeCell ref="D124:F124"/>
    <mergeCell ref="D125:F125"/>
    <mergeCell ref="D126:F126"/>
    <mergeCell ref="D127:F127"/>
    <mergeCell ref="D118:F118"/>
    <mergeCell ref="D119:F119"/>
    <mergeCell ref="D120:F120"/>
    <mergeCell ref="D121:F121"/>
    <mergeCell ref="D122:F122"/>
    <mergeCell ref="D133:L133"/>
    <mergeCell ref="D134:L134"/>
    <mergeCell ref="D135:L135"/>
    <mergeCell ref="D136:L136"/>
    <mergeCell ref="D137:L137"/>
    <mergeCell ref="D128:L128"/>
    <mergeCell ref="D129:L129"/>
    <mergeCell ref="D130:L130"/>
    <mergeCell ref="D131:L131"/>
    <mergeCell ref="D132:L132"/>
    <mergeCell ref="D143:L143"/>
    <mergeCell ref="D144:L144"/>
    <mergeCell ref="D145:L145"/>
    <mergeCell ref="D146:L146"/>
    <mergeCell ref="D147:L147"/>
    <mergeCell ref="D138:L138"/>
    <mergeCell ref="D139:L139"/>
    <mergeCell ref="D140:L140"/>
    <mergeCell ref="D141:L141"/>
    <mergeCell ref="D142:L142"/>
    <mergeCell ref="A153:O153"/>
    <mergeCell ref="D154:F154"/>
    <mergeCell ref="D155:F155"/>
    <mergeCell ref="D156:F156"/>
    <mergeCell ref="D157:F157"/>
    <mergeCell ref="D148:L148"/>
    <mergeCell ref="D149:L149"/>
    <mergeCell ref="D150:L150"/>
    <mergeCell ref="D151:L151"/>
    <mergeCell ref="D152:L152"/>
    <mergeCell ref="D163:F163"/>
    <mergeCell ref="D164:F164"/>
    <mergeCell ref="D165:F165"/>
    <mergeCell ref="D166:F166"/>
    <mergeCell ref="D167:F167"/>
    <mergeCell ref="D158:F158"/>
    <mergeCell ref="D159:F159"/>
    <mergeCell ref="D160:F160"/>
    <mergeCell ref="D161:F161"/>
    <mergeCell ref="D162:F162"/>
    <mergeCell ref="D173:F173"/>
    <mergeCell ref="D174:F174"/>
    <mergeCell ref="D175:F175"/>
    <mergeCell ref="D176:F176"/>
    <mergeCell ref="D177:F177"/>
    <mergeCell ref="D168:F168"/>
    <mergeCell ref="D169:F169"/>
    <mergeCell ref="D170:F170"/>
    <mergeCell ref="D171:F171"/>
    <mergeCell ref="D172:F172"/>
    <mergeCell ref="D183:F183"/>
    <mergeCell ref="D184:F184"/>
    <mergeCell ref="D185:F185"/>
    <mergeCell ref="D186:F186"/>
    <mergeCell ref="D187:F187"/>
    <mergeCell ref="D178:F178"/>
    <mergeCell ref="D179:F179"/>
    <mergeCell ref="D180:F180"/>
    <mergeCell ref="D181:F181"/>
    <mergeCell ref="D182:F182"/>
    <mergeCell ref="D193:F193"/>
    <mergeCell ref="D194:F194"/>
    <mergeCell ref="D195:F195"/>
    <mergeCell ref="D196:F196"/>
    <mergeCell ref="D197:F197"/>
    <mergeCell ref="D188:F188"/>
    <mergeCell ref="D189:F189"/>
    <mergeCell ref="D190:F190"/>
    <mergeCell ref="D191:F191"/>
    <mergeCell ref="D192:F192"/>
    <mergeCell ref="D203:F203"/>
    <mergeCell ref="D204:F204"/>
    <mergeCell ref="D205:F205"/>
    <mergeCell ref="D206:F206"/>
    <mergeCell ref="D207:F207"/>
    <mergeCell ref="D198:F198"/>
    <mergeCell ref="D199:F199"/>
    <mergeCell ref="D200:O200"/>
    <mergeCell ref="D201:O201"/>
    <mergeCell ref="D202:F202"/>
    <mergeCell ref="D213:F213"/>
    <mergeCell ref="D214:F214"/>
    <mergeCell ref="D215:F215"/>
    <mergeCell ref="D216:F216"/>
    <mergeCell ref="D217:F217"/>
    <mergeCell ref="D208:F208"/>
    <mergeCell ref="D209:F209"/>
    <mergeCell ref="D210:F210"/>
    <mergeCell ref="D211:F211"/>
    <mergeCell ref="D212:F212"/>
    <mergeCell ref="D223:F223"/>
    <mergeCell ref="D224:F224"/>
    <mergeCell ref="D225:F225"/>
    <mergeCell ref="D226:F226"/>
    <mergeCell ref="D227:F227"/>
    <mergeCell ref="D218:F218"/>
    <mergeCell ref="D219:F219"/>
    <mergeCell ref="D220:F220"/>
    <mergeCell ref="D221:F221"/>
    <mergeCell ref="D222:F222"/>
    <mergeCell ref="D233:F233"/>
    <mergeCell ref="D234:F234"/>
    <mergeCell ref="D235:F235"/>
    <mergeCell ref="D236:F236"/>
    <mergeCell ref="D237:F237"/>
    <mergeCell ref="D228:F228"/>
    <mergeCell ref="D229:F229"/>
    <mergeCell ref="D230:F230"/>
    <mergeCell ref="D231:F231"/>
    <mergeCell ref="D232:F232"/>
    <mergeCell ref="D243:F243"/>
    <mergeCell ref="D244:F244"/>
    <mergeCell ref="D245:F245"/>
    <mergeCell ref="D246:F246"/>
    <mergeCell ref="D247:F247"/>
    <mergeCell ref="D238:F238"/>
    <mergeCell ref="D239:F239"/>
    <mergeCell ref="D240:F240"/>
    <mergeCell ref="D241:F241"/>
    <mergeCell ref="D242:F242"/>
    <mergeCell ref="D253:F253"/>
    <mergeCell ref="D254:F254"/>
    <mergeCell ref="D255:F255"/>
    <mergeCell ref="D256:F256"/>
    <mergeCell ref="D257:F257"/>
    <mergeCell ref="D248:F248"/>
    <mergeCell ref="D249:F249"/>
    <mergeCell ref="A250:O250"/>
    <mergeCell ref="D251:F251"/>
    <mergeCell ref="D252:F252"/>
    <mergeCell ref="D263:L263"/>
    <mergeCell ref="D264:L264"/>
    <mergeCell ref="D265:L265"/>
    <mergeCell ref="D266:L266"/>
    <mergeCell ref="D267:L267"/>
    <mergeCell ref="D258:F258"/>
    <mergeCell ref="D259:L259"/>
    <mergeCell ref="D260:L260"/>
    <mergeCell ref="D261:L261"/>
    <mergeCell ref="D262:L262"/>
    <mergeCell ref="D273:L273"/>
    <mergeCell ref="D274:L274"/>
    <mergeCell ref="D275:L275"/>
    <mergeCell ref="D276:L276"/>
    <mergeCell ref="D277:L277"/>
    <mergeCell ref="D268:L268"/>
    <mergeCell ref="D269:L269"/>
    <mergeCell ref="D270:L270"/>
    <mergeCell ref="D271:L271"/>
    <mergeCell ref="D272:L272"/>
    <mergeCell ref="D283:L283"/>
    <mergeCell ref="D284:L284"/>
    <mergeCell ref="D285:L285"/>
    <mergeCell ref="D286:L286"/>
    <mergeCell ref="D287:L287"/>
    <mergeCell ref="D278:L278"/>
    <mergeCell ref="D279:L279"/>
    <mergeCell ref="D280:L280"/>
    <mergeCell ref="D281:L281"/>
    <mergeCell ref="D282:L282"/>
    <mergeCell ref="D293:L293"/>
    <mergeCell ref="D294:L294"/>
    <mergeCell ref="D295:L295"/>
    <mergeCell ref="A296:O296"/>
    <mergeCell ref="D297:F297"/>
    <mergeCell ref="D288:L288"/>
    <mergeCell ref="D289:L289"/>
    <mergeCell ref="D290:L290"/>
    <mergeCell ref="D291:L291"/>
    <mergeCell ref="D292:L292"/>
    <mergeCell ref="D303:F303"/>
    <mergeCell ref="D304:F304"/>
    <mergeCell ref="D305:F305"/>
    <mergeCell ref="D306:F306"/>
    <mergeCell ref="D307:F307"/>
    <mergeCell ref="D298:F298"/>
    <mergeCell ref="D299:F299"/>
    <mergeCell ref="D300:F300"/>
    <mergeCell ref="D301:F301"/>
    <mergeCell ref="D302:F302"/>
    <mergeCell ref="D313:F313"/>
    <mergeCell ref="D314:F314"/>
    <mergeCell ref="D315:F315"/>
    <mergeCell ref="D316:F316"/>
    <mergeCell ref="D317:F317"/>
    <mergeCell ref="D308:F308"/>
    <mergeCell ref="D309:F309"/>
    <mergeCell ref="D310:F310"/>
    <mergeCell ref="D311:F311"/>
    <mergeCell ref="D312:F312"/>
    <mergeCell ref="D323:F323"/>
    <mergeCell ref="D324:F324"/>
    <mergeCell ref="D325:F325"/>
    <mergeCell ref="D326:F326"/>
    <mergeCell ref="D327:F327"/>
    <mergeCell ref="D318:F318"/>
    <mergeCell ref="D319:F319"/>
    <mergeCell ref="D320:F320"/>
    <mergeCell ref="D321:F321"/>
    <mergeCell ref="D322:F322"/>
    <mergeCell ref="D333:F333"/>
    <mergeCell ref="D334:F334"/>
    <mergeCell ref="D335:F335"/>
    <mergeCell ref="D336:F336"/>
    <mergeCell ref="D337:F337"/>
    <mergeCell ref="D328:F328"/>
    <mergeCell ref="D329:F329"/>
    <mergeCell ref="D330:F330"/>
    <mergeCell ref="D331:F331"/>
    <mergeCell ref="D332:F332"/>
    <mergeCell ref="D343:O343"/>
    <mergeCell ref="D344:O344"/>
    <mergeCell ref="D345:F345"/>
    <mergeCell ref="D346:F346"/>
    <mergeCell ref="D347:F347"/>
    <mergeCell ref="D338:F338"/>
    <mergeCell ref="D339:F339"/>
    <mergeCell ref="D340:F340"/>
    <mergeCell ref="D341:F341"/>
    <mergeCell ref="D342:F342"/>
    <mergeCell ref="D353:F353"/>
    <mergeCell ref="D354:F354"/>
    <mergeCell ref="D355:F355"/>
    <mergeCell ref="D356:F356"/>
    <mergeCell ref="D357:F357"/>
    <mergeCell ref="D348:F348"/>
    <mergeCell ref="D349:F349"/>
    <mergeCell ref="D350:F350"/>
    <mergeCell ref="D351:F351"/>
    <mergeCell ref="D352:F352"/>
    <mergeCell ref="D363:F363"/>
    <mergeCell ref="D364:F364"/>
    <mergeCell ref="D365:F365"/>
    <mergeCell ref="D366:F366"/>
    <mergeCell ref="D367:F367"/>
    <mergeCell ref="D358:F358"/>
    <mergeCell ref="D359:F359"/>
    <mergeCell ref="D360:F360"/>
    <mergeCell ref="D361:F361"/>
    <mergeCell ref="D362:F362"/>
    <mergeCell ref="D373:F373"/>
    <mergeCell ref="D374:F374"/>
    <mergeCell ref="D375:F375"/>
    <mergeCell ref="D376:F376"/>
    <mergeCell ref="D377:F377"/>
    <mergeCell ref="D368:F368"/>
    <mergeCell ref="D369:F369"/>
    <mergeCell ref="D370:F370"/>
    <mergeCell ref="D371:F371"/>
    <mergeCell ref="D372:F372"/>
    <mergeCell ref="D383:F383"/>
    <mergeCell ref="D384:F384"/>
    <mergeCell ref="D385:F385"/>
    <mergeCell ref="D386:F386"/>
    <mergeCell ref="D387:F387"/>
    <mergeCell ref="D378:F378"/>
    <mergeCell ref="D379:F379"/>
    <mergeCell ref="D380:F380"/>
    <mergeCell ref="D381:F381"/>
    <mergeCell ref="D382:F382"/>
    <mergeCell ref="A393:O393"/>
    <mergeCell ref="D394:F394"/>
    <mergeCell ref="D395:F395"/>
    <mergeCell ref="D396:F396"/>
    <mergeCell ref="D397:F397"/>
    <mergeCell ref="D388:F388"/>
    <mergeCell ref="D389:F389"/>
    <mergeCell ref="D390:F390"/>
    <mergeCell ref="D391:F391"/>
    <mergeCell ref="D392:F392"/>
    <mergeCell ref="D403:L403"/>
    <mergeCell ref="D404:L404"/>
    <mergeCell ref="D405:L405"/>
    <mergeCell ref="D406:L406"/>
    <mergeCell ref="D407:L407"/>
    <mergeCell ref="D398:F398"/>
    <mergeCell ref="D399:F399"/>
    <mergeCell ref="D400:F400"/>
    <mergeCell ref="D401:F401"/>
    <mergeCell ref="D402:L402"/>
    <mergeCell ref="D413:L413"/>
    <mergeCell ref="D414:L414"/>
    <mergeCell ref="D415:L415"/>
    <mergeCell ref="D416:L416"/>
    <mergeCell ref="D417:L417"/>
    <mergeCell ref="D408:L408"/>
    <mergeCell ref="D409:L409"/>
    <mergeCell ref="D410:L410"/>
    <mergeCell ref="D411:L411"/>
    <mergeCell ref="D412:L412"/>
    <mergeCell ref="D423:L423"/>
    <mergeCell ref="D424:L424"/>
    <mergeCell ref="D425:L425"/>
    <mergeCell ref="D426:L426"/>
    <mergeCell ref="D427:L427"/>
    <mergeCell ref="D418:L418"/>
    <mergeCell ref="D419:L419"/>
    <mergeCell ref="D420:L420"/>
    <mergeCell ref="D421:L421"/>
    <mergeCell ref="D422:L422"/>
    <mergeCell ref="D433:L433"/>
    <mergeCell ref="D434:L434"/>
    <mergeCell ref="D435:L435"/>
    <mergeCell ref="D436:L436"/>
    <mergeCell ref="D437:L437"/>
    <mergeCell ref="D428:L428"/>
    <mergeCell ref="D429:L429"/>
    <mergeCell ref="D430:L430"/>
    <mergeCell ref="D431:L431"/>
    <mergeCell ref="D432:L432"/>
    <mergeCell ref="D443:F443"/>
    <mergeCell ref="D444:F444"/>
    <mergeCell ref="D445:F445"/>
    <mergeCell ref="D446:F446"/>
    <mergeCell ref="D447:F447"/>
    <mergeCell ref="D438:L438"/>
    <mergeCell ref="A439:O439"/>
    <mergeCell ref="D440:F440"/>
    <mergeCell ref="D441:F441"/>
    <mergeCell ref="D442:F442"/>
    <mergeCell ref="D453:F453"/>
    <mergeCell ref="D454:F454"/>
    <mergeCell ref="D455:F455"/>
    <mergeCell ref="D456:F456"/>
    <mergeCell ref="D457:F457"/>
    <mergeCell ref="D448:F448"/>
    <mergeCell ref="D449:F449"/>
    <mergeCell ref="D450:F450"/>
    <mergeCell ref="D451:F451"/>
    <mergeCell ref="D452:F452"/>
    <mergeCell ref="D463:F463"/>
    <mergeCell ref="D464:F464"/>
    <mergeCell ref="D465:F465"/>
    <mergeCell ref="D466:F466"/>
    <mergeCell ref="D467:F467"/>
    <mergeCell ref="D458:F458"/>
    <mergeCell ref="D459:F459"/>
    <mergeCell ref="D460:F460"/>
    <mergeCell ref="D461:F461"/>
    <mergeCell ref="D462:F462"/>
    <mergeCell ref="D473:F473"/>
    <mergeCell ref="D474:F474"/>
    <mergeCell ref="D475:F475"/>
    <mergeCell ref="D476:F476"/>
    <mergeCell ref="D477:F477"/>
    <mergeCell ref="D468:F468"/>
    <mergeCell ref="D469:F469"/>
    <mergeCell ref="D470:F470"/>
    <mergeCell ref="D471:F471"/>
    <mergeCell ref="D472:F472"/>
    <mergeCell ref="D483:F483"/>
    <mergeCell ref="D484:F484"/>
    <mergeCell ref="D485:F485"/>
    <mergeCell ref="D486:O486"/>
    <mergeCell ref="D487:O487"/>
    <mergeCell ref="D478:F478"/>
    <mergeCell ref="D479:F479"/>
    <mergeCell ref="D480:F480"/>
    <mergeCell ref="D481:F481"/>
    <mergeCell ref="D482:F482"/>
    <mergeCell ref="D493:F493"/>
    <mergeCell ref="D494:F494"/>
    <mergeCell ref="D495:F495"/>
    <mergeCell ref="D496:F496"/>
    <mergeCell ref="D497:F497"/>
    <mergeCell ref="D488:F488"/>
    <mergeCell ref="D489:F489"/>
    <mergeCell ref="D490:F490"/>
    <mergeCell ref="D491:F491"/>
    <mergeCell ref="D492:F492"/>
    <mergeCell ref="D503:F503"/>
    <mergeCell ref="D504:F504"/>
    <mergeCell ref="D505:F505"/>
    <mergeCell ref="D506:F506"/>
    <mergeCell ref="D507:F507"/>
    <mergeCell ref="D498:F498"/>
    <mergeCell ref="D499:F499"/>
    <mergeCell ref="D500:F500"/>
    <mergeCell ref="D501:F501"/>
    <mergeCell ref="D502:F502"/>
    <mergeCell ref="D513:F513"/>
    <mergeCell ref="D514:F514"/>
    <mergeCell ref="D515:F515"/>
    <mergeCell ref="D516:F516"/>
    <mergeCell ref="D517:F517"/>
    <mergeCell ref="D508:F508"/>
    <mergeCell ref="D509:F509"/>
    <mergeCell ref="D510:F510"/>
    <mergeCell ref="D511:F511"/>
    <mergeCell ref="D512:F512"/>
    <mergeCell ref="D523:F523"/>
    <mergeCell ref="D524:F524"/>
    <mergeCell ref="D525:F525"/>
    <mergeCell ref="D526:F526"/>
    <mergeCell ref="D527:F527"/>
    <mergeCell ref="D518:F518"/>
    <mergeCell ref="D519:F519"/>
    <mergeCell ref="D520:F520"/>
    <mergeCell ref="D521:F521"/>
    <mergeCell ref="D522:F522"/>
    <mergeCell ref="D533:F533"/>
    <mergeCell ref="D534:F534"/>
    <mergeCell ref="D535:F535"/>
    <mergeCell ref="A536:O536"/>
    <mergeCell ref="D537:F537"/>
    <mergeCell ref="D528:F528"/>
    <mergeCell ref="D529:F529"/>
    <mergeCell ref="D530:F530"/>
    <mergeCell ref="D531:F531"/>
    <mergeCell ref="D532:F532"/>
    <mergeCell ref="D543:F543"/>
    <mergeCell ref="D544:F544"/>
    <mergeCell ref="D545:L545"/>
    <mergeCell ref="D546:L546"/>
    <mergeCell ref="D547:L547"/>
    <mergeCell ref="D538:F538"/>
    <mergeCell ref="D539:F539"/>
    <mergeCell ref="D540:F540"/>
    <mergeCell ref="D541:F541"/>
    <mergeCell ref="D542:F542"/>
    <mergeCell ref="D553:L553"/>
    <mergeCell ref="D554:L554"/>
    <mergeCell ref="D555:L555"/>
    <mergeCell ref="D556:L556"/>
    <mergeCell ref="D557:L557"/>
    <mergeCell ref="D548:L548"/>
    <mergeCell ref="D549:L549"/>
    <mergeCell ref="D550:L550"/>
    <mergeCell ref="D551:L551"/>
    <mergeCell ref="D552:L552"/>
    <mergeCell ref="D563:L563"/>
    <mergeCell ref="D564:L564"/>
    <mergeCell ref="D565:L565"/>
    <mergeCell ref="D566:L566"/>
    <mergeCell ref="D567:L567"/>
    <mergeCell ref="D558:L558"/>
    <mergeCell ref="D559:L559"/>
    <mergeCell ref="D560:L560"/>
    <mergeCell ref="D561:L561"/>
    <mergeCell ref="D562:L562"/>
    <mergeCell ref="D573:L573"/>
    <mergeCell ref="D574:L574"/>
    <mergeCell ref="D575:L575"/>
    <mergeCell ref="D576:L576"/>
    <mergeCell ref="D577:L577"/>
    <mergeCell ref="D568:L568"/>
    <mergeCell ref="D569:L569"/>
    <mergeCell ref="D570:L570"/>
    <mergeCell ref="D571:L571"/>
    <mergeCell ref="D572:L572"/>
    <mergeCell ref="D583:F583"/>
    <mergeCell ref="D584:F584"/>
    <mergeCell ref="D585:F585"/>
    <mergeCell ref="D586:F586"/>
    <mergeCell ref="D587:F587"/>
    <mergeCell ref="D578:L578"/>
    <mergeCell ref="D579:L579"/>
    <mergeCell ref="D580:L580"/>
    <mergeCell ref="D581:L581"/>
    <mergeCell ref="A582:O582"/>
    <mergeCell ref="D593:F593"/>
    <mergeCell ref="D594:F594"/>
    <mergeCell ref="D595:F595"/>
    <mergeCell ref="D596:F596"/>
    <mergeCell ref="D597:F597"/>
    <mergeCell ref="D588:F588"/>
    <mergeCell ref="D589:F589"/>
    <mergeCell ref="D590:F590"/>
    <mergeCell ref="D591:F591"/>
    <mergeCell ref="D592:F592"/>
    <mergeCell ref="D603:F603"/>
    <mergeCell ref="D604:F604"/>
    <mergeCell ref="D605:F605"/>
    <mergeCell ref="D606:F606"/>
    <mergeCell ref="D607:F607"/>
    <mergeCell ref="D598:F598"/>
    <mergeCell ref="D599:F599"/>
    <mergeCell ref="D600:F600"/>
    <mergeCell ref="D601:F601"/>
    <mergeCell ref="D602:F602"/>
    <mergeCell ref="D613:F613"/>
    <mergeCell ref="D614:F614"/>
    <mergeCell ref="D615:F615"/>
    <mergeCell ref="D616:F616"/>
    <mergeCell ref="D617:F617"/>
    <mergeCell ref="D608:F608"/>
    <mergeCell ref="D609:F609"/>
    <mergeCell ref="D610:F610"/>
    <mergeCell ref="D611:F611"/>
    <mergeCell ref="D612:F612"/>
    <mergeCell ref="D623:F623"/>
    <mergeCell ref="D624:F624"/>
    <mergeCell ref="D625:F625"/>
    <mergeCell ref="D626:F626"/>
    <mergeCell ref="D627:F627"/>
    <mergeCell ref="D618:F618"/>
    <mergeCell ref="D619:F619"/>
    <mergeCell ref="D620:F620"/>
    <mergeCell ref="D621:F621"/>
    <mergeCell ref="D622:F622"/>
    <mergeCell ref="D633:F633"/>
    <mergeCell ref="D634:F634"/>
    <mergeCell ref="D635:F635"/>
    <mergeCell ref="D636:F636"/>
    <mergeCell ref="D637:F637"/>
    <mergeCell ref="D628:F628"/>
    <mergeCell ref="D629:O629"/>
    <mergeCell ref="D630:O630"/>
    <mergeCell ref="D631:F631"/>
    <mergeCell ref="D632:F632"/>
    <mergeCell ref="D643:F643"/>
    <mergeCell ref="D644:F644"/>
    <mergeCell ref="D645:F645"/>
    <mergeCell ref="D646:F646"/>
    <mergeCell ref="D647:F647"/>
    <mergeCell ref="D638:F638"/>
    <mergeCell ref="D639:F639"/>
    <mergeCell ref="D640:F640"/>
    <mergeCell ref="D641:F641"/>
    <mergeCell ref="D642:F642"/>
    <mergeCell ref="D653:F653"/>
    <mergeCell ref="D654:F654"/>
    <mergeCell ref="D655:F655"/>
    <mergeCell ref="D656:F656"/>
    <mergeCell ref="D657:F657"/>
    <mergeCell ref="D648:F648"/>
    <mergeCell ref="D649:F649"/>
    <mergeCell ref="D650:F650"/>
    <mergeCell ref="D651:F651"/>
    <mergeCell ref="D652:F652"/>
    <mergeCell ref="D663:F663"/>
    <mergeCell ref="D664:F664"/>
    <mergeCell ref="D665:F665"/>
    <mergeCell ref="D666:F666"/>
    <mergeCell ref="D667:F667"/>
    <mergeCell ref="D658:F658"/>
    <mergeCell ref="D659:F659"/>
    <mergeCell ref="D660:F660"/>
    <mergeCell ref="D661:F661"/>
    <mergeCell ref="D662:F662"/>
    <mergeCell ref="D673:F673"/>
    <mergeCell ref="D674:F674"/>
    <mergeCell ref="D675:F675"/>
    <mergeCell ref="D676:F676"/>
    <mergeCell ref="D677:F677"/>
    <mergeCell ref="D668:F668"/>
    <mergeCell ref="D669:F669"/>
    <mergeCell ref="D670:F670"/>
    <mergeCell ref="D671:F671"/>
    <mergeCell ref="D672:F672"/>
    <mergeCell ref="D683:F683"/>
    <mergeCell ref="D684:F684"/>
    <mergeCell ref="D685:F685"/>
    <mergeCell ref="D686:F686"/>
    <mergeCell ref="D687:F687"/>
    <mergeCell ref="D678:F678"/>
    <mergeCell ref="A679:O679"/>
    <mergeCell ref="D680:F680"/>
    <mergeCell ref="D681:F681"/>
    <mergeCell ref="D682:F682"/>
    <mergeCell ref="D693:L693"/>
    <mergeCell ref="D694:L694"/>
    <mergeCell ref="D695:L695"/>
    <mergeCell ref="D696:L696"/>
    <mergeCell ref="D697:L697"/>
    <mergeCell ref="D688:L688"/>
    <mergeCell ref="D689:L689"/>
    <mergeCell ref="D690:L690"/>
    <mergeCell ref="D691:L691"/>
    <mergeCell ref="D692:L692"/>
    <mergeCell ref="D703:L703"/>
    <mergeCell ref="D704:L704"/>
    <mergeCell ref="D705:L705"/>
    <mergeCell ref="D706:L706"/>
    <mergeCell ref="D707:L707"/>
    <mergeCell ref="D698:L698"/>
    <mergeCell ref="D699:L699"/>
    <mergeCell ref="D700:L700"/>
    <mergeCell ref="D701:L701"/>
    <mergeCell ref="D702:L702"/>
    <mergeCell ref="D713:L713"/>
    <mergeCell ref="D714:L714"/>
    <mergeCell ref="D715:L715"/>
    <mergeCell ref="D716:L716"/>
    <mergeCell ref="D717:L717"/>
    <mergeCell ref="D708:L708"/>
    <mergeCell ref="D709:L709"/>
    <mergeCell ref="D710:L710"/>
    <mergeCell ref="D711:L711"/>
    <mergeCell ref="D712:L712"/>
    <mergeCell ref="D723:L723"/>
    <mergeCell ref="D724:L724"/>
    <mergeCell ref="D725:L725"/>
    <mergeCell ref="D726:L726"/>
    <mergeCell ref="D727:L727"/>
    <mergeCell ref="D718:L718"/>
    <mergeCell ref="D719:L719"/>
    <mergeCell ref="D720:L720"/>
    <mergeCell ref="D721:L721"/>
    <mergeCell ref="D722:L722"/>
    <mergeCell ref="D733:L733"/>
    <mergeCell ref="D734:L734"/>
    <mergeCell ref="D735:L735"/>
    <mergeCell ref="D736:L736"/>
    <mergeCell ref="D737:L737"/>
    <mergeCell ref="D728:L728"/>
    <mergeCell ref="D729:L729"/>
    <mergeCell ref="D730:L730"/>
    <mergeCell ref="D731:L731"/>
    <mergeCell ref="D732:L732"/>
    <mergeCell ref="D751:L751"/>
    <mergeCell ref="D752:L752"/>
    <mergeCell ref="D743:L743"/>
    <mergeCell ref="D744:L744"/>
    <mergeCell ref="D745:L745"/>
    <mergeCell ref="D746:L746"/>
    <mergeCell ref="D747:L747"/>
    <mergeCell ref="D738:L738"/>
    <mergeCell ref="D739:L739"/>
    <mergeCell ref="D740:L740"/>
    <mergeCell ref="D741:L741"/>
    <mergeCell ref="D742:L742"/>
    <mergeCell ref="C768:N768"/>
    <mergeCell ref="C769:H769"/>
    <mergeCell ref="I769:N769"/>
    <mergeCell ref="C770:N770"/>
    <mergeCell ref="C7:K7"/>
    <mergeCell ref="C9:K9"/>
    <mergeCell ref="D763:L763"/>
    <mergeCell ref="D764:L764"/>
    <mergeCell ref="D765:L765"/>
    <mergeCell ref="C767:H767"/>
    <mergeCell ref="I767:N767"/>
    <mergeCell ref="D758:L758"/>
    <mergeCell ref="D759:L759"/>
    <mergeCell ref="D760:L760"/>
    <mergeCell ref="D761:L761"/>
    <mergeCell ref="D762:L762"/>
    <mergeCell ref="D753:L753"/>
    <mergeCell ref="D754:L754"/>
    <mergeCell ref="D755:L755"/>
    <mergeCell ref="D756:L756"/>
    <mergeCell ref="D757:L757"/>
    <mergeCell ref="D748:L748"/>
    <mergeCell ref="D749:L749"/>
    <mergeCell ref="D750:L75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кс3№1 ЭЭ </vt:lpstr>
      <vt:lpstr>Шелл-ЭЭ_ЛСР_Модернизация и заме</vt:lpstr>
      <vt:lpstr>'Шелл-ЭЭ_ЛСР_Модернизация и заме'!Заголовки_для_печати</vt:lpstr>
      <vt:lpstr>'кс3№1 ЭЭ '!Область_печати</vt:lpstr>
      <vt:lpstr>'Шелл-ЭЭ_ЛСР_Модернизация и заме'!Область_печати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2025-12-30T05:58:44Z</dcterms:modified>
</cp:coreProperties>
</file>