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13.09 - " sheetId="1" r:id="rId1"/>
  </sheets>
  <definedNames>
    <definedName name="_xlnm.Print_Area" localSheetId="0">'ЛСР  Ремонт пути №СП12_13.09 - '!$A:$E</definedName>
    <definedName name="_xlnm.Print_Titles" localSheetId="0">'ЛСР  Ремонт пути №СП12_13.09 - '!$8:$8</definedName>
  </definedNames>
  <calcPr calcMode="auto" refMode="A1"/>
</workbook>
</file>

<file path=xl/sharedStrings.xml><?xml version="1.0" encoding="utf-8"?>
<sst xmlns="http://schemas.openxmlformats.org/spreadsheetml/2006/main" count="72" uniqueCount="72">
  <si>
    <t>РАСЧЕТ ПОТРЕБНОСТИ В МАТЕРИАЛАХ</t>
  </si>
  <si>
    <t>Стройка</t>
  </si>
  <si>
    <t/>
  </si>
  <si>
    <t>Объект</t>
  </si>
  <si>
    <t>Ремонт СП12-Электрифицированный путь у ЛСЦ.</t>
  </si>
  <si>
    <t>Смета № 04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</si>
  <si>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</si>
  <si>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</si>
  <si>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</si>
  <si>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</si>
  <si>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</si>
  <si>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</si>
  <si>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Трудозатраты</t>
  </si>
  <si>
    <t>Затраты труда машинистов</t>
  </si>
  <si>
    <t>чел.-ч</t>
  </si>
  <si>
    <t xml:space="preserve">1 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</si>
  <si>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</si>
  <si>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</si>
  <si>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</si>
  <si>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</si>
  <si>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91.01.02-004</t>
  </si>
  <si>
    <t>Автогрейдеры среднего типа, мощность 99 кВт (135 л.с.)</t>
  </si>
  <si>
    <t>91.05.07-002</t>
  </si>
  <si>
    <t>Краны на железнодорожном ходу, грузоподъемность 16 т</t>
  </si>
  <si>
    <t>91.06.01-002</t>
  </si>
  <si>
    <t>Домкраты гидравлические, грузоподъемность 6,3-25 т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</si>
  <si>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</si>
  <si>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</si>
  <si>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</si>
  <si>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</si>
  <si>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91.09.03-024</t>
  </si>
  <si>
    <t>Вагоны широкой колеи 20 т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</si>
  <si>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</si>
  <si>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</si>
  <si>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</si>
  <si>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</si>
  <si>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91.09.05-022</t>
  </si>
  <si>
    <t>Тепловозы широкой колеи маневровые, мощность 552 кВт (750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</si>
  <si>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</si>
  <si>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</si>
  <si>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</si>
  <si>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</si>
  <si>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</si>
  <si>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</si>
  <si>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91.09.09-001</t>
  </si>
  <si>
    <t>Краны козловые двухконсольные для работы на звеносборочных базах, 10 т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</si>
  <si>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</si>
  <si>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</si>
  <si>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</si>
  <si>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</si>
  <si>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</si>
  <si>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</si>
  <si>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</si>
  <si>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</si>
  <si>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</si>
  <si>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</si>
  <si>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91.09.12-051</t>
  </si>
  <si>
    <t>Костылезабивщики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</si>
  <si>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</si>
  <si>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</si>
  <si>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</si>
  <si>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</si>
  <si>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</si>
  <si>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</si>
  <si>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</si>
  <si>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</si>
  <si>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91.13.01-038</t>
  </si>
  <si>
    <t>Машины поливомоечные 6000 л</t>
  </si>
  <si>
    <t>Заказчик:__________________________________</t>
  </si>
  <si>
    <t>[должность, подпись (инициалы, фамилия)]</t>
  </si>
  <si>
    <t>Составил:__________________________________</t>
  </si>
  <si>
    <t>Проверил:__________________________________</t>
  </si>
</sst>
</file>

<file path=xl/styles.xml><?xml version="1.0" encoding="utf-8"?>
<styleSheet xmlns="http://schemas.openxmlformats.org/spreadsheetml/2006/main">
  <numFmts count="4">
    <numFmt formatCode="0.0000000" numFmtId="164"/>
    <numFmt formatCode="0.000000" numFmtId="165"/>
    <numFmt formatCode="0.00000" numFmtId="166"/>
    <numFmt formatCode="0.0000" numFmtId="167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9"/>
      <name val="Arial"/>
      <charset val="204"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U44"/>
  <sheetViews>
    <sheetView workbookViewId="0" tabSelected="true" showZeros="true" showFormulas="false" showGridLines="true" showRowColHeaders="true">
      <selection sqref="H2" activeCell="H2"/>
    </sheetView>
  </sheetViews>
  <sheetFormatPr defaultColWidth="9.140625" customHeight="true" defaultRowHeight="10.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9" customWidth="true"/>
    <col max="7" min="7" style="1" width="0" customWidth="true" hidden="true"/>
    <col max="16" min="8" style="1" width="9.140625"/>
    <col max="19" min="17" style="2" width="74" customWidth="true" hidden="true"/>
    <col max="21" min="20" style="2" width="101" customWidth="true" hidden="true"/>
    <col max="16384" min="22" style="1" width="9.140625"/>
  </cols>
  <sheetData>
    <row r="1" ht="15.75" customFormat="true" s="0">
      <c r="C1" s="3" t="s">
        <v>0</v>
      </c>
    </row>
    <row r="2" customHeight="true" ht="10.5" customFormat="true" s="0">
      <c r="C2" s="4"/>
    </row>
    <row r="3" ht="12" customFormat="true" s="0">
      <c r="A3" s="4"/>
      <c r="B3" s="5" t="s">
        <v>1</v>
      </c>
      <c r="C3" s="6"/>
      <c r="D3" s="6"/>
      <c r="E3" s="6"/>
      <c r="F3" s="0"/>
      <c r="G3" s="0"/>
      <c r="Q3" s="7" t="s">
        <v>2</v>
      </c>
    </row>
    <row r="4" ht="12" customFormat="true" s="0">
      <c r="A4" s="0"/>
      <c r="B4" s="5" t="s">
        <v>3</v>
      </c>
      <c r="C4" s="6" t="s">
        <v>4</v>
      </c>
      <c r="D4" s="6"/>
      <c r="E4" s="6"/>
      <c r="F4" s="0"/>
      <c r="G4" s="0"/>
      <c r="R4" s="7" t="s">
        <v>4</v>
      </c>
    </row>
    <row r="5" ht="12" customFormat="true" s="0">
      <c r="A5" s="0"/>
      <c r="B5" s="5" t="s">
        <v>5</v>
      </c>
      <c r="C5" s="6" t="s">
        <v>4</v>
      </c>
      <c r="D5" s="6"/>
      <c r="E5" s="6"/>
      <c r="F5" s="0"/>
      <c r="G5" s="0"/>
      <c r="S5" s="7" t="s">
        <v>4</v>
      </c>
    </row>
    <row r="6" customHeight="true" ht="19.5" customFormat="true" s="0">
      <c r="A6" s="8"/>
    </row>
    <row r="7" customHeight="true" ht="36" customFormat="true" s="0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</row>
    <row r="8" customFormat="true" s="0">
      <c r="A8" s="10" t="n">
        <v>1</v>
      </c>
      <c r="B8" s="10" t="n">
        <v>2</v>
      </c>
      <c r="C8" s="10" t="n">
        <v>3</v>
      </c>
      <c r="D8" s="10" t="n">
        <v>4</v>
      </c>
      <c r="E8" s="10" t="n">
        <v>5</v>
      </c>
    </row>
    <row r="9" ht="12" customFormat="true" s="0">
      <c r="A9" s="11" t="s">
        <v>11</v>
      </c>
      <c r="B9" s="12"/>
      <c r="C9" s="12"/>
      <c r="D9" s="12"/>
      <c r="E9" s="13"/>
      <c r="F9" s="0"/>
      <c r="G9" s="0"/>
      <c r="T9" s="14" t="s">
        <v>11</v>
      </c>
    </row>
    <row r="10" ht="12" customFormat="true" s="0">
      <c r="A10" s="11" t="s">
        <v>12</v>
      </c>
      <c r="B10" s="12"/>
      <c r="C10" s="12"/>
      <c r="D10" s="12"/>
      <c r="E10" s="13"/>
      <c r="F10" s="0"/>
      <c r="G10" s="0"/>
      <c r="T10" s="14"/>
      <c r="U10" s="14" t="s">
        <v>12</v>
      </c>
    </row>
    <row r="11" ht="12" customFormat="true" s="0">
      <c r="A11" s="15">
        <f>IF(G11&lt;&gt;"",COUNTA(G$1:G11),"")</f>
      </c>
      <c r="B11" s="16" t="n">
        <v>2</v>
      </c>
      <c r="C11" s="17" t="s">
        <v>13</v>
      </c>
      <c r="D11" s="18" t="s">
        <v>14</v>
      </c>
      <c r="E11" s="19" t="n">
        <v>197.2724807</v>
      </c>
      <c r="F11" s="0"/>
      <c r="G11" s="1" t="s">
        <v>15</v>
      </c>
      <c r="T11" s="14"/>
      <c r="U11" s="14"/>
    </row>
    <row r="12" ht="12" customFormat="true" s="0">
      <c r="A12" s="11" t="s">
        <v>16</v>
      </c>
      <c r="B12" s="12"/>
      <c r="C12" s="12"/>
      <c r="D12" s="12"/>
      <c r="E12" s="13"/>
      <c r="F12" s="0"/>
      <c r="G12" s="0"/>
      <c r="T12" s="14"/>
      <c r="U12" s="14" t="s">
        <v>16</v>
      </c>
    </row>
    <row r="13" ht="12" customFormat="true" s="0">
      <c r="A13" s="15">
        <f>IF(G13&lt;&gt;"",COUNTA(G$1:G13),"")</f>
      </c>
      <c r="B13" s="20" t="s">
        <v>17</v>
      </c>
      <c r="C13" s="17" t="s">
        <v>18</v>
      </c>
      <c r="D13" s="18" t="s">
        <v>19</v>
      </c>
      <c r="E13" s="21" t="n">
        <v>2.061122</v>
      </c>
      <c r="F13" s="0"/>
      <c r="G13" s="1" t="s">
        <v>15</v>
      </c>
      <c r="T13" s="14"/>
      <c r="U13" s="14"/>
    </row>
    <row r="14" ht="12" customFormat="true" s="0">
      <c r="A14" s="15">
        <f>IF(G14&lt;&gt;"",COUNTA(G$1:G14),"")</f>
      </c>
      <c r="B14" s="20" t="s">
        <v>20</v>
      </c>
      <c r="C14" s="17" t="s">
        <v>21</v>
      </c>
      <c r="D14" s="18" t="s">
        <v>19</v>
      </c>
      <c r="E14" s="22" t="n">
        <v>1.83034</v>
      </c>
      <c r="F14" s="0"/>
      <c r="G14" s="1" t="s">
        <v>15</v>
      </c>
      <c r="T14" s="14"/>
      <c r="U14" s="14"/>
    </row>
    <row r="15" ht="12" customFormat="true" s="0">
      <c r="A15" s="15">
        <f>IF(G15&lt;&gt;"",COUNTA(G$1:G15),"")</f>
      </c>
      <c r="B15" s="20" t="s">
        <v>22</v>
      </c>
      <c r="C15" s="17" t="s">
        <v>23</v>
      </c>
      <c r="D15" s="18" t="s">
        <v>19</v>
      </c>
      <c r="E15" s="19" t="n">
        <v>61.6702645</v>
      </c>
      <c r="F15" s="0"/>
      <c r="G15" s="1" t="s">
        <v>15</v>
      </c>
      <c r="T15" s="14"/>
      <c r="U15" s="14"/>
    </row>
    <row r="16" ht="12" customFormat="true" s="0">
      <c r="A16" s="15">
        <f>IF(G16&lt;&gt;"",COUNTA(G$1:G16),"")</f>
      </c>
      <c r="B16" s="20" t="s">
        <v>24</v>
      </c>
      <c r="C16" s="17" t="s">
        <v>25</v>
      </c>
      <c r="D16" s="18" t="s">
        <v>19</v>
      </c>
      <c r="E16" s="19" t="n">
        <v>47.2150007</v>
      </c>
      <c r="F16" s="0"/>
      <c r="G16" s="1" t="s">
        <v>15</v>
      </c>
      <c r="T16" s="14"/>
      <c r="U16" s="14"/>
    </row>
    <row r="17" ht="12" customFormat="true" s="0">
      <c r="A17" s="15">
        <f>IF(G17&lt;&gt;"",COUNTA(G$1:G17),"")</f>
      </c>
      <c r="B17" s="20" t="s">
        <v>26</v>
      </c>
      <c r="C17" s="17" t="s">
        <v>27</v>
      </c>
      <c r="D17" s="18" t="s">
        <v>19</v>
      </c>
      <c r="E17" s="19" t="n">
        <v>4.1218496</v>
      </c>
      <c r="F17" s="0"/>
      <c r="G17" s="1" t="s">
        <v>15</v>
      </c>
      <c r="T17" s="14"/>
      <c r="U17" s="14"/>
    </row>
    <row r="18" ht="12" customFormat="true" s="0">
      <c r="A18" s="15">
        <f>IF(G18&lt;&gt;"",COUNTA(G$1:G18),"")</f>
      </c>
      <c r="B18" s="20" t="s">
        <v>28</v>
      </c>
      <c r="C18" s="17" t="s">
        <v>29</v>
      </c>
      <c r="D18" s="18" t="s">
        <v>19</v>
      </c>
      <c r="E18" s="21" t="n">
        <v>9.716718</v>
      </c>
      <c r="F18" s="0"/>
      <c r="G18" s="1" t="s">
        <v>15</v>
      </c>
      <c r="T18" s="14"/>
      <c r="U18" s="14"/>
    </row>
    <row r="19" ht="12" customFormat="true" s="0">
      <c r="A19" s="15">
        <f>IF(G19&lt;&gt;"",COUNTA(G$1:G19),"")</f>
      </c>
      <c r="B19" s="20" t="s">
        <v>30</v>
      </c>
      <c r="C19" s="17" t="s">
        <v>31</v>
      </c>
      <c r="D19" s="18" t="s">
        <v>19</v>
      </c>
      <c r="E19" s="19" t="n">
        <v>34.9579872</v>
      </c>
      <c r="F19" s="0"/>
      <c r="G19" s="1" t="s">
        <v>15</v>
      </c>
      <c r="T19" s="14"/>
      <c r="U19" s="14"/>
    </row>
    <row r="20" ht="12" customFormat="true" s="0">
      <c r="A20" s="15">
        <f>IF(G20&lt;&gt;"",COUNTA(G$1:G20),"")</f>
      </c>
      <c r="B20" s="20" t="s">
        <v>32</v>
      </c>
      <c r="C20" s="17" t="s">
        <v>33</v>
      </c>
      <c r="D20" s="18" t="s">
        <v>19</v>
      </c>
      <c r="E20" s="19" t="n">
        <v>183.2400202</v>
      </c>
      <c r="F20" s="0"/>
      <c r="G20" s="1" t="s">
        <v>15</v>
      </c>
      <c r="T20" s="14"/>
      <c r="U20" s="14"/>
    </row>
    <row r="21" ht="12" customFormat="true" s="0">
      <c r="A21" s="15">
        <f>IF(G21&lt;&gt;"",COUNTA(G$1:G21),"")</f>
      </c>
      <c r="B21" s="20" t="s">
        <v>34</v>
      </c>
      <c r="C21" s="17" t="s">
        <v>35</v>
      </c>
      <c r="D21" s="18" t="s">
        <v>19</v>
      </c>
      <c r="E21" s="19" t="n">
        <v>9.0856446</v>
      </c>
      <c r="F21" s="0"/>
      <c r="G21" s="1" t="s">
        <v>15</v>
      </c>
      <c r="T21" s="14"/>
      <c r="U21" s="14"/>
    </row>
    <row r="22" ht="22.5" customFormat="true" s="0">
      <c r="A22" s="15">
        <f>IF(G22&lt;&gt;"",COUNTA(G$1:G22),"")</f>
      </c>
      <c r="B22" s="20" t="s">
        <v>36</v>
      </c>
      <c r="C22" s="17" t="s">
        <v>37</v>
      </c>
      <c r="D22" s="18" t="s">
        <v>19</v>
      </c>
      <c r="E22" s="22" t="n">
        <v>7.02765</v>
      </c>
      <c r="F22" s="0"/>
      <c r="G22" s="1" t="s">
        <v>15</v>
      </c>
      <c r="T22" s="14"/>
      <c r="U22" s="14"/>
    </row>
    <row r="23" ht="22.5" customFormat="true" s="0">
      <c r="A23" s="15">
        <f>IF(G23&lt;&gt;"",COUNTA(G$1:G23),"")</f>
      </c>
      <c r="B23" s="20" t="s">
        <v>38</v>
      </c>
      <c r="C23" s="17" t="s">
        <v>39</v>
      </c>
      <c r="D23" s="18" t="s">
        <v>19</v>
      </c>
      <c r="E23" s="19" t="n">
        <v>11.6437258</v>
      </c>
      <c r="F23" s="0"/>
      <c r="G23" s="1" t="s">
        <v>15</v>
      </c>
      <c r="T23" s="14"/>
      <c r="U23" s="14"/>
    </row>
    <row r="24" ht="12" customFormat="true" s="0">
      <c r="A24" s="15">
        <f>IF(G24&lt;&gt;"",COUNTA(G$1:G24),"")</f>
      </c>
      <c r="B24" s="20" t="s">
        <v>40</v>
      </c>
      <c r="C24" s="17" t="s">
        <v>41</v>
      </c>
      <c r="D24" s="18" t="s">
        <v>19</v>
      </c>
      <c r="E24" s="19" t="n">
        <v>0.9713257</v>
      </c>
      <c r="F24" s="0"/>
      <c r="G24" s="1" t="s">
        <v>15</v>
      </c>
      <c r="T24" s="14"/>
      <c r="U24" s="14"/>
    </row>
    <row r="25" ht="12" customFormat="true" s="0">
      <c r="A25" s="15">
        <f>IF(G25&lt;&gt;"",COUNTA(G$1:G25),"")</f>
      </c>
      <c r="B25" s="20" t="s">
        <v>42</v>
      </c>
      <c r="C25" s="17" t="s">
        <v>43</v>
      </c>
      <c r="D25" s="18" t="s">
        <v>19</v>
      </c>
      <c r="E25" s="19" t="n">
        <v>1.1327573</v>
      </c>
      <c r="F25" s="0"/>
      <c r="G25" s="1" t="s">
        <v>15</v>
      </c>
      <c r="T25" s="14"/>
      <c r="U25" s="14"/>
    </row>
    <row r="26" ht="22.5" customFormat="true" s="0">
      <c r="A26" s="15">
        <f>IF(G26&lt;&gt;"",COUNTA(G$1:G26),"")</f>
      </c>
      <c r="B26" s="20" t="s">
        <v>44</v>
      </c>
      <c r="C26" s="17" t="s">
        <v>45</v>
      </c>
      <c r="D26" s="18" t="s">
        <v>19</v>
      </c>
      <c r="E26" s="22" t="n">
        <v>4.95558</v>
      </c>
      <c r="F26" s="0"/>
      <c r="G26" s="1" t="s">
        <v>15</v>
      </c>
      <c r="T26" s="14"/>
      <c r="U26" s="14"/>
    </row>
    <row r="27" ht="22.5" customFormat="true" s="0">
      <c r="A27" s="15">
        <f>IF(G27&lt;&gt;"",COUNTA(G$1:G27),"")</f>
      </c>
      <c r="B27" s="20" t="s">
        <v>46</v>
      </c>
      <c r="C27" s="17" t="s">
        <v>47</v>
      </c>
      <c r="D27" s="18" t="s">
        <v>19</v>
      </c>
      <c r="E27" s="19" t="n">
        <v>1.7292333</v>
      </c>
      <c r="F27" s="0"/>
      <c r="G27" s="1" t="s">
        <v>15</v>
      </c>
      <c r="T27" s="14"/>
      <c r="U27" s="14"/>
    </row>
    <row r="28" ht="12" customFormat="true" s="0">
      <c r="A28" s="15">
        <f>IF(G28&lt;&gt;"",COUNTA(G$1:G28),"")</f>
      </c>
      <c r="B28" s="20" t="s">
        <v>48</v>
      </c>
      <c r="C28" s="17" t="s">
        <v>49</v>
      </c>
      <c r="D28" s="18" t="s">
        <v>19</v>
      </c>
      <c r="E28" s="19" t="n">
        <v>1.1409657</v>
      </c>
      <c r="F28" s="0"/>
      <c r="G28" s="1" t="s">
        <v>15</v>
      </c>
      <c r="T28" s="14"/>
      <c r="U28" s="14"/>
    </row>
    <row r="29" ht="12" customFormat="true" s="0">
      <c r="A29" s="15">
        <f>IF(G29&lt;&gt;"",COUNTA(G$1:G29),"")</f>
      </c>
      <c r="B29" s="20" t="s">
        <v>50</v>
      </c>
      <c r="C29" s="17" t="s">
        <v>51</v>
      </c>
      <c r="D29" s="18" t="s">
        <v>19</v>
      </c>
      <c r="E29" s="19" t="n">
        <v>0.5253366</v>
      </c>
      <c r="F29" s="0"/>
      <c r="G29" s="1" t="s">
        <v>15</v>
      </c>
      <c r="T29" s="14"/>
      <c r="U29" s="14"/>
    </row>
    <row r="30" ht="12" customFormat="true" s="0">
      <c r="A30" s="15">
        <f>IF(G30&lt;&gt;"",COUNTA(G$1:G30),"")</f>
      </c>
      <c r="B30" s="20" t="s">
        <v>52</v>
      </c>
      <c r="C30" s="17" t="s">
        <v>53</v>
      </c>
      <c r="D30" s="18" t="s">
        <v>19</v>
      </c>
      <c r="E30" s="19" t="n">
        <v>14.9248448</v>
      </c>
      <c r="F30" s="0"/>
      <c r="G30" s="1" t="s">
        <v>15</v>
      </c>
      <c r="T30" s="14"/>
      <c r="U30" s="14"/>
    </row>
    <row r="31" ht="12" customFormat="true" s="0">
      <c r="A31" s="15">
        <f>IF(G31&lt;&gt;"",COUNTA(G$1:G31),"")</f>
      </c>
      <c r="B31" s="20" t="s">
        <v>54</v>
      </c>
      <c r="C31" s="17" t="s">
        <v>55</v>
      </c>
      <c r="D31" s="18" t="s">
        <v>19</v>
      </c>
      <c r="E31" s="21" t="n">
        <v>71.585384</v>
      </c>
      <c r="F31" s="0"/>
      <c r="G31" s="1" t="s">
        <v>15</v>
      </c>
      <c r="T31" s="14"/>
      <c r="U31" s="14"/>
    </row>
    <row r="32" ht="12" customFormat="true" s="0">
      <c r="A32" s="15">
        <f>IF(G32&lt;&gt;"",COUNTA(G$1:G32),"")</f>
      </c>
      <c r="B32" s="20" t="s">
        <v>56</v>
      </c>
      <c r="C32" s="17" t="s">
        <v>57</v>
      </c>
      <c r="D32" s="18" t="s">
        <v>19</v>
      </c>
      <c r="E32" s="23" t="n">
        <v>37.3842</v>
      </c>
      <c r="F32" s="0"/>
      <c r="G32" s="1" t="s">
        <v>15</v>
      </c>
      <c r="T32" s="14"/>
      <c r="U32" s="14"/>
    </row>
    <row r="33" ht="12" customFormat="true" s="0">
      <c r="A33" s="15">
        <f>IF(G33&lt;&gt;"",COUNTA(G$1:G33),"")</f>
      </c>
      <c r="B33" s="20" t="s">
        <v>58</v>
      </c>
      <c r="C33" s="17" t="s">
        <v>59</v>
      </c>
      <c r="D33" s="18" t="s">
        <v>19</v>
      </c>
      <c r="E33" s="19" t="n">
        <v>6.5311641</v>
      </c>
      <c r="F33" s="0"/>
      <c r="G33" s="1" t="s">
        <v>15</v>
      </c>
      <c r="T33" s="14"/>
      <c r="U33" s="14"/>
    </row>
    <row r="34" ht="12" customFormat="true" s="0">
      <c r="A34" s="15">
        <f>IF(G34&lt;&gt;"",COUNTA(G$1:G34),"")</f>
      </c>
      <c r="B34" s="20" t="s">
        <v>60</v>
      </c>
      <c r="C34" s="17" t="s">
        <v>61</v>
      </c>
      <c r="D34" s="18" t="s">
        <v>19</v>
      </c>
      <c r="E34" s="19" t="n">
        <v>11.4363729</v>
      </c>
      <c r="F34" s="0"/>
      <c r="G34" s="1" t="s">
        <v>15</v>
      </c>
      <c r="T34" s="14"/>
      <c r="U34" s="14"/>
    </row>
    <row r="35" ht="12" customFormat="true" s="0">
      <c r="A35" s="15">
        <f>IF(G35&lt;&gt;"",COUNTA(G$1:G35),"")</f>
      </c>
      <c r="B35" s="20" t="s">
        <v>62</v>
      </c>
      <c r="C35" s="17" t="s">
        <v>63</v>
      </c>
      <c r="D35" s="18" t="s">
        <v>19</v>
      </c>
      <c r="E35" s="19" t="n">
        <v>14.2256979</v>
      </c>
      <c r="F35" s="0"/>
      <c r="G35" s="1" t="s">
        <v>15</v>
      </c>
      <c r="T35" s="14"/>
      <c r="U35" s="14"/>
    </row>
    <row r="36" ht="12" customFormat="true" s="0">
      <c r="A36" s="15">
        <f>IF(G36&lt;&gt;"",COUNTA(G$1:G36),"")</f>
      </c>
      <c r="B36" s="20" t="s">
        <v>64</v>
      </c>
      <c r="C36" s="17" t="s">
        <v>65</v>
      </c>
      <c r="D36" s="18" t="s">
        <v>19</v>
      </c>
      <c r="E36" s="23" t="n">
        <v>37.3842</v>
      </c>
      <c r="F36" s="0"/>
      <c r="G36" s="1" t="s">
        <v>15</v>
      </c>
      <c r="T36" s="14"/>
      <c r="U36" s="14"/>
    </row>
    <row r="37" ht="12" customFormat="true" s="0">
      <c r="A37" s="15">
        <f>IF(G37&lt;&gt;"",COUNTA(G$1:G37),"")</f>
      </c>
      <c r="B37" s="20" t="s">
        <v>66</v>
      </c>
      <c r="C37" s="17" t="s">
        <v>67</v>
      </c>
      <c r="D37" s="18" t="s">
        <v>19</v>
      </c>
      <c r="E37" s="21" t="n">
        <v>0.827632</v>
      </c>
      <c r="F37" s="0"/>
      <c r="G37" s="1" t="s">
        <v>15</v>
      </c>
      <c r="T37" s="14"/>
      <c r="U37" s="14"/>
    </row>
    <row r="38" customHeight="true" ht="13.5" customFormat="true" s="0"/>
    <row r="39" customHeight="true" ht="11.25" customFormat="true" s="0">
      <c r="A39" s="24" t="s">
        <v>68</v>
      </c>
      <c r="B39" s="24"/>
      <c r="C39" s="24"/>
      <c r="D39" s="24"/>
      <c r="E39" s="24"/>
      <c r="F39" s="0"/>
      <c r="G39" s="0"/>
    </row>
    <row r="40" customHeight="true" ht="15" customFormat="true" s="0">
      <c r="A40" s="25" t="s">
        <v>69</v>
      </c>
      <c r="B40" s="25"/>
      <c r="C40" s="25"/>
      <c r="D40" s="25"/>
      <c r="E40" s="25"/>
      <c r="F40" s="0"/>
      <c r="G40" s="0"/>
    </row>
    <row r="41" customHeight="true" ht="11.25" customFormat="true" s="0">
      <c r="A41" s="24" t="s">
        <v>70</v>
      </c>
      <c r="B41" s="24"/>
      <c r="C41" s="24"/>
      <c r="D41" s="24"/>
      <c r="E41" s="24"/>
      <c r="F41" s="0"/>
      <c r="G41" s="0"/>
    </row>
    <row r="42" customHeight="true" ht="15" customFormat="true" s="0">
      <c r="A42" s="25" t="s">
        <v>69</v>
      </c>
      <c r="B42" s="25"/>
      <c r="C42" s="25"/>
      <c r="D42" s="25"/>
      <c r="E42" s="25"/>
      <c r="F42" s="0"/>
      <c r="G42" s="0"/>
    </row>
    <row r="43" customHeight="true" ht="11.25" customFormat="true" s="0">
      <c r="A43" s="24" t="s">
        <v>71</v>
      </c>
      <c r="B43" s="24"/>
      <c r="C43" s="24"/>
      <c r="D43" s="24"/>
      <c r="E43" s="24"/>
      <c r="F43" s="0"/>
      <c r="G43" s="0"/>
    </row>
    <row r="44" customHeight="true" ht="15" customFormat="true" s="0">
      <c r="A44" s="25" t="s">
        <v>69</v>
      </c>
      <c r="B44" s="25"/>
      <c r="C44" s="25"/>
      <c r="D44" s="25"/>
      <c r="E44" s="25"/>
      <c r="F44" s="0"/>
      <c r="G44" s="0"/>
    </row>
  </sheetData>
  <mergeCells>
    <mergeCell ref="C3:E3"/>
    <mergeCell ref="C4:E4"/>
    <mergeCell ref="C5:E5"/>
    <mergeCell ref="A9:E9"/>
    <mergeCell ref="A10:E10"/>
    <mergeCell ref="A12:E12"/>
    <mergeCell ref="A39:E39"/>
    <mergeCell ref="A40:E40"/>
    <mergeCell ref="A41:E41"/>
    <mergeCell ref="A42:E42"/>
    <mergeCell ref="A43:E43"/>
    <mergeCell ref="A44:E44"/>
  </mergeCells>
  <printOptions horizontalCentered="true"/>
  <pageMargins left="0.393700778484345" top="0.354330718517303" right="0.236220479011536" bottom="0.31496062874794" header="0.118110239505768" footer="0.118110239505768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2022-11-10T13:13:10.000Z</dcterms:modified>
</cp:coreProperties>
</file>