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3_13.09 v3 - " sheetId="1" r:id="rId1"/>
  </sheets>
  <definedNames>
    <definedName name="_xlnm.Print_Area" localSheetId="0">'ЛСР  Ремонт пути №3_13.09 v3 - '!$A:$E</definedName>
    <definedName name="_xlnm.Print_Titles" localSheetId="0">'ЛСР  Ремонт пути №3_13.09 v3 - '!$8:$8</definedName>
  </definedNames>
  <calcPr calcMode="auto" refMode="A1"/>
</workbook>
</file>

<file path=xl/sharedStrings.xml><?xml version="1.0" encoding="utf-8"?>
<sst xmlns="http://schemas.openxmlformats.org/spreadsheetml/2006/main" count="219" uniqueCount="219">
  <si>
    <t>РАСЧЕТ ПОТРЕБНОСТИ В МАТЕРИАЛАХ</t>
  </si>
  <si>
    <t>Стройка</t>
  </si>
  <si>
    <t/>
  </si>
  <si>
    <t>Объект</t>
  </si>
  <si>
    <t>Ремонт и устройство пути №3 от СП24 до СП35.</t>
  </si>
  <si>
    <t>Смета № 05</t>
  </si>
  <si>
    <t>№ п/п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</si>
  <si>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</si>
  <si>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</si>
  <si>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</si>
  <si>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</si>
  <si>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</si>
  <si>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Трудозатраты</t>
  </si>
  <si>
    <t>1-1-5</t>
  </si>
  <si>
    <t>Затраты труда рабочих (средний разряд работы 1,5)</t>
  </si>
  <si>
    <t>чел.-ч</t>
  </si>
  <si>
    <t xml:space="preserve">1 </t>
  </si>
  <si>
    <t>1-2-0</t>
  </si>
  <si>
    <t>Затраты труда рабочих (средний разряд работы 2,0)</t>
  </si>
  <si>
    <t>1-2-1</t>
  </si>
  <si>
    <t>Затраты труда рабочих (средний разряд работы 2,1)</t>
  </si>
  <si>
    <t>1-2-2</t>
  </si>
  <si>
    <t>Затраты труда рабочих (средний разряд работы 2,2)</t>
  </si>
  <si>
    <t>1-2-3</t>
  </si>
  <si>
    <t>Затраты труда рабочих (ср 2,3)</t>
  </si>
  <si>
    <t>Затраты труда рабочих (средний разряд работы 2,3)</t>
  </si>
  <si>
    <t>1-2-6</t>
  </si>
  <si>
    <t>Затраты труда рабочих (средний разряд работы 2,6)</t>
  </si>
  <si>
    <t>1-2-8</t>
  </si>
  <si>
    <t>Затраты труда рабочих (ср 2,8)</t>
  </si>
  <si>
    <t>Затраты труда рабочих (средний разряд работы 2,8)</t>
  </si>
  <si>
    <t>1-2-9</t>
  </si>
  <si>
    <t>Затраты труда рабочих (средний разряд работы 2,9)</t>
  </si>
  <si>
    <t>1-3-2</t>
  </si>
  <si>
    <t>Затраты труда рабочих (средний разряд работы 3,2)</t>
  </si>
  <si>
    <t>1-3-3</t>
  </si>
  <si>
    <t>Затраты труда рабочих (средний разряд работы 3,3)</t>
  </si>
  <si>
    <t>1-3-8</t>
  </si>
  <si>
    <t>Затраты труда рабочих (средний разряд работы 3,8)</t>
  </si>
  <si>
    <t>1-4-5</t>
  </si>
  <si>
    <t>Затраты труда рабочих (средний разряд работы 4,5)</t>
  </si>
  <si>
    <t>Затраты труда машинистов</t>
  </si>
  <si>
    <t xml:space="preserve">          Машины и механизмы</t>
  </si>
  <si>
    <t>91.01.01-035</t>
  </si>
  <si>
    <t>Бульдозеры, мощность 79 кВт (108 л.с.)</t>
  </si>
  <si>
    <t>маш.час</t>
  </si>
  <si>
    <t>91.01.01-036</t>
  </si>
  <si>
    <t>Бульдозеры, мощность 96 кВт (130 л.с.)</t>
  </si>
  <si>
    <t>91.01.02-004</t>
  </si>
  <si>
    <t>Автогрейдеры среднего типа, мощность 99 кВт (135 л.с.)</t>
  </si>
  <si>
    <t>91.01.05-105</t>
  </si>
  <si>
    <t>Экскаваторы одноковшовые дизельные на пневмоколесном ходу, емкость ковша 0,5 м3</t>
  </si>
  <si>
    <t>91.05.06-012</t>
  </si>
  <si>
    <t>Краны на гусеничном ходу, грузоподъемность до 16 т</t>
  </si>
  <si>
    <t>91.05.07-002</t>
  </si>
  <si>
    <t>Краны на железнодорожном ходу, грузоподъемность 16 т</t>
  </si>
  <si>
    <t>91.06.01-002</t>
  </si>
  <si>
    <t>Домкраты гидравлические, грузоподъемность 6,3-25 т</t>
  </si>
  <si>
    <t>91.06.05-011</t>
  </si>
  <si>
    <t>Погрузчики, грузоподъемность 5 т</t>
  </si>
  <si>
    <t>маш.-ч</t>
  </si>
  <si>
    <t>91.08.03-003</t>
  </si>
  <si>
    <t>Катки прицепные кулачковые статические, масса 8 т</t>
  </si>
  <si>
    <t>91.08.03-029</t>
  </si>
  <si>
    <t>Катки самоходные пневмоколесные статические, масса 16 т</t>
  </si>
  <si>
    <t>91.08.03-030</t>
  </si>
  <si>
    <t>Катки самоходные пневмоколесные статические, масса 30 т</t>
  </si>
  <si>
    <t>91.08.09-023</t>
  </si>
  <si>
    <t>Трамбовки пневматические при работе от передвижных компрессорных станций</t>
  </si>
  <si>
    <t>91.09.03-024</t>
  </si>
  <si>
    <t>Вагоны широкой колеи 20 т</t>
  </si>
  <si>
    <t>91.09.03-035</t>
  </si>
  <si>
    <t>Платформы широкой колеи 71 т</t>
  </si>
  <si>
    <t>91.09.03-037</t>
  </si>
  <si>
    <t>Платформы широкой колеи с роликовым транспортером</t>
  </si>
  <si>
    <t>91.09.04-002</t>
  </si>
  <si>
    <t>Дрезины широкой колеи с краном 3,5 т</t>
  </si>
  <si>
    <t>91.09.05-023</t>
  </si>
  <si>
    <t>Тепловозы широкой колеи маневровые, мощность 883 кВт (1200 л.с.)</t>
  </si>
  <si>
    <t>91.09.07-011</t>
  </si>
  <si>
    <t>Машины для балластировки железнодорожного пути</t>
  </si>
  <si>
    <t>91.09.07-021</t>
  </si>
  <si>
    <t>Планировщики балласта</t>
  </si>
  <si>
    <t>91.09.10-006</t>
  </si>
  <si>
    <t>Машины выправочно-подбивочно-рихтовочные производительностью до 2000 шпал/час</t>
  </si>
  <si>
    <t>91.09.10-031</t>
  </si>
  <si>
    <t>Рихтовщики гидравлические</t>
  </si>
  <si>
    <t>91.09.10-041</t>
  </si>
  <si>
    <t>Стабилизаторы пути динамические</t>
  </si>
  <si>
    <t>91.09.10-051</t>
  </si>
  <si>
    <t>Шпалоподбойки</t>
  </si>
  <si>
    <t>91.09.12-031</t>
  </si>
  <si>
    <t>Ключи путевые универсальные</t>
  </si>
  <si>
    <t>91.09.12-081</t>
  </si>
  <si>
    <t>Разгонщики гидравлические</t>
  </si>
  <si>
    <t>91.09.12-101</t>
  </si>
  <si>
    <t>Станки рельсорезные</t>
  </si>
  <si>
    <t>91.09.12-102</t>
  </si>
  <si>
    <t>Станки рельсосверлильные</t>
  </si>
  <si>
    <t>91.10.05-004</t>
  </si>
  <si>
    <t>Трубоукладчики для труб диаметром до 400 мм, грузоподъемность 6,3 т</t>
  </si>
  <si>
    <t>91.10.06-001</t>
  </si>
  <si>
    <t>Установки для подогрева стыков</t>
  </si>
  <si>
    <t>91.10.09-012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</si>
  <si>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</si>
  <si>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91.13.01-038</t>
  </si>
  <si>
    <t>Машины поливомоечные 6000 л</t>
  </si>
  <si>
    <t>91.14.02-001</t>
  </si>
  <si>
    <t>Автомобили бортовые, грузоподъемность до 5 т</t>
  </si>
  <si>
    <t>91.15.02-024</t>
  </si>
  <si>
    <t>Тракторы на гусеничном ходу, мощность 79 кВт (108 л.с.)</t>
  </si>
  <si>
    <t>91.16.01-002</t>
  </si>
  <si>
    <t>Электростанции передвижные, мощность 4 кВт</t>
  </si>
  <si>
    <t>91.17.04-033</t>
  </si>
  <si>
    <t>Агрегаты сварочные двухпостовые для ручной сварки на тракторе, мощность 79 кВт (108 л.с.)</t>
  </si>
  <si>
    <t>91.17.04-042</t>
  </si>
  <si>
    <t>Аппараты для газовой сварки и резки</t>
  </si>
  <si>
    <t>91.18.01-508</t>
  </si>
  <si>
    <t>Компрессоры передвижные с электродвигателем, производительность до 5,0 м3/мин</t>
  </si>
  <si>
    <t xml:space="preserve">          Материалы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</si>
  <si>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</si>
  <si>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</si>
  <si>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</si>
  <si>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</si>
  <si>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</si>
  <si>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01.7.03.01-0001</t>
  </si>
  <si>
    <t>Вода</t>
  </si>
  <si>
    <t>01.7.11.04-0072</t>
  </si>
  <si>
    <t>Проволока сварочная легированная, диаметр 4 мм</t>
  </si>
  <si>
    <t>т</t>
  </si>
  <si>
    <t>01.7.11.06-0002</t>
  </si>
  <si>
    <t>Флюс АН-47</t>
  </si>
  <si>
    <t>кг</t>
  </si>
  <si>
    <t>01.7.11.07-0032</t>
  </si>
  <si>
    <t>Электроды сварочные Э42, диаметр 4 мм</t>
  </si>
  <si>
    <t>02.2.05.04-0061</t>
  </si>
  <si>
    <t>Щебень из плотных горных пород для балластного слоя железнодорожного пути, фракция от 25 до 60 мм</t>
  </si>
  <si>
    <t>04.3.01.09-0012</t>
  </si>
  <si>
    <t>Раствор готовый кладочный, цементный, М50</t>
  </si>
  <si>
    <t>08.1.02.11-0001</t>
  </si>
  <si>
    <t>Поковки из квадратных заготовок, масса 1,8 кг</t>
  </si>
  <si>
    <t>11.1.03.01-0079</t>
  </si>
  <si>
    <t>Бруски обрезные, хвойных пород, длина 4-6,5 м, ширина 75-150 мм, толщина 40-75 мм, сорт III</t>
  </si>
  <si>
    <t>20.2.02.01-0021</t>
  </si>
  <si>
    <t>Втулки изолирующие текстолитовые</t>
  </si>
  <si>
    <t>1000 шт</t>
  </si>
  <si>
    <t>25.1.02.01-0035</t>
  </si>
  <si>
    <t>Шпалы железобетонные Ш1, объем бетона 0,106 м3, расход стали 7,25 кг</t>
  </si>
  <si>
    <t>шт</t>
  </si>
  <si>
    <t>25.1.03.01-0002</t>
  </si>
  <si>
    <t>Клемма ПК</t>
  </si>
  <si>
    <t>25.1.03.04-0013</t>
  </si>
  <si>
    <t>Скоба для изолирующей втулки, размер 65х40 мм</t>
  </si>
  <si>
    <t>25.1.03.06-0011</t>
  </si>
  <si>
    <t>Шайбы двухвитковые</t>
  </si>
  <si>
    <t>25.1.03.06-0023</t>
  </si>
  <si>
    <t>Шайбы пружинные путевые, диаметр 27 мм</t>
  </si>
  <si>
    <t>25.1.04.01-0001</t>
  </si>
  <si>
    <t>Болты закладные для рельсовых скреплений железнодорожного пути с гайками, М22х175 мм</t>
  </si>
  <si>
    <t>25.1.04.02-0001</t>
  </si>
  <si>
    <t>Болты клеммные для рельсовых скреплений железнодорожного пути с гайками, М22х75 мм</t>
  </si>
  <si>
    <t>25.1.04.04-0003</t>
  </si>
  <si>
    <t>Болты для рельсовых стыков железнодорожного пути с гайками, М27х160-180 мм</t>
  </si>
  <si>
    <t>25.1.05.01-0002</t>
  </si>
  <si>
    <t>Накладка рельсовая двухголовая 2Р65</t>
  </si>
  <si>
    <t>25.1.05.02-0006</t>
  </si>
  <si>
    <t>Подкладка раздельного скрепления железнодорожного пути КБ-65</t>
  </si>
  <si>
    <t>25.1.05.05-0043</t>
  </si>
  <si>
    <t>Рельсы железнодорожные Р-65 категория Т1</t>
  </si>
  <si>
    <t>м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</si>
  <si>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</si>
  <si>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</si>
  <si>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</si>
  <si>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</si>
  <si>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АО "НТПК" Счет №6846 от августа 2024 г. п.1</t>
  </si>
  <si>
    <t>Рельсы РП65 ДТ350 L=12.5 м (40 шт.)</t>
  </si>
  <si>
    <t>тн</t>
  </si>
  <si>
    <t>АО "НТПК" Счет №6846 от августа 2024 г. п.2</t>
  </si>
  <si>
    <t>Накладка 1Р-65 (справочно 84 шт.)</t>
  </si>
  <si>
    <t>АО "НТПК" Счет №6846 от августа 2024 г. п.3</t>
  </si>
  <si>
    <t>Шпала железобетонная, Ш1 1-й сорт</t>
  </si>
  <si>
    <t>АО "НТПК" Счет №6846 от августа 2024 г. п.4</t>
  </si>
  <si>
    <t>Подкладка КБ-65 (справочно 920 шт.)</t>
  </si>
  <si>
    <t>АО "НТПК" Счет №6846 от августа 2024 г. п.5</t>
  </si>
  <si>
    <t>Прокладка подрельсовая ЦП-143</t>
  </si>
  <si>
    <t>АО "НТПК" Счет №6846 от августа 2024 г. п.6</t>
  </si>
  <si>
    <t>Прокладка ЦП-328</t>
  </si>
  <si>
    <t>АО "НТПК" Счет №6846 от августа 2024 г. п.7</t>
  </si>
  <si>
    <t>Болт клеммный М22х75 в сборе (справочно 1840 шт.)</t>
  </si>
  <si>
    <t>АО "НТПК" Счет №6846 от августа 2024 г. п.8</t>
  </si>
  <si>
    <t>Болт закладной М22х175 в сборе (справочно 1840 шт.)</t>
  </si>
  <si>
    <t>АО "НТПК" Счет №6846 от августа 2024 г. п.9</t>
  </si>
  <si>
    <t>Болт стыковой М27х160 в сборе (справочно 252 шт.)</t>
  </si>
  <si>
    <t>Материал Заказчика</t>
  </si>
  <si>
    <t>Блоки ФБС9-3-6, ранее демонтированные</t>
  </si>
  <si>
    <t>Трубы стальные ф219х5, ранее демонтированные</t>
  </si>
  <si>
    <t>ООО "НГПС" КП от 17.06.2024 г. п.2</t>
  </si>
  <si>
    <t>Щебень гранитный 25/60 (РЖД)</t>
  </si>
  <si>
    <t>ООО "НГПС", КП от 17.06.2024г., п.1</t>
  </si>
  <si>
    <t>Песок карьерный кф. 0,5</t>
  </si>
  <si>
    <t>ФССЦ-01.7.12.05-0059</t>
  </si>
  <si>
    <t>Нетканый геотекстиль: Дорнит 500 г/м2</t>
  </si>
  <si>
    <t>м2</t>
  </si>
  <si>
    <t>ФССЦ-02.2.05.04-0061</t>
  </si>
  <si>
    <t>ФССЦ-05.1.01.11-0045</t>
  </si>
  <si>
    <t>Плита днища ПН15, бетон B15 (М200), объем 0,38 м3, расход арматуры 33,13 кг</t>
  </si>
  <si>
    <t>ФССЦ-25.1.02.01-0035</t>
  </si>
  <si>
    <t>ФССЦ-25.1.04.01-0001</t>
  </si>
  <si>
    <t>ФССЦ-25.1.04.02-0001</t>
  </si>
  <si>
    <t>ФССЦ-25.1.04.04-0003</t>
  </si>
  <si>
    <t>ФССЦ-25.1.05.01-0002</t>
  </si>
  <si>
    <t>ФССЦ-25.1.05.02-0006</t>
  </si>
  <si>
    <t>ФССЦ-25.1.05.05-0043</t>
  </si>
  <si>
    <t>ФССЦ-25.1.06.19-0051</t>
  </si>
  <si>
    <t>ФССЦ-25.1.06.19-0085</t>
  </si>
  <si>
    <t>Заказчик:__________________________________</t>
  </si>
  <si>
    <t>[должность, подпись (инициалы, фамилия)]</t>
  </si>
  <si>
    <t>Составил:__________________________________</t>
  </si>
  <si>
    <t>Проверил:__________________________________</t>
  </si>
</sst>
</file>

<file path=xl/styles.xml><?xml version="1.0" encoding="utf-8"?>
<styleSheet xmlns="http://schemas.openxmlformats.org/spreadsheetml/2006/main">
  <numFmts count="5">
    <numFmt formatCode="0.0000000" numFmtId="164"/>
    <numFmt formatCode="0.0000" numFmtId="165"/>
    <numFmt formatCode="0.00000" numFmtId="166"/>
    <numFmt formatCode="0.000" numFmtId="167"/>
    <numFmt formatCode="0.000000" numFmtId="168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2"/>
      <name val="Arial"/>
      <charset val="204"/>
      <b/>
    </font>
    <font>
      <sz val="14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9"/>
      <name val="Arial"/>
      <charset val="204"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2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U120"/>
  <sheetViews>
    <sheetView workbookViewId="0" tabSelected="true" showZeros="true" showFormulas="false" showGridLines="true" showRowColHeaders="true">
      <selection sqref="H2" activeCell="H2"/>
    </sheetView>
  </sheetViews>
  <sheetFormatPr defaultColWidth="9.140625" customHeight="true" defaultRowHeight="10.5"/>
  <cols>
    <col max="1" min="1" style="1" width="6.140625" customWidth="true"/>
    <col max="2" min="2" style="1" width="20.85546875" customWidth="true"/>
    <col max="3" min="3" style="1" width="49.42578125" customWidth="true"/>
    <col max="4" min="4" style="1" width="11" customWidth="true"/>
    <col max="5" min="5" style="1" width="13.5703125" customWidth="true"/>
    <col max="6" min="6" style="1" width="9" customWidth="true"/>
    <col max="7" min="7" style="1" width="0" customWidth="true" hidden="true"/>
    <col max="16" min="8" style="1" width="9.140625"/>
    <col max="19" min="17" style="2" width="74" customWidth="true" hidden="true"/>
    <col max="21" min="20" style="2" width="101" customWidth="true" hidden="true"/>
    <col max="16384" min="22" style="1" width="9.140625"/>
  </cols>
  <sheetData>
    <row r="1" ht="15.75" customFormat="true" s="0">
      <c r="C1" s="3" t="s">
        <v>0</v>
      </c>
    </row>
    <row r="2" customHeight="true" ht="10.5" customFormat="true" s="0">
      <c r="C2" s="4"/>
    </row>
    <row r="3" ht="12" customFormat="true" s="0">
      <c r="A3" s="4"/>
      <c r="B3" s="5" t="s">
        <v>1</v>
      </c>
      <c r="C3" s="6"/>
      <c r="D3" s="6"/>
      <c r="E3" s="6"/>
      <c r="F3" s="0"/>
      <c r="G3" s="0"/>
      <c r="Q3" s="7" t="s">
        <v>2</v>
      </c>
    </row>
    <row r="4" ht="12" customFormat="true" s="0">
      <c r="A4" s="0"/>
      <c r="B4" s="5" t="s">
        <v>3</v>
      </c>
      <c r="C4" s="6" t="s">
        <v>4</v>
      </c>
      <c r="D4" s="6"/>
      <c r="E4" s="6"/>
      <c r="F4" s="0"/>
      <c r="G4" s="0"/>
      <c r="R4" s="7" t="s">
        <v>4</v>
      </c>
    </row>
    <row r="5" ht="12" customFormat="true" s="0">
      <c r="A5" s="0"/>
      <c r="B5" s="5" t="s">
        <v>5</v>
      </c>
      <c r="C5" s="6" t="s">
        <v>4</v>
      </c>
      <c r="D5" s="6"/>
      <c r="E5" s="6"/>
      <c r="F5" s="0"/>
      <c r="G5" s="0"/>
      <c r="S5" s="7" t="s">
        <v>4</v>
      </c>
    </row>
    <row r="6" customHeight="true" ht="19.5" customFormat="true" s="0">
      <c r="A6" s="8"/>
    </row>
    <row r="7" customHeight="true" ht="36" customFormat="true" s="0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</row>
    <row r="8" customFormat="true" s="0">
      <c r="A8" s="10" t="n">
        <v>1</v>
      </c>
      <c r="B8" s="10" t="n">
        <v>2</v>
      </c>
      <c r="C8" s="10" t="n">
        <v>3</v>
      </c>
      <c r="D8" s="10" t="n">
        <v>4</v>
      </c>
      <c r="E8" s="10" t="n">
        <v>5</v>
      </c>
    </row>
    <row r="9" ht="12" customFormat="true" s="0">
      <c r="A9" s="11" t="s">
        <v>11</v>
      </c>
      <c r="B9" s="12"/>
      <c r="C9" s="12"/>
      <c r="D9" s="12"/>
      <c r="E9" s="13"/>
      <c r="F9" s="0"/>
      <c r="G9" s="0"/>
      <c r="T9" s="14" t="s">
        <v>11</v>
      </c>
    </row>
    <row r="10" ht="12" customFormat="true" s="0">
      <c r="A10" s="11" t="s">
        <v>12</v>
      </c>
      <c r="B10" s="12"/>
      <c r="C10" s="12"/>
      <c r="D10" s="12"/>
      <c r="E10" s="13"/>
      <c r="F10" s="0"/>
      <c r="G10" s="0"/>
      <c r="T10" s="14"/>
      <c r="U10" s="14" t="s">
        <v>12</v>
      </c>
    </row>
    <row r="11" ht="12" customFormat="true" s="0">
      <c r="A11" s="15">
        <f>IF(G11&lt;&gt;"",COUNTA(G$1:G11),"")</f>
      </c>
      <c r="B11" s="16" t="s">
        <v>13</v>
      </c>
      <c r="C11" s="17" t="s">
        <v>14</v>
      </c>
      <c r="D11" s="18" t="s">
        <v>15</v>
      </c>
      <c r="E11" s="19" t="n">
        <v>1.6970981</v>
      </c>
      <c r="F11" s="0"/>
      <c r="G11" s="1" t="s">
        <v>16</v>
      </c>
      <c r="T11" s="14"/>
      <c r="U11" s="14"/>
    </row>
    <row r="12" ht="12" customFormat="true" s="0">
      <c r="A12" s="15">
        <f>IF(G12&lt;&gt;"",COUNTA(G$1:G12),"")</f>
      </c>
      <c r="B12" s="16" t="s">
        <v>17</v>
      </c>
      <c r="C12" s="17" t="s">
        <v>18</v>
      </c>
      <c r="D12" s="18" t="s">
        <v>15</v>
      </c>
      <c r="E12" s="19" t="n">
        <v>925.3689504</v>
      </c>
      <c r="F12" s="0"/>
      <c r="G12" s="1" t="s">
        <v>16</v>
      </c>
      <c r="T12" s="14"/>
      <c r="U12" s="14"/>
    </row>
    <row r="13" ht="12" customFormat="true" s="0">
      <c r="A13" s="15">
        <f>IF(G13&lt;&gt;"",COUNTA(G$1:G13),"")</f>
      </c>
      <c r="B13" s="16" t="s">
        <v>19</v>
      </c>
      <c r="C13" s="17" t="s">
        <v>20</v>
      </c>
      <c r="D13" s="18" t="s">
        <v>15</v>
      </c>
      <c r="E13" s="20" t="n">
        <v>541.9375</v>
      </c>
      <c r="F13" s="0"/>
      <c r="G13" s="1" t="s">
        <v>16</v>
      </c>
      <c r="T13" s="14"/>
      <c r="U13" s="14"/>
    </row>
    <row r="14" ht="12" customFormat="true" s="0">
      <c r="A14" s="15">
        <f>IF(G14&lt;&gt;"",COUNTA(G$1:G14),"")</f>
      </c>
      <c r="B14" s="16" t="s">
        <v>21</v>
      </c>
      <c r="C14" s="17" t="s">
        <v>22</v>
      </c>
      <c r="D14" s="18" t="s">
        <v>15</v>
      </c>
      <c r="E14" s="21" t="n">
        <v>36.63325</v>
      </c>
      <c r="F14" s="0"/>
      <c r="G14" s="1" t="s">
        <v>16</v>
      </c>
      <c r="T14" s="14"/>
      <c r="U14" s="14"/>
    </row>
    <row r="15" ht="12" customFormat="true" s="0">
      <c r="A15" s="15">
        <f>IF(G15&lt;&gt;"",COUNTA(G$1:G15),"")</f>
      </c>
      <c r="B15" s="16" t="s">
        <v>23</v>
      </c>
      <c r="C15" s="17" t="s">
        <v>24</v>
      </c>
      <c r="D15" s="18" t="s">
        <v>15</v>
      </c>
      <c r="E15" s="21" t="n">
        <v>89.77176</v>
      </c>
      <c r="F15" s="0"/>
      <c r="G15" s="1" t="s">
        <v>16</v>
      </c>
      <c r="T15" s="14"/>
      <c r="U15" s="14"/>
    </row>
    <row r="16" ht="12" customFormat="true" s="0">
      <c r="A16" s="15">
        <f>IF(G16&lt;&gt;"",COUNTA(G$1:G16),"")</f>
      </c>
      <c r="B16" s="16" t="s">
        <v>23</v>
      </c>
      <c r="C16" s="17" t="s">
        <v>25</v>
      </c>
      <c r="D16" s="18" t="s">
        <v>15</v>
      </c>
      <c r="E16" s="21" t="n">
        <v>39.32586</v>
      </c>
      <c r="F16" s="0"/>
      <c r="G16" s="1" t="s">
        <v>16</v>
      </c>
      <c r="T16" s="14"/>
      <c r="U16" s="14"/>
    </row>
    <row r="17" ht="12" customFormat="true" s="0">
      <c r="A17" s="15">
        <f>IF(G17&lt;&gt;"",COUNTA(G$1:G17),"")</f>
      </c>
      <c r="B17" s="16" t="s">
        <v>26</v>
      </c>
      <c r="C17" s="17" t="s">
        <v>27</v>
      </c>
      <c r="D17" s="18" t="s">
        <v>15</v>
      </c>
      <c r="E17" s="19" t="n">
        <v>24.0861728</v>
      </c>
      <c r="F17" s="0"/>
      <c r="G17" s="1" t="s">
        <v>16</v>
      </c>
      <c r="T17" s="14"/>
      <c r="U17" s="14"/>
    </row>
    <row r="18" ht="12" customFormat="true" s="0">
      <c r="A18" s="15">
        <f>IF(G18&lt;&gt;"",COUNTA(G$1:G18),"")</f>
      </c>
      <c r="B18" s="16" t="s">
        <v>28</v>
      </c>
      <c r="C18" s="17" t="s">
        <v>29</v>
      </c>
      <c r="D18" s="18" t="s">
        <v>15</v>
      </c>
      <c r="E18" s="21" t="n">
        <v>458.24625</v>
      </c>
      <c r="F18" s="0"/>
      <c r="G18" s="1" t="s">
        <v>16</v>
      </c>
      <c r="T18" s="14"/>
      <c r="U18" s="14"/>
    </row>
    <row r="19" ht="12" customFormat="true" s="0">
      <c r="A19" s="15">
        <f>IF(G19&lt;&gt;"",COUNTA(G$1:G19),"")</f>
      </c>
      <c r="B19" s="16" t="s">
        <v>28</v>
      </c>
      <c r="C19" s="17" t="s">
        <v>30</v>
      </c>
      <c r="D19" s="18" t="s">
        <v>15</v>
      </c>
      <c r="E19" s="21" t="n">
        <v>100.64225</v>
      </c>
      <c r="F19" s="0"/>
      <c r="G19" s="1" t="s">
        <v>16</v>
      </c>
      <c r="T19" s="14"/>
      <c r="U19" s="14"/>
    </row>
    <row r="20" ht="12" customFormat="true" s="0">
      <c r="A20" s="15">
        <f>IF(G20&lt;&gt;"",COUNTA(G$1:G20),"")</f>
      </c>
      <c r="B20" s="16" t="s">
        <v>31</v>
      </c>
      <c r="C20" s="17" t="s">
        <v>32</v>
      </c>
      <c r="D20" s="18" t="s">
        <v>15</v>
      </c>
      <c r="E20" s="21" t="n">
        <v>380.21875</v>
      </c>
      <c r="F20" s="0"/>
      <c r="G20" s="1" t="s">
        <v>16</v>
      </c>
      <c r="T20" s="14"/>
      <c r="U20" s="14"/>
    </row>
    <row r="21" ht="12" customFormat="true" s="0">
      <c r="A21" s="15">
        <f>IF(G21&lt;&gt;"",COUNTA(G$1:G21),"")</f>
      </c>
      <c r="B21" s="16" t="s">
        <v>33</v>
      </c>
      <c r="C21" s="17" t="s">
        <v>34</v>
      </c>
      <c r="D21" s="18" t="s">
        <v>15</v>
      </c>
      <c r="E21" s="21" t="n">
        <v>3.44908</v>
      </c>
      <c r="F21" s="0"/>
      <c r="G21" s="1" t="s">
        <v>16</v>
      </c>
      <c r="T21" s="14"/>
      <c r="U21" s="14"/>
    </row>
    <row r="22" ht="12" customFormat="true" s="0">
      <c r="A22" s="15">
        <f>IF(G22&lt;&gt;"",COUNTA(G$1:G22),"")</f>
      </c>
      <c r="B22" s="16" t="s">
        <v>35</v>
      </c>
      <c r="C22" s="17" t="s">
        <v>36</v>
      </c>
      <c r="D22" s="18" t="s">
        <v>15</v>
      </c>
      <c r="E22" s="19" t="n">
        <v>5.4553125</v>
      </c>
      <c r="F22" s="0"/>
      <c r="G22" s="1" t="s">
        <v>16</v>
      </c>
      <c r="T22" s="14"/>
      <c r="U22" s="14"/>
    </row>
    <row r="23" ht="12" customFormat="true" s="0">
      <c r="A23" s="15">
        <f>IF(G23&lt;&gt;"",COUNTA(G$1:G23),"")</f>
      </c>
      <c r="B23" s="16" t="s">
        <v>37</v>
      </c>
      <c r="C23" s="17" t="s">
        <v>38</v>
      </c>
      <c r="D23" s="18" t="s">
        <v>15</v>
      </c>
      <c r="E23" s="19" t="n">
        <v>10.8948413</v>
      </c>
      <c r="F23" s="0"/>
      <c r="G23" s="1" t="s">
        <v>16</v>
      </c>
      <c r="T23" s="14"/>
      <c r="U23" s="14"/>
    </row>
    <row r="24" ht="12" customFormat="true" s="0">
      <c r="A24" s="15">
        <f>IF(G24&lt;&gt;"",COUNTA(G$1:G24),"")</f>
      </c>
      <c r="B24" s="16" t="s">
        <v>39</v>
      </c>
      <c r="C24" s="17" t="s">
        <v>40</v>
      </c>
      <c r="D24" s="18" t="s">
        <v>15</v>
      </c>
      <c r="E24" s="19" t="n">
        <v>46.6269487</v>
      </c>
      <c r="F24" s="0"/>
      <c r="G24" s="1" t="s">
        <v>16</v>
      </c>
      <c r="T24" s="14"/>
      <c r="U24" s="14"/>
    </row>
    <row r="25" ht="12" customFormat="true" s="0">
      <c r="A25" s="15">
        <f>IF(G25&lt;&gt;"",COUNTA(G$1:G25),"")</f>
      </c>
      <c r="B25" s="22" t="n">
        <v>2</v>
      </c>
      <c r="C25" s="17" t="s">
        <v>41</v>
      </c>
      <c r="D25" s="18" t="s">
        <v>15</v>
      </c>
      <c r="E25" s="19" t="n">
        <v>307.6819226</v>
      </c>
      <c r="F25" s="0"/>
      <c r="G25" s="1" t="s">
        <v>16</v>
      </c>
      <c r="T25" s="14"/>
      <c r="U25" s="14"/>
    </row>
    <row r="26" ht="12" customFormat="true" s="0">
      <c r="A26" s="11" t="s">
        <v>42</v>
      </c>
      <c r="B26" s="12"/>
      <c r="C26" s="12"/>
      <c r="D26" s="12"/>
      <c r="E26" s="13"/>
      <c r="F26" s="0"/>
      <c r="G26" s="0"/>
      <c r="T26" s="14"/>
      <c r="U26" s="14" t="s">
        <v>42</v>
      </c>
    </row>
    <row r="27" ht="12" customFormat="true" s="0">
      <c r="A27" s="15">
        <f>IF(G27&lt;&gt;"",COUNTA(G$1:G27),"")</f>
      </c>
      <c r="B27" s="16" t="s">
        <v>43</v>
      </c>
      <c r="C27" s="17" t="s">
        <v>44</v>
      </c>
      <c r="D27" s="18" t="s">
        <v>45</v>
      </c>
      <c r="E27" s="19" t="n">
        <v>18.0676615</v>
      </c>
      <c r="F27" s="0"/>
      <c r="G27" s="1" t="s">
        <v>16</v>
      </c>
      <c r="T27" s="14"/>
      <c r="U27" s="14"/>
    </row>
    <row r="28" ht="12" customFormat="true" s="0">
      <c r="A28" s="15">
        <f>IF(G28&lt;&gt;"",COUNTA(G$1:G28),"")</f>
      </c>
      <c r="B28" s="16" t="s">
        <v>46</v>
      </c>
      <c r="C28" s="17" t="s">
        <v>47</v>
      </c>
      <c r="D28" s="18" t="s">
        <v>45</v>
      </c>
      <c r="E28" s="19" t="n">
        <v>0.1973747</v>
      </c>
      <c r="F28" s="0"/>
      <c r="G28" s="1" t="s">
        <v>16</v>
      </c>
      <c r="T28" s="14"/>
      <c r="U28" s="14"/>
    </row>
    <row r="29" ht="12" customFormat="true" s="0">
      <c r="A29" s="15">
        <f>IF(G29&lt;&gt;"",COUNTA(G$1:G29),"")</f>
      </c>
      <c r="B29" s="16" t="s">
        <v>48</v>
      </c>
      <c r="C29" s="17" t="s">
        <v>49</v>
      </c>
      <c r="D29" s="18" t="s">
        <v>45</v>
      </c>
      <c r="E29" s="19" t="n">
        <v>14.8131644</v>
      </c>
      <c r="F29" s="0"/>
      <c r="G29" s="1" t="s">
        <v>16</v>
      </c>
      <c r="T29" s="14"/>
      <c r="U29" s="14"/>
    </row>
    <row r="30" ht="22.5" customFormat="true" s="0">
      <c r="A30" s="15">
        <f>IF(G30&lt;&gt;"",COUNTA(G$1:G30),"")</f>
      </c>
      <c r="B30" s="16" t="s">
        <v>50</v>
      </c>
      <c r="C30" s="17" t="s">
        <v>51</v>
      </c>
      <c r="D30" s="18" t="s">
        <v>45</v>
      </c>
      <c r="E30" s="23" t="n">
        <v>17.388</v>
      </c>
      <c r="F30" s="0"/>
      <c r="G30" s="1" t="s">
        <v>16</v>
      </c>
      <c r="T30" s="14"/>
      <c r="U30" s="14"/>
    </row>
    <row r="31" ht="12" customFormat="true" s="0">
      <c r="A31" s="15">
        <f>IF(G31&lt;&gt;"",COUNTA(G$1:G31),"")</f>
      </c>
      <c r="B31" s="16" t="s">
        <v>52</v>
      </c>
      <c r="C31" s="17" t="s">
        <v>53</v>
      </c>
      <c r="D31" s="18" t="s">
        <v>45</v>
      </c>
      <c r="E31" s="19" t="n">
        <v>7.4788813</v>
      </c>
      <c r="F31" s="0"/>
      <c r="G31" s="1" t="s">
        <v>16</v>
      </c>
      <c r="T31" s="14"/>
      <c r="U31" s="14"/>
    </row>
    <row r="32" ht="12" customFormat="true" s="0">
      <c r="A32" s="15">
        <f>IF(G32&lt;&gt;"",COUNTA(G$1:G32),"")</f>
      </c>
      <c r="B32" s="16" t="s">
        <v>54</v>
      </c>
      <c r="C32" s="17" t="s">
        <v>55</v>
      </c>
      <c r="D32" s="18" t="s">
        <v>45</v>
      </c>
      <c r="E32" s="24" t="n">
        <v>43.433775</v>
      </c>
      <c r="F32" s="0"/>
      <c r="G32" s="1" t="s">
        <v>16</v>
      </c>
      <c r="T32" s="14"/>
      <c r="U32" s="14"/>
    </row>
    <row r="33" ht="12" customFormat="true" s="0">
      <c r="A33" s="15">
        <f>IF(G33&lt;&gt;"",COUNTA(G$1:G33),"")</f>
      </c>
      <c r="B33" s="16" t="s">
        <v>56</v>
      </c>
      <c r="C33" s="17" t="s">
        <v>57</v>
      </c>
      <c r="D33" s="18" t="s">
        <v>45</v>
      </c>
      <c r="E33" s="24" t="n">
        <v>29.437567</v>
      </c>
      <c r="F33" s="0"/>
      <c r="G33" s="1" t="s">
        <v>16</v>
      </c>
      <c r="T33" s="14"/>
      <c r="U33" s="14"/>
    </row>
    <row r="34" ht="12" customFormat="true" s="0">
      <c r="A34" s="15">
        <f>IF(G34&lt;&gt;"",COUNTA(G$1:G34),"")</f>
      </c>
      <c r="B34" s="16" t="s">
        <v>58</v>
      </c>
      <c r="C34" s="17" t="s">
        <v>59</v>
      </c>
      <c r="D34" s="18" t="s">
        <v>60</v>
      </c>
      <c r="E34" s="19" t="n">
        <v>25.6751904</v>
      </c>
      <c r="F34" s="0"/>
      <c r="G34" s="1" t="s">
        <v>16</v>
      </c>
      <c r="T34" s="14"/>
      <c r="U34" s="14"/>
    </row>
    <row r="35" ht="12" customFormat="true" s="0">
      <c r="A35" s="15">
        <f>IF(G35&lt;&gt;"",COUNTA(G$1:G35),"")</f>
      </c>
      <c r="B35" s="16" t="s">
        <v>61</v>
      </c>
      <c r="C35" s="17" t="s">
        <v>62</v>
      </c>
      <c r="D35" s="18" t="s">
        <v>45</v>
      </c>
      <c r="E35" s="19" t="n">
        <v>5.0997756</v>
      </c>
      <c r="F35" s="0"/>
      <c r="G35" s="1" t="s">
        <v>16</v>
      </c>
      <c r="T35" s="14"/>
      <c r="U35" s="14"/>
    </row>
    <row r="36" ht="12" customFormat="true" s="0">
      <c r="A36" s="15">
        <f>IF(G36&lt;&gt;"",COUNTA(G$1:G36),"")</f>
      </c>
      <c r="B36" s="16" t="s">
        <v>63</v>
      </c>
      <c r="C36" s="17" t="s">
        <v>64</v>
      </c>
      <c r="D36" s="18" t="s">
        <v>45</v>
      </c>
      <c r="E36" s="21" t="n">
        <v>1.46625</v>
      </c>
      <c r="F36" s="0"/>
      <c r="G36" s="1" t="s">
        <v>16</v>
      </c>
      <c r="T36" s="14"/>
      <c r="U36" s="14"/>
    </row>
    <row r="37" ht="12" customFormat="true" s="0">
      <c r="A37" s="15">
        <f>IF(G37&lt;&gt;"",COUNTA(G$1:G37),"")</f>
      </c>
      <c r="B37" s="16" t="s">
        <v>65</v>
      </c>
      <c r="C37" s="17" t="s">
        <v>66</v>
      </c>
      <c r="D37" s="18" t="s">
        <v>45</v>
      </c>
      <c r="E37" s="19" t="n">
        <v>71.7625185</v>
      </c>
      <c r="F37" s="0"/>
      <c r="G37" s="1" t="s">
        <v>16</v>
      </c>
      <c r="T37" s="14"/>
      <c r="U37" s="14"/>
    </row>
    <row r="38" ht="22.5" customFormat="true" s="0">
      <c r="A38" s="15">
        <f>IF(G38&lt;&gt;"",COUNTA(G$1:G38),"")</f>
      </c>
      <c r="B38" s="16" t="s">
        <v>67</v>
      </c>
      <c r="C38" s="17" t="s">
        <v>68</v>
      </c>
      <c r="D38" s="18" t="s">
        <v>60</v>
      </c>
      <c r="E38" s="20" t="n">
        <v>0.2599</v>
      </c>
      <c r="F38" s="0"/>
      <c r="G38" s="1" t="s">
        <v>16</v>
      </c>
      <c r="T38" s="14"/>
      <c r="U38" s="14"/>
    </row>
    <row r="39" ht="12" customFormat="true" s="0">
      <c r="A39" s="15">
        <f>IF(G39&lt;&gt;"",COUNTA(G$1:G39),"")</f>
      </c>
      <c r="B39" s="16" t="s">
        <v>69</v>
      </c>
      <c r="C39" s="17" t="s">
        <v>70</v>
      </c>
      <c r="D39" s="18" t="s">
        <v>45</v>
      </c>
      <c r="E39" s="19" t="n">
        <v>40.4026481</v>
      </c>
      <c r="F39" s="0"/>
      <c r="G39" s="1" t="s">
        <v>16</v>
      </c>
      <c r="T39" s="14"/>
      <c r="U39" s="14"/>
    </row>
    <row r="40" ht="12" customFormat="true" s="0">
      <c r="A40" s="15">
        <f>IF(G40&lt;&gt;"",COUNTA(G$1:G40),"")</f>
      </c>
      <c r="B40" s="16" t="s">
        <v>71</v>
      </c>
      <c r="C40" s="17" t="s">
        <v>72</v>
      </c>
      <c r="D40" s="18" t="s">
        <v>45</v>
      </c>
      <c r="E40" s="19" t="n">
        <v>194.6583438</v>
      </c>
      <c r="F40" s="0"/>
      <c r="G40" s="1" t="s">
        <v>16</v>
      </c>
      <c r="T40" s="14"/>
      <c r="U40" s="14"/>
    </row>
    <row r="41" ht="12" customFormat="true" s="0">
      <c r="A41" s="15">
        <f>IF(G41&lt;&gt;"",COUNTA(G$1:G41),"")</f>
      </c>
      <c r="B41" s="16" t="s">
        <v>73</v>
      </c>
      <c r="C41" s="17" t="s">
        <v>74</v>
      </c>
      <c r="D41" s="18" t="s">
        <v>45</v>
      </c>
      <c r="E41" s="19" t="n">
        <v>10.5007219</v>
      </c>
      <c r="F41" s="0"/>
      <c r="G41" s="1" t="s">
        <v>16</v>
      </c>
      <c r="T41" s="14"/>
      <c r="U41" s="14"/>
    </row>
    <row r="42" ht="12" customFormat="true" s="0">
      <c r="A42" s="15">
        <f>IF(G42&lt;&gt;"",COUNTA(G$1:G42),"")</f>
      </c>
      <c r="B42" s="16" t="s">
        <v>75</v>
      </c>
      <c r="C42" s="17" t="s">
        <v>76</v>
      </c>
      <c r="D42" s="18" t="s">
        <v>45</v>
      </c>
      <c r="E42" s="24" t="n">
        <v>3.435625</v>
      </c>
      <c r="F42" s="0"/>
      <c r="G42" s="1" t="s">
        <v>16</v>
      </c>
      <c r="T42" s="14"/>
      <c r="U42" s="14"/>
    </row>
    <row r="43" ht="22.5" customFormat="true" s="0">
      <c r="A43" s="15">
        <f>IF(G43&lt;&gt;"",COUNTA(G$1:G43),"")</f>
      </c>
      <c r="B43" s="16" t="s">
        <v>77</v>
      </c>
      <c r="C43" s="17" t="s">
        <v>78</v>
      </c>
      <c r="D43" s="18" t="s">
        <v>45</v>
      </c>
      <c r="E43" s="19" t="n">
        <v>13.0258308</v>
      </c>
      <c r="F43" s="0"/>
      <c r="G43" s="1" t="s">
        <v>16</v>
      </c>
      <c r="T43" s="14"/>
      <c r="U43" s="14"/>
    </row>
    <row r="44" ht="12" customFormat="true" s="0">
      <c r="A44" s="15">
        <f>IF(G44&lt;&gt;"",COUNTA(G$1:G44),"")</f>
      </c>
      <c r="B44" s="16" t="s">
        <v>79</v>
      </c>
      <c r="C44" s="17" t="s">
        <v>80</v>
      </c>
      <c r="D44" s="18" t="s">
        <v>45</v>
      </c>
      <c r="E44" s="19" t="n">
        <v>0.6912183</v>
      </c>
      <c r="F44" s="0"/>
      <c r="G44" s="1" t="s">
        <v>16</v>
      </c>
      <c r="T44" s="14"/>
      <c r="U44" s="14"/>
    </row>
    <row r="45" ht="12" customFormat="true" s="0">
      <c r="A45" s="15">
        <f>IF(G45&lt;&gt;"",COUNTA(G$1:G45),"")</f>
      </c>
      <c r="B45" s="16" t="s">
        <v>81</v>
      </c>
      <c r="C45" s="17" t="s">
        <v>82</v>
      </c>
      <c r="D45" s="18" t="s">
        <v>45</v>
      </c>
      <c r="E45" s="19" t="n">
        <v>0.8060968</v>
      </c>
      <c r="F45" s="0"/>
      <c r="G45" s="1" t="s">
        <v>16</v>
      </c>
      <c r="T45" s="14"/>
      <c r="U45" s="14"/>
    </row>
    <row r="46" ht="22.5" customFormat="true" s="0">
      <c r="A46" s="15">
        <f>IF(G46&lt;&gt;"",COUNTA(G$1:G46),"")</f>
      </c>
      <c r="B46" s="16" t="s">
        <v>83</v>
      </c>
      <c r="C46" s="17" t="s">
        <v>84</v>
      </c>
      <c r="D46" s="18" t="s">
        <v>45</v>
      </c>
      <c r="E46" s="19" t="n">
        <v>1.2305633</v>
      </c>
      <c r="F46" s="0"/>
      <c r="G46" s="1" t="s">
        <v>16</v>
      </c>
      <c r="T46" s="14"/>
      <c r="U46" s="14"/>
    </row>
    <row r="47" ht="12" customFormat="true" s="0">
      <c r="A47" s="15">
        <f>IF(G47&lt;&gt;"",COUNTA(G$1:G47),"")</f>
      </c>
      <c r="B47" s="16" t="s">
        <v>85</v>
      </c>
      <c r="C47" s="17" t="s">
        <v>86</v>
      </c>
      <c r="D47" s="18" t="s">
        <v>45</v>
      </c>
      <c r="E47" s="19" t="n">
        <v>0.8119381</v>
      </c>
      <c r="F47" s="0"/>
      <c r="G47" s="1" t="s">
        <v>16</v>
      </c>
      <c r="T47" s="14"/>
      <c r="U47" s="14"/>
    </row>
    <row r="48" ht="12" customFormat="true" s="0">
      <c r="A48" s="15">
        <f>IF(G48&lt;&gt;"",COUNTA(G$1:G48),"")</f>
      </c>
      <c r="B48" s="16" t="s">
        <v>87</v>
      </c>
      <c r="C48" s="17" t="s">
        <v>88</v>
      </c>
      <c r="D48" s="18" t="s">
        <v>45</v>
      </c>
      <c r="E48" s="24" t="n">
        <v>0.373842</v>
      </c>
      <c r="F48" s="0"/>
      <c r="G48" s="1" t="s">
        <v>16</v>
      </c>
      <c r="T48" s="14"/>
      <c r="U48" s="14"/>
    </row>
    <row r="49" ht="12" customFormat="true" s="0">
      <c r="A49" s="15">
        <f>IF(G49&lt;&gt;"",COUNTA(G$1:G49),"")</f>
      </c>
      <c r="B49" s="16" t="s">
        <v>89</v>
      </c>
      <c r="C49" s="17" t="s">
        <v>90</v>
      </c>
      <c r="D49" s="18" t="s">
        <v>45</v>
      </c>
      <c r="E49" s="19" t="n">
        <v>4.6770665</v>
      </c>
      <c r="F49" s="0"/>
      <c r="G49" s="1" t="s">
        <v>16</v>
      </c>
      <c r="T49" s="14"/>
      <c r="U49" s="14"/>
    </row>
    <row r="50" ht="12" customFormat="true" s="0">
      <c r="A50" s="15">
        <f>IF(G50&lt;&gt;"",COUNTA(G$1:G50),"")</f>
      </c>
      <c r="B50" s="16" t="s">
        <v>91</v>
      </c>
      <c r="C50" s="17" t="s">
        <v>92</v>
      </c>
      <c r="D50" s="18" t="s">
        <v>45</v>
      </c>
      <c r="E50" s="19" t="n">
        <v>77.3338344</v>
      </c>
      <c r="F50" s="0"/>
      <c r="G50" s="1" t="s">
        <v>16</v>
      </c>
      <c r="T50" s="14"/>
      <c r="U50" s="14"/>
    </row>
    <row r="51" ht="12" customFormat="true" s="0">
      <c r="A51" s="15">
        <f>IF(G51&lt;&gt;"",COUNTA(G$1:G51),"")</f>
      </c>
      <c r="B51" s="16" t="s">
        <v>93</v>
      </c>
      <c r="C51" s="17" t="s">
        <v>94</v>
      </c>
      <c r="D51" s="18" t="s">
        <v>45</v>
      </c>
      <c r="E51" s="19" t="n">
        <v>7.5483844</v>
      </c>
      <c r="F51" s="0"/>
      <c r="G51" s="1" t="s">
        <v>16</v>
      </c>
      <c r="T51" s="14"/>
      <c r="U51" s="14"/>
    </row>
    <row r="52" ht="12" customFormat="true" s="0">
      <c r="A52" s="15">
        <f>IF(G52&lt;&gt;"",COUNTA(G$1:G52),"")</f>
      </c>
      <c r="B52" s="16" t="s">
        <v>95</v>
      </c>
      <c r="C52" s="17" t="s">
        <v>96</v>
      </c>
      <c r="D52" s="18" t="s">
        <v>45</v>
      </c>
      <c r="E52" s="19" t="n">
        <v>8.4507031</v>
      </c>
      <c r="F52" s="0"/>
      <c r="G52" s="1" t="s">
        <v>16</v>
      </c>
      <c r="T52" s="14"/>
      <c r="U52" s="14"/>
    </row>
    <row r="53" ht="12" customFormat="true" s="0">
      <c r="A53" s="15">
        <f>IF(G53&lt;&gt;"",COUNTA(G$1:G53),"")</f>
      </c>
      <c r="B53" s="16" t="s">
        <v>97</v>
      </c>
      <c r="C53" s="17" t="s">
        <v>98</v>
      </c>
      <c r="D53" s="18" t="s">
        <v>45</v>
      </c>
      <c r="E53" s="19" t="n">
        <v>0.1132031</v>
      </c>
      <c r="F53" s="0"/>
      <c r="G53" s="1" t="s">
        <v>16</v>
      </c>
      <c r="T53" s="14"/>
      <c r="U53" s="14"/>
    </row>
    <row r="54" ht="22.5" customFormat="true" s="0">
      <c r="A54" s="15">
        <f>IF(G54&lt;&gt;"",COUNTA(G$1:G54),"")</f>
      </c>
      <c r="B54" s="16" t="s">
        <v>99</v>
      </c>
      <c r="C54" s="17" t="s">
        <v>100</v>
      </c>
      <c r="D54" s="18" t="s">
        <v>45</v>
      </c>
      <c r="E54" s="19" t="n">
        <v>1.2896032</v>
      </c>
      <c r="F54" s="0"/>
      <c r="G54" s="1" t="s">
        <v>16</v>
      </c>
      <c r="T54" s="14"/>
      <c r="U54" s="14"/>
    </row>
    <row r="55" ht="12" customFormat="true" s="0">
      <c r="A55" s="15">
        <f>IF(G55&lt;&gt;"",COUNTA(G$1:G55),"")</f>
      </c>
      <c r="B55" s="16" t="s">
        <v>101</v>
      </c>
      <c r="C55" s="17" t="s">
        <v>102</v>
      </c>
      <c r="D55" s="18" t="s">
        <v>45</v>
      </c>
      <c r="E55" s="19" t="n">
        <v>0.2202947</v>
      </c>
      <c r="F55" s="0"/>
      <c r="G55" s="1" t="s">
        <v>16</v>
      </c>
      <c r="T55" s="14"/>
      <c r="U55" s="14"/>
    </row>
    <row r="56" ht="33.75" customFormat="true" s="0">
      <c r="A56" s="15">
        <f>IF(G56&lt;&gt;"",COUNTA(G$1:G56),"")</f>
      </c>
      <c r="B56" s="16" t="s">
        <v>103</v>
      </c>
      <c r="C56" s="17" t="s">
        <v>104</v>
      </c>
      <c r="D56" s="18" t="s">
        <v>45</v>
      </c>
      <c r="E56" s="24" t="n">
        <v>3.054124</v>
      </c>
      <c r="F56" s="0"/>
      <c r="G56" s="1" t="s">
        <v>16</v>
      </c>
      <c r="T56" s="14"/>
      <c r="U56" s="14"/>
    </row>
    <row r="57" ht="12" customFormat="true" s="0">
      <c r="A57" s="15">
        <f>IF(G57&lt;&gt;"",COUNTA(G$1:G57),"")</f>
      </c>
      <c r="B57" s="16" t="s">
        <v>105</v>
      </c>
      <c r="C57" s="17" t="s">
        <v>106</v>
      </c>
      <c r="D57" s="18" t="s">
        <v>45</v>
      </c>
      <c r="E57" s="19" t="n">
        <v>6.5189878</v>
      </c>
      <c r="F57" s="0"/>
      <c r="G57" s="1" t="s">
        <v>16</v>
      </c>
      <c r="T57" s="14"/>
      <c r="U57" s="14"/>
    </row>
    <row r="58" ht="12" customFormat="true" s="0">
      <c r="A58" s="15">
        <f>IF(G58&lt;&gt;"",COUNTA(G$1:G58),"")</f>
      </c>
      <c r="B58" s="16" t="s">
        <v>107</v>
      </c>
      <c r="C58" s="17" t="s">
        <v>108</v>
      </c>
      <c r="D58" s="18" t="s">
        <v>45</v>
      </c>
      <c r="E58" s="19" t="n">
        <v>0.8439314</v>
      </c>
      <c r="F58" s="0"/>
      <c r="G58" s="1" t="s">
        <v>16</v>
      </c>
      <c r="T58" s="14"/>
      <c r="U58" s="14"/>
    </row>
    <row r="59" ht="12" customFormat="true" s="0">
      <c r="A59" s="15">
        <f>IF(G59&lt;&gt;"",COUNTA(G$1:G59),"")</f>
      </c>
      <c r="B59" s="16" t="s">
        <v>109</v>
      </c>
      <c r="C59" s="17" t="s">
        <v>110</v>
      </c>
      <c r="D59" s="18" t="s">
        <v>45</v>
      </c>
      <c r="E59" s="19" t="n">
        <v>2.5409825</v>
      </c>
      <c r="F59" s="0"/>
      <c r="G59" s="1" t="s">
        <v>16</v>
      </c>
      <c r="T59" s="14"/>
      <c r="U59" s="14"/>
    </row>
    <row r="60" ht="12" customFormat="true" s="0">
      <c r="A60" s="15">
        <f>IF(G60&lt;&gt;"",COUNTA(G$1:G60),"")</f>
      </c>
      <c r="B60" s="16" t="s">
        <v>111</v>
      </c>
      <c r="C60" s="17" t="s">
        <v>112</v>
      </c>
      <c r="D60" s="18" t="s">
        <v>45</v>
      </c>
      <c r="E60" s="24" t="n">
        <v>2.839911</v>
      </c>
      <c r="F60" s="0"/>
      <c r="G60" s="1" t="s">
        <v>16</v>
      </c>
      <c r="T60" s="14"/>
      <c r="U60" s="14"/>
    </row>
    <row r="61" ht="22.5" customFormat="true" s="0">
      <c r="A61" s="15">
        <f>IF(G61&lt;&gt;"",COUNTA(G$1:G61),"")</f>
      </c>
      <c r="B61" s="16" t="s">
        <v>113</v>
      </c>
      <c r="C61" s="17" t="s">
        <v>114</v>
      </c>
      <c r="D61" s="18" t="s">
        <v>45</v>
      </c>
      <c r="E61" s="19" t="n">
        <v>7.4835492</v>
      </c>
      <c r="F61" s="0"/>
      <c r="G61" s="1" t="s">
        <v>16</v>
      </c>
      <c r="T61" s="14"/>
      <c r="U61" s="14"/>
    </row>
    <row r="62" ht="12" customFormat="true" s="0">
      <c r="A62" s="15">
        <f>IF(G62&lt;&gt;"",COUNTA(G$1:G62),"")</f>
      </c>
      <c r="B62" s="16" t="s">
        <v>115</v>
      </c>
      <c r="C62" s="17" t="s">
        <v>116</v>
      </c>
      <c r="D62" s="18" t="s">
        <v>45</v>
      </c>
      <c r="E62" s="23" t="n">
        <v>2.162</v>
      </c>
      <c r="F62" s="0"/>
      <c r="G62" s="1" t="s">
        <v>16</v>
      </c>
      <c r="T62" s="14"/>
      <c r="U62" s="14"/>
    </row>
    <row r="63" ht="22.5" customFormat="true" s="0">
      <c r="A63" s="15">
        <f>IF(G63&lt;&gt;"",COUNTA(G$1:G63),"")</f>
      </c>
      <c r="B63" s="16" t="s">
        <v>117</v>
      </c>
      <c r="C63" s="17" t="s">
        <v>118</v>
      </c>
      <c r="D63" s="18" t="s">
        <v>60</v>
      </c>
      <c r="E63" s="20" t="n">
        <v>0.2599</v>
      </c>
      <c r="F63" s="0"/>
      <c r="G63" s="1" t="s">
        <v>16</v>
      </c>
      <c r="T63" s="14"/>
      <c r="U63" s="14"/>
    </row>
    <row r="64" ht="12" customFormat="true" s="0">
      <c r="A64" s="11" t="s">
        <v>119</v>
      </c>
      <c r="B64" s="12"/>
      <c r="C64" s="12"/>
      <c r="D64" s="12"/>
      <c r="E64" s="13"/>
      <c r="F64" s="0"/>
      <c r="G64" s="0"/>
      <c r="T64" s="14"/>
      <c r="U64" s="14" t="s">
        <v>119</v>
      </c>
    </row>
    <row r="65" ht="12" customFormat="true" s="0">
      <c r="A65" s="15">
        <f>IF(G65&lt;&gt;"",COUNTA(G$1:G65),"")</f>
      </c>
      <c r="B65" s="16" t="s">
        <v>120</v>
      </c>
      <c r="C65" s="17" t="s">
        <v>121</v>
      </c>
      <c r="D65" s="18" t="s">
        <v>122</v>
      </c>
      <c r="E65" s="25" t="n">
        <v>0.24</v>
      </c>
      <c r="F65" s="0"/>
      <c r="G65" s="1" t="s">
        <v>16</v>
      </c>
      <c r="T65" s="14"/>
      <c r="U65" s="14"/>
    </row>
    <row r="66" ht="12" customFormat="true" s="0">
      <c r="A66" s="15">
        <f>IF(G66&lt;&gt;"",COUNTA(G$1:G66),"")</f>
      </c>
      <c r="B66" s="16" t="s">
        <v>123</v>
      </c>
      <c r="C66" s="17" t="s">
        <v>124</v>
      </c>
      <c r="D66" s="18" t="s">
        <v>122</v>
      </c>
      <c r="E66" s="25" t="n">
        <v>1.28</v>
      </c>
      <c r="F66" s="0"/>
      <c r="G66" s="1" t="s">
        <v>16</v>
      </c>
      <c r="T66" s="14"/>
      <c r="U66" s="14"/>
    </row>
    <row r="67" ht="12" customFormat="true" s="0">
      <c r="A67" s="15">
        <f>IF(G67&lt;&gt;"",COUNTA(G$1:G67),"")</f>
      </c>
      <c r="B67" s="16" t="s">
        <v>125</v>
      </c>
      <c r="C67" s="17" t="s">
        <v>126</v>
      </c>
      <c r="D67" s="18" t="s">
        <v>122</v>
      </c>
      <c r="E67" s="20" t="n">
        <v>38.0722</v>
      </c>
      <c r="F67" s="0"/>
      <c r="G67" s="1" t="s">
        <v>16</v>
      </c>
      <c r="T67" s="14"/>
      <c r="U67" s="14"/>
    </row>
    <row r="68" ht="12" customFormat="true" s="0">
      <c r="A68" s="15">
        <f>IF(G68&lt;&gt;"",COUNTA(G$1:G68),"")</f>
      </c>
      <c r="B68" s="16" t="s">
        <v>127</v>
      </c>
      <c r="C68" s="17" t="s">
        <v>128</v>
      </c>
      <c r="D68" s="18" t="s">
        <v>129</v>
      </c>
      <c r="E68" s="21" t="n">
        <v>0.00195</v>
      </c>
      <c r="F68" s="0"/>
      <c r="G68" s="1" t="s">
        <v>16</v>
      </c>
      <c r="T68" s="14"/>
      <c r="U68" s="14"/>
    </row>
    <row r="69" ht="12" customFormat="true" s="0">
      <c r="A69" s="15">
        <f>IF(G69&lt;&gt;"",COUNTA(G$1:G69),"")</f>
      </c>
      <c r="B69" s="16" t="s">
        <v>130</v>
      </c>
      <c r="C69" s="17" t="s">
        <v>131</v>
      </c>
      <c r="D69" s="18" t="s">
        <v>132</v>
      </c>
      <c r="E69" s="25" t="n">
        <v>2.73</v>
      </c>
      <c r="F69" s="0"/>
      <c r="G69" s="1" t="s">
        <v>16</v>
      </c>
      <c r="T69" s="14"/>
      <c r="U69" s="14"/>
    </row>
    <row r="70" ht="12" customFormat="true" s="0">
      <c r="A70" s="15">
        <f>IF(G70&lt;&gt;"",COUNTA(G$1:G70),"")</f>
      </c>
      <c r="B70" s="16" t="s">
        <v>133</v>
      </c>
      <c r="C70" s="17" t="s">
        <v>134</v>
      </c>
      <c r="D70" s="18" t="s">
        <v>129</v>
      </c>
      <c r="E70" s="21" t="n">
        <v>0.00507</v>
      </c>
      <c r="F70" s="0"/>
      <c r="G70" s="1" t="s">
        <v>16</v>
      </c>
      <c r="T70" s="14"/>
      <c r="U70" s="14"/>
    </row>
    <row r="71" ht="22.5" customFormat="true" s="0">
      <c r="A71" s="15">
        <f>IF(G71&lt;&gt;"",COUNTA(G$1:G71),"")</f>
      </c>
      <c r="B71" s="16" t="s">
        <v>135</v>
      </c>
      <c r="C71" s="17" t="s">
        <v>136</v>
      </c>
      <c r="D71" s="18" t="s">
        <v>122</v>
      </c>
      <c r="E71" s="23" t="n">
        <v>125.775</v>
      </c>
      <c r="F71" s="0"/>
      <c r="G71" s="1" t="s">
        <v>16</v>
      </c>
      <c r="T71" s="14"/>
      <c r="U71" s="14"/>
    </row>
    <row r="72" ht="12" customFormat="true" s="0">
      <c r="A72" s="15">
        <f>IF(G72&lt;&gt;"",COUNTA(G$1:G72),"")</f>
      </c>
      <c r="B72" s="16" t="s">
        <v>137</v>
      </c>
      <c r="C72" s="17" t="s">
        <v>138</v>
      </c>
      <c r="D72" s="18" t="s">
        <v>122</v>
      </c>
      <c r="E72" s="20" t="n">
        <v>0.0255</v>
      </c>
      <c r="F72" s="0"/>
      <c r="G72" s="1" t="s">
        <v>16</v>
      </c>
      <c r="T72" s="14"/>
      <c r="U72" s="14"/>
    </row>
    <row r="73" ht="12" customFormat="true" s="0">
      <c r="A73" s="15">
        <f>IF(G73&lt;&gt;"",COUNTA(G$1:G73),"")</f>
      </c>
      <c r="B73" s="16" t="s">
        <v>139</v>
      </c>
      <c r="C73" s="17" t="s">
        <v>140</v>
      </c>
      <c r="D73" s="18" t="s">
        <v>129</v>
      </c>
      <c r="E73" s="21" t="n">
        <v>0.00013</v>
      </c>
      <c r="F73" s="0"/>
      <c r="G73" s="1" t="s">
        <v>16</v>
      </c>
      <c r="T73" s="14"/>
      <c r="U73" s="14"/>
    </row>
    <row r="74" ht="22.5" customFormat="true" s="0">
      <c r="A74" s="15">
        <f>IF(G74&lt;&gt;"",COUNTA(G$1:G74),"")</f>
      </c>
      <c r="B74" s="16" t="s">
        <v>141</v>
      </c>
      <c r="C74" s="17" t="s">
        <v>142</v>
      </c>
      <c r="D74" s="18" t="s">
        <v>122</v>
      </c>
      <c r="E74" s="20" t="n">
        <v>0.0078</v>
      </c>
      <c r="F74" s="0"/>
      <c r="G74" s="1" t="s">
        <v>16</v>
      </c>
      <c r="T74" s="14"/>
      <c r="U74" s="14"/>
    </row>
    <row r="75" ht="12" customFormat="true" s="0">
      <c r="A75" s="15">
        <f>IF(G75&lt;&gt;"",COUNTA(G$1:G75),"")</f>
      </c>
      <c r="B75" s="16" t="s">
        <v>143</v>
      </c>
      <c r="C75" s="17" t="s">
        <v>144</v>
      </c>
      <c r="D75" s="18" t="s">
        <v>145</v>
      </c>
      <c r="E75" s="20" t="n">
        <v>1.8425</v>
      </c>
      <c r="F75" s="0"/>
      <c r="G75" s="1" t="s">
        <v>16</v>
      </c>
      <c r="T75" s="14"/>
      <c r="U75" s="14"/>
    </row>
    <row r="76" ht="22.5" customFormat="true" s="0">
      <c r="A76" s="15">
        <f>IF(G76&lt;&gt;"",COUNTA(G$1:G76),"")</f>
      </c>
      <c r="B76" s="16" t="s">
        <v>146</v>
      </c>
      <c r="C76" s="17" t="s">
        <v>147</v>
      </c>
      <c r="D76" s="18" t="s">
        <v>148</v>
      </c>
      <c r="E76" s="26" t="n">
        <v>460</v>
      </c>
      <c r="F76" s="0"/>
      <c r="G76" s="1" t="s">
        <v>16</v>
      </c>
      <c r="T76" s="14"/>
      <c r="U76" s="14"/>
    </row>
    <row r="77" ht="12" customFormat="true" s="0">
      <c r="A77" s="15">
        <f>IF(G77&lt;&gt;"",COUNTA(G$1:G77),"")</f>
      </c>
      <c r="B77" s="16" t="s">
        <v>149</v>
      </c>
      <c r="C77" s="17" t="s">
        <v>150</v>
      </c>
      <c r="D77" s="18" t="s">
        <v>148</v>
      </c>
      <c r="E77" s="26" t="n">
        <v>1840</v>
      </c>
      <c r="F77" s="0"/>
      <c r="G77" s="1" t="s">
        <v>16</v>
      </c>
      <c r="T77" s="14"/>
      <c r="U77" s="14"/>
    </row>
    <row r="78" ht="12" customFormat="true" s="0">
      <c r="A78" s="15">
        <f>IF(G78&lt;&gt;"",COUNTA(G$1:G78),"")</f>
      </c>
      <c r="B78" s="16" t="s">
        <v>151</v>
      </c>
      <c r="C78" s="17" t="s">
        <v>152</v>
      </c>
      <c r="D78" s="18" t="s">
        <v>145</v>
      </c>
      <c r="E78" s="20" t="n">
        <v>1.8425</v>
      </c>
      <c r="F78" s="0"/>
      <c r="G78" s="1" t="s">
        <v>16</v>
      </c>
      <c r="T78" s="14"/>
      <c r="U78" s="14"/>
    </row>
    <row r="79" ht="12" customFormat="true" s="0">
      <c r="A79" s="15">
        <f>IF(G79&lt;&gt;"",COUNTA(G$1:G79),"")</f>
      </c>
      <c r="B79" s="16" t="s">
        <v>153</v>
      </c>
      <c r="C79" s="17" t="s">
        <v>154</v>
      </c>
      <c r="D79" s="18" t="s">
        <v>129</v>
      </c>
      <c r="E79" s="20" t="n">
        <v>0.4475</v>
      </c>
      <c r="F79" s="0"/>
      <c r="G79" s="1" t="s">
        <v>16</v>
      </c>
      <c r="T79" s="14"/>
      <c r="U79" s="14"/>
    </row>
    <row r="80" ht="12" customFormat="true" s="0">
      <c r="A80" s="15">
        <f>IF(G80&lt;&gt;"",COUNTA(G$1:G80),"")</f>
      </c>
      <c r="B80" s="16" t="s">
        <v>155</v>
      </c>
      <c r="C80" s="17" t="s">
        <v>156</v>
      </c>
      <c r="D80" s="18" t="s">
        <v>129</v>
      </c>
      <c r="E80" s="23" t="n">
        <v>0.015</v>
      </c>
      <c r="F80" s="0"/>
      <c r="G80" s="1" t="s">
        <v>16</v>
      </c>
      <c r="T80" s="14"/>
      <c r="U80" s="14"/>
    </row>
    <row r="81" ht="22.5" customFormat="true" s="0">
      <c r="A81" s="15">
        <f>IF(G81&lt;&gt;"",COUNTA(G$1:G81),"")</f>
      </c>
      <c r="B81" s="16" t="s">
        <v>157</v>
      </c>
      <c r="C81" s="17" t="s">
        <v>158</v>
      </c>
      <c r="D81" s="18" t="s">
        <v>129</v>
      </c>
      <c r="E81" s="25" t="n">
        <v>1.38</v>
      </c>
      <c r="F81" s="0"/>
      <c r="G81" s="1" t="s">
        <v>16</v>
      </c>
      <c r="T81" s="14"/>
      <c r="U81" s="14"/>
    </row>
    <row r="82" ht="22.5" customFormat="true" s="0">
      <c r="A82" s="15">
        <f>IF(G82&lt;&gt;"",COUNTA(G$1:G82),"")</f>
      </c>
      <c r="B82" s="16" t="s">
        <v>159</v>
      </c>
      <c r="C82" s="17" t="s">
        <v>160</v>
      </c>
      <c r="D82" s="18" t="s">
        <v>129</v>
      </c>
      <c r="E82" s="25" t="n">
        <v>0.86</v>
      </c>
      <c r="F82" s="0"/>
      <c r="G82" s="1" t="s">
        <v>16</v>
      </c>
      <c r="T82" s="14"/>
      <c r="U82" s="14"/>
    </row>
    <row r="83" ht="22.5" customFormat="true" s="0">
      <c r="A83" s="15">
        <f>IF(G83&lt;&gt;"",COUNTA(G$1:G83),"")</f>
      </c>
      <c r="B83" s="16" t="s">
        <v>161</v>
      </c>
      <c r="C83" s="17" t="s">
        <v>162</v>
      </c>
      <c r="D83" s="18" t="s">
        <v>129</v>
      </c>
      <c r="E83" s="23" t="n">
        <v>0.165</v>
      </c>
      <c r="F83" s="0"/>
      <c r="G83" s="1" t="s">
        <v>16</v>
      </c>
      <c r="T83" s="14"/>
      <c r="U83" s="14"/>
    </row>
    <row r="84" ht="12" customFormat="true" s="0">
      <c r="A84" s="15">
        <f>IF(G84&lt;&gt;"",COUNTA(G$1:G84),"")</f>
      </c>
      <c r="B84" s="16" t="s">
        <v>163</v>
      </c>
      <c r="C84" s="17" t="s">
        <v>164</v>
      </c>
      <c r="D84" s="18" t="s">
        <v>148</v>
      </c>
      <c r="E84" s="26" t="n">
        <v>80</v>
      </c>
      <c r="F84" s="0"/>
      <c r="G84" s="1" t="s">
        <v>16</v>
      </c>
      <c r="T84" s="14"/>
      <c r="U84" s="14"/>
    </row>
    <row r="85" ht="12" customFormat="true" s="0">
      <c r="A85" s="15">
        <f>IF(G85&lt;&gt;"",COUNTA(G$1:G85),"")</f>
      </c>
      <c r="B85" s="16" t="s">
        <v>165</v>
      </c>
      <c r="C85" s="17" t="s">
        <v>166</v>
      </c>
      <c r="D85" s="18" t="s">
        <v>148</v>
      </c>
      <c r="E85" s="26" t="n">
        <v>920</v>
      </c>
      <c r="F85" s="0"/>
      <c r="G85" s="1" t="s">
        <v>16</v>
      </c>
      <c r="T85" s="14"/>
      <c r="U85" s="14"/>
    </row>
    <row r="86" ht="12" customFormat="true" s="0">
      <c r="A86" s="15">
        <f>IF(G86&lt;&gt;"",COUNTA(G$1:G86),"")</f>
      </c>
      <c r="B86" s="16" t="s">
        <v>167</v>
      </c>
      <c r="C86" s="17" t="s">
        <v>168</v>
      </c>
      <c r="D86" s="18" t="s">
        <v>169</v>
      </c>
      <c r="E86" s="26" t="n">
        <v>500</v>
      </c>
      <c r="F86" s="0"/>
      <c r="G86" s="1" t="s">
        <v>16</v>
      </c>
      <c r="T86" s="14"/>
      <c r="U86" s="14"/>
    </row>
    <row r="87" ht="22.5" customFormat="true" s="0">
      <c r="A87" s="15">
        <f>IF(G87&lt;&gt;"",COUNTA(G$1:G87),"")</f>
      </c>
      <c r="B87" s="16" t="s">
        <v>170</v>
      </c>
      <c r="C87" s="17" t="s">
        <v>171</v>
      </c>
      <c r="D87" s="18" t="s">
        <v>148</v>
      </c>
      <c r="E87" s="26" t="n">
        <v>920</v>
      </c>
      <c r="F87" s="0"/>
      <c r="G87" s="1" t="s">
        <v>16</v>
      </c>
      <c r="T87" s="14"/>
      <c r="U87" s="14"/>
    </row>
    <row r="88" ht="12" customFormat="true" s="0">
      <c r="A88" s="15">
        <f>IF(G88&lt;&gt;"",COUNTA(G$1:G88),"")</f>
      </c>
      <c r="B88" s="16" t="s">
        <v>172</v>
      </c>
      <c r="C88" s="17" t="s">
        <v>173</v>
      </c>
      <c r="D88" s="18" t="s">
        <v>148</v>
      </c>
      <c r="E88" s="26" t="n">
        <v>920</v>
      </c>
      <c r="F88" s="0"/>
      <c r="G88" s="1" t="s">
        <v>16</v>
      </c>
      <c r="T88" s="14"/>
      <c r="U88" s="14"/>
    </row>
    <row r="89" ht="22.5" customFormat="true" s="0">
      <c r="A89" s="15">
        <f>IF(G89&lt;&gt;"",COUNTA(G$1:G89),"")</f>
      </c>
      <c r="B89" s="16" t="s">
        <v>174</v>
      </c>
      <c r="C89" s="17" t="s">
        <v>175</v>
      </c>
      <c r="D89" s="18" t="s">
        <v>176</v>
      </c>
      <c r="E89" s="25" t="n">
        <v>32.44</v>
      </c>
      <c r="F89" s="0"/>
      <c r="G89" s="1" t="s">
        <v>16</v>
      </c>
      <c r="T89" s="14"/>
      <c r="U89" s="14"/>
    </row>
    <row r="90" ht="22.5" customFormat="true" s="0">
      <c r="A90" s="15">
        <f>IF(G90&lt;&gt;"",COUNTA(G$1:G90),"")</f>
      </c>
      <c r="B90" s="16" t="s">
        <v>177</v>
      </c>
      <c r="C90" s="17" t="s">
        <v>178</v>
      </c>
      <c r="D90" s="18" t="s">
        <v>176</v>
      </c>
      <c r="E90" s="23" t="n">
        <v>2.478</v>
      </c>
      <c r="F90" s="0"/>
      <c r="G90" s="1" t="s">
        <v>16</v>
      </c>
      <c r="T90" s="14"/>
      <c r="U90" s="14"/>
    </row>
    <row r="91" ht="22.5" customFormat="true" s="0">
      <c r="A91" s="15">
        <f>IF(G91&lt;&gt;"",COUNTA(G$1:G91),"")</f>
      </c>
      <c r="B91" s="16" t="s">
        <v>179</v>
      </c>
      <c r="C91" s="17" t="s">
        <v>180</v>
      </c>
      <c r="D91" s="18" t="s">
        <v>148</v>
      </c>
      <c r="E91" s="26" t="n">
        <v>460</v>
      </c>
      <c r="F91" s="0"/>
      <c r="G91" s="1" t="s">
        <v>16</v>
      </c>
      <c r="T91" s="14"/>
      <c r="U91" s="14"/>
    </row>
    <row r="92" ht="22.5" customFormat="true" s="0">
      <c r="A92" s="15">
        <f>IF(G92&lt;&gt;"",COUNTA(G$1:G92),"")</f>
      </c>
      <c r="B92" s="16" t="s">
        <v>181</v>
      </c>
      <c r="C92" s="17" t="s">
        <v>182</v>
      </c>
      <c r="D92" s="18" t="s">
        <v>129</v>
      </c>
      <c r="E92" s="25" t="n">
        <v>6.44</v>
      </c>
      <c r="F92" s="0"/>
      <c r="G92" s="1" t="s">
        <v>16</v>
      </c>
      <c r="T92" s="14"/>
      <c r="U92" s="14"/>
    </row>
    <row r="93" ht="22.5" customFormat="true" s="0">
      <c r="A93" s="15">
        <f>IF(G93&lt;&gt;"",COUNTA(G$1:G93),"")</f>
      </c>
      <c r="B93" s="16" t="s">
        <v>183</v>
      </c>
      <c r="C93" s="17" t="s">
        <v>184</v>
      </c>
      <c r="D93" s="18" t="s">
        <v>148</v>
      </c>
      <c r="E93" s="26" t="n">
        <v>920</v>
      </c>
      <c r="F93" s="0"/>
      <c r="G93" s="1" t="s">
        <v>16</v>
      </c>
      <c r="T93" s="14"/>
      <c r="U93" s="14"/>
    </row>
    <row r="94" ht="22.5" customFormat="true" s="0">
      <c r="A94" s="15">
        <f>IF(G94&lt;&gt;"",COUNTA(G$1:G94),"")</f>
      </c>
      <c r="B94" s="16" t="s">
        <v>185</v>
      </c>
      <c r="C94" s="17" t="s">
        <v>186</v>
      </c>
      <c r="D94" s="18" t="s">
        <v>148</v>
      </c>
      <c r="E94" s="26" t="n">
        <v>920</v>
      </c>
      <c r="F94" s="0"/>
      <c r="G94" s="1" t="s">
        <v>16</v>
      </c>
      <c r="T94" s="14"/>
      <c r="U94" s="14"/>
    </row>
    <row r="95" ht="22.5" customFormat="true" s="0">
      <c r="A95" s="15">
        <f>IF(G95&lt;&gt;"",COUNTA(G$1:G95),"")</f>
      </c>
      <c r="B95" s="16" t="s">
        <v>187</v>
      </c>
      <c r="C95" s="17" t="s">
        <v>188</v>
      </c>
      <c r="D95" s="18" t="s">
        <v>176</v>
      </c>
      <c r="E95" s="23" t="n">
        <v>2.311</v>
      </c>
      <c r="F95" s="0"/>
      <c r="G95" s="1" t="s">
        <v>16</v>
      </c>
      <c r="T95" s="14"/>
      <c r="U95" s="14"/>
    </row>
    <row r="96" ht="22.5" customFormat="true" s="0">
      <c r="A96" s="15">
        <f>IF(G96&lt;&gt;"",COUNTA(G$1:G96),"")</f>
      </c>
      <c r="B96" s="16" t="s">
        <v>189</v>
      </c>
      <c r="C96" s="17" t="s">
        <v>190</v>
      </c>
      <c r="D96" s="18" t="s">
        <v>176</v>
      </c>
      <c r="E96" s="23" t="n">
        <v>1.846</v>
      </c>
      <c r="F96" s="0"/>
      <c r="G96" s="1" t="s">
        <v>16</v>
      </c>
      <c r="T96" s="14"/>
      <c r="U96" s="14"/>
    </row>
    <row r="97" ht="22.5" customFormat="true" s="0">
      <c r="A97" s="15">
        <f>IF(G97&lt;&gt;"",COUNTA(G$1:G97),"")</f>
      </c>
      <c r="B97" s="16" t="s">
        <v>191</v>
      </c>
      <c r="C97" s="17" t="s">
        <v>192</v>
      </c>
      <c r="D97" s="18" t="s">
        <v>176</v>
      </c>
      <c r="E97" s="23" t="n">
        <v>0.285</v>
      </c>
      <c r="F97" s="0"/>
      <c r="G97" s="1" t="s">
        <v>16</v>
      </c>
      <c r="T97" s="14"/>
      <c r="U97" s="14"/>
    </row>
    <row r="98" ht="12" customFormat="true" s="0">
      <c r="A98" s="15">
        <f>IF(G98&lt;&gt;"",COUNTA(G$1:G98),"")</f>
      </c>
      <c r="B98" s="16" t="s">
        <v>193</v>
      </c>
      <c r="C98" s="17" t="s">
        <v>194</v>
      </c>
      <c r="D98" s="18" t="s">
        <v>148</v>
      </c>
      <c r="E98" s="26" t="n">
        <v>5</v>
      </c>
      <c r="F98" s="0"/>
      <c r="G98" s="1" t="s">
        <v>16</v>
      </c>
      <c r="T98" s="14"/>
      <c r="U98" s="14"/>
    </row>
    <row r="99" ht="12" customFormat="true" s="0">
      <c r="A99" s="15">
        <f>IF(G99&lt;&gt;"",COUNTA(G$1:G99),"")</f>
      </c>
      <c r="B99" s="16" t="s">
        <v>193</v>
      </c>
      <c r="C99" s="17" t="s">
        <v>195</v>
      </c>
      <c r="D99" s="18" t="s">
        <v>169</v>
      </c>
      <c r="E99" s="26" t="n">
        <v>39</v>
      </c>
      <c r="F99" s="0"/>
      <c r="G99" s="1" t="s">
        <v>16</v>
      </c>
      <c r="T99" s="14"/>
      <c r="U99" s="14"/>
    </row>
    <row r="100" ht="22.5" customFormat="true" s="0">
      <c r="A100" s="15">
        <f>IF(G100&lt;&gt;"",COUNTA(G$1:G100),"")</f>
      </c>
      <c r="B100" s="16" t="s">
        <v>196</v>
      </c>
      <c r="C100" s="17" t="s">
        <v>197</v>
      </c>
      <c r="D100" s="18" t="s">
        <v>122</v>
      </c>
      <c r="E100" s="25" t="n">
        <v>604.34</v>
      </c>
      <c r="F100" s="0"/>
      <c r="G100" s="1" t="s">
        <v>16</v>
      </c>
      <c r="T100" s="14"/>
      <c r="U100" s="14"/>
    </row>
    <row r="101" ht="22.5" customFormat="true" s="0">
      <c r="A101" s="15">
        <f>IF(G101&lt;&gt;"",COUNTA(G$1:G101),"")</f>
      </c>
      <c r="B101" s="16" t="s">
        <v>198</v>
      </c>
      <c r="C101" s="17" t="s">
        <v>199</v>
      </c>
      <c r="D101" s="18" t="s">
        <v>122</v>
      </c>
      <c r="E101" s="25" t="n">
        <v>227.19</v>
      </c>
      <c r="F101" s="0"/>
      <c r="G101" s="1" t="s">
        <v>16</v>
      </c>
      <c r="T101" s="14"/>
      <c r="U101" s="14"/>
    </row>
    <row r="102" ht="12" customFormat="true" s="0">
      <c r="A102" s="15">
        <f>IF(G102&lt;&gt;"",COUNTA(G$1:G102),"")</f>
      </c>
      <c r="B102" s="16" t="s">
        <v>200</v>
      </c>
      <c r="C102" s="17" t="s">
        <v>201</v>
      </c>
      <c r="D102" s="18" t="s">
        <v>202</v>
      </c>
      <c r="E102" s="26" t="n">
        <v>1100</v>
      </c>
      <c r="F102" s="0"/>
      <c r="G102" s="1" t="s">
        <v>16</v>
      </c>
      <c r="T102" s="14"/>
      <c r="U102" s="14"/>
    </row>
    <row r="103" ht="22.5" customFormat="true" s="0">
      <c r="A103" s="15">
        <f>IF(G103&lt;&gt;"",COUNTA(G$1:G103),"")</f>
      </c>
      <c r="B103" s="16" t="s">
        <v>203</v>
      </c>
      <c r="C103" s="17" t="s">
        <v>136</v>
      </c>
      <c r="D103" s="18" t="s">
        <v>122</v>
      </c>
      <c r="E103" s="25" t="n">
        <v>-125.78</v>
      </c>
      <c r="F103" s="0"/>
      <c r="G103" s="1" t="s">
        <v>16</v>
      </c>
      <c r="T103" s="14"/>
      <c r="U103" s="14"/>
    </row>
    <row r="104" ht="22.5" customFormat="true" s="0">
      <c r="A104" s="15">
        <f>IF(G104&lt;&gt;"",COUNTA(G$1:G104),"")</f>
      </c>
      <c r="B104" s="16" t="s">
        <v>204</v>
      </c>
      <c r="C104" s="17" t="s">
        <v>205</v>
      </c>
      <c r="D104" s="18" t="s">
        <v>148</v>
      </c>
      <c r="E104" s="26" t="n">
        <v>5</v>
      </c>
      <c r="F104" s="0"/>
      <c r="G104" s="1" t="s">
        <v>16</v>
      </c>
      <c r="T104" s="14"/>
      <c r="U104" s="14"/>
    </row>
    <row r="105" ht="22.5" customFormat="true" s="0">
      <c r="A105" s="15">
        <f>IF(G105&lt;&gt;"",COUNTA(G$1:G105),"")</f>
      </c>
      <c r="B105" s="16" t="s">
        <v>206</v>
      </c>
      <c r="C105" s="17" t="s">
        <v>147</v>
      </c>
      <c r="D105" s="18" t="s">
        <v>148</v>
      </c>
      <c r="E105" s="26" t="n">
        <v>-460</v>
      </c>
      <c r="F105" s="0"/>
      <c r="G105" s="1" t="s">
        <v>16</v>
      </c>
      <c r="T105" s="14"/>
      <c r="U105" s="14"/>
    </row>
    <row r="106" ht="22.5" customFormat="true" s="0">
      <c r="A106" s="15">
        <f>IF(G106&lt;&gt;"",COUNTA(G$1:G106),"")</f>
      </c>
      <c r="B106" s="16" t="s">
        <v>207</v>
      </c>
      <c r="C106" s="17" t="s">
        <v>158</v>
      </c>
      <c r="D106" s="18" t="s">
        <v>129</v>
      </c>
      <c r="E106" s="25" t="n">
        <v>-1.38</v>
      </c>
      <c r="F106" s="0"/>
      <c r="G106" s="1" t="s">
        <v>16</v>
      </c>
      <c r="T106" s="14"/>
      <c r="U106" s="14"/>
    </row>
    <row r="107" ht="22.5" customFormat="true" s="0">
      <c r="A107" s="15">
        <f>IF(G107&lt;&gt;"",COUNTA(G$1:G107),"")</f>
      </c>
      <c r="B107" s="16" t="s">
        <v>208</v>
      </c>
      <c r="C107" s="17" t="s">
        <v>160</v>
      </c>
      <c r="D107" s="18" t="s">
        <v>129</v>
      </c>
      <c r="E107" s="25" t="n">
        <v>-0.86</v>
      </c>
      <c r="F107" s="0"/>
      <c r="G107" s="1" t="s">
        <v>16</v>
      </c>
      <c r="T107" s="14"/>
      <c r="U107" s="14"/>
    </row>
    <row r="108" ht="22.5" customFormat="true" s="0">
      <c r="A108" s="15">
        <f>IF(G108&lt;&gt;"",COUNTA(G$1:G108),"")</f>
      </c>
      <c r="B108" s="16" t="s">
        <v>209</v>
      </c>
      <c r="C108" s="17" t="s">
        <v>162</v>
      </c>
      <c r="D108" s="18" t="s">
        <v>129</v>
      </c>
      <c r="E108" s="23" t="n">
        <v>-0.165</v>
      </c>
      <c r="F108" s="0"/>
      <c r="G108" s="1" t="s">
        <v>16</v>
      </c>
      <c r="T108" s="14"/>
      <c r="U108" s="14"/>
    </row>
    <row r="109" ht="12" customFormat="true" s="0">
      <c r="A109" s="15">
        <f>IF(G109&lt;&gt;"",COUNTA(G$1:G109),"")</f>
      </c>
      <c r="B109" s="16" t="s">
        <v>210</v>
      </c>
      <c r="C109" s="17" t="s">
        <v>164</v>
      </c>
      <c r="D109" s="18" t="s">
        <v>148</v>
      </c>
      <c r="E109" s="26" t="n">
        <v>-80</v>
      </c>
      <c r="F109" s="0"/>
      <c r="G109" s="1" t="s">
        <v>16</v>
      </c>
      <c r="T109" s="14"/>
      <c r="U109" s="14"/>
    </row>
    <row r="110" ht="12" customFormat="true" s="0">
      <c r="A110" s="15">
        <f>IF(G110&lt;&gt;"",COUNTA(G$1:G110),"")</f>
      </c>
      <c r="B110" s="16" t="s">
        <v>211</v>
      </c>
      <c r="C110" s="17" t="s">
        <v>166</v>
      </c>
      <c r="D110" s="18" t="s">
        <v>148</v>
      </c>
      <c r="E110" s="26" t="n">
        <v>-920</v>
      </c>
      <c r="F110" s="0"/>
      <c r="G110" s="1" t="s">
        <v>16</v>
      </c>
      <c r="T110" s="14"/>
      <c r="U110" s="14"/>
    </row>
    <row r="111" ht="12" customFormat="true" s="0">
      <c r="A111" s="15">
        <f>IF(G111&lt;&gt;"",COUNTA(G$1:G111),"")</f>
      </c>
      <c r="B111" s="16" t="s">
        <v>212</v>
      </c>
      <c r="C111" s="17" t="s">
        <v>168</v>
      </c>
      <c r="D111" s="18" t="s">
        <v>169</v>
      </c>
      <c r="E111" s="26" t="n">
        <v>-500</v>
      </c>
      <c r="F111" s="0"/>
      <c r="G111" s="1" t="s">
        <v>16</v>
      </c>
      <c r="T111" s="14"/>
      <c r="U111" s="14"/>
    </row>
    <row r="112" ht="22.5" customFormat="true" s="0">
      <c r="A112" s="15">
        <f>IF(G112&lt;&gt;"",COUNTA(G$1:G112),"")</f>
      </c>
      <c r="B112" s="16" t="s">
        <v>213</v>
      </c>
      <c r="C112" s="17" t="s">
        <v>171</v>
      </c>
      <c r="D112" s="18" t="s">
        <v>148</v>
      </c>
      <c r="E112" s="26" t="n">
        <v>-920</v>
      </c>
      <c r="F112" s="0"/>
      <c r="G112" s="1" t="s">
        <v>16</v>
      </c>
      <c r="T112" s="14"/>
      <c r="U112" s="14"/>
    </row>
    <row r="113" ht="12" customFormat="true" s="0">
      <c r="A113" s="15">
        <f>IF(G113&lt;&gt;"",COUNTA(G$1:G113),"")</f>
      </c>
      <c r="B113" s="16" t="s">
        <v>214</v>
      </c>
      <c r="C113" s="17" t="s">
        <v>173</v>
      </c>
      <c r="D113" s="18" t="s">
        <v>148</v>
      </c>
      <c r="E113" s="26" t="n">
        <v>-920</v>
      </c>
      <c r="F113" s="0"/>
      <c r="G113" s="1" t="s">
        <v>16</v>
      </c>
      <c r="T113" s="14"/>
      <c r="U113" s="14"/>
    </row>
    <row r="114" customHeight="true" ht="13.5" customFormat="true" s="0"/>
    <row r="115" customHeight="true" ht="11.25" customFormat="true" s="0">
      <c r="A115" s="27" t="s">
        <v>215</v>
      </c>
      <c r="B115" s="27"/>
      <c r="C115" s="27"/>
      <c r="D115" s="27"/>
      <c r="E115" s="27"/>
      <c r="F115" s="0"/>
      <c r="G115" s="0"/>
    </row>
    <row r="116" customHeight="true" ht="15" customFormat="true" s="0">
      <c r="A116" s="28" t="s">
        <v>216</v>
      </c>
      <c r="B116" s="28"/>
      <c r="C116" s="28"/>
      <c r="D116" s="28"/>
      <c r="E116" s="28"/>
      <c r="F116" s="0"/>
      <c r="G116" s="0"/>
    </row>
    <row r="117" customHeight="true" ht="11.25" customFormat="true" s="0">
      <c r="A117" s="27" t="s">
        <v>217</v>
      </c>
      <c r="B117" s="27"/>
      <c r="C117" s="27"/>
      <c r="D117" s="27"/>
      <c r="E117" s="27"/>
      <c r="F117" s="0"/>
      <c r="G117" s="0"/>
    </row>
    <row r="118" customHeight="true" ht="15" customFormat="true" s="0">
      <c r="A118" s="28" t="s">
        <v>216</v>
      </c>
      <c r="B118" s="28"/>
      <c r="C118" s="28"/>
      <c r="D118" s="28"/>
      <c r="E118" s="28"/>
      <c r="F118" s="0"/>
      <c r="G118" s="0"/>
    </row>
    <row r="119" customHeight="true" ht="11.25" customFormat="true" s="0">
      <c r="A119" s="27" t="s">
        <v>218</v>
      </c>
      <c r="B119" s="27"/>
      <c r="C119" s="27"/>
      <c r="D119" s="27"/>
      <c r="E119" s="27"/>
      <c r="F119" s="0"/>
      <c r="G119" s="0"/>
    </row>
    <row r="120" customHeight="true" ht="15" customFormat="true" s="0">
      <c r="A120" s="28" t="s">
        <v>216</v>
      </c>
      <c r="B120" s="28"/>
      <c r="C120" s="28"/>
      <c r="D120" s="28"/>
      <c r="E120" s="28"/>
      <c r="F120" s="0"/>
      <c r="G120" s="0"/>
    </row>
  </sheetData>
  <mergeCells>
    <mergeCell ref="C3:E3"/>
    <mergeCell ref="C4:E4"/>
    <mergeCell ref="C5:E5"/>
    <mergeCell ref="A9:E9"/>
    <mergeCell ref="A10:E10"/>
    <mergeCell ref="A26:E26"/>
    <mergeCell ref="A64:E64"/>
    <mergeCell ref="A115:E115"/>
    <mergeCell ref="A116:E116"/>
    <mergeCell ref="A117:E117"/>
    <mergeCell ref="A118:E118"/>
    <mergeCell ref="A119:E119"/>
    <mergeCell ref="A120:E120"/>
  </mergeCells>
  <printOptions horizontalCentered="true"/>
  <pageMargins left="0.393700778484345" top="0.354330718517303" right="0.236220479011536" bottom="0.31496062874794" header="0.118110239505768" footer="0.118110239505768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2022-10-24T12:13:08.000Z</cp:lastPrinted>
  <dcterms:created xsi:type="dcterms:W3CDTF">2020-09-30T08:50:27.000Z</dcterms:created>
  <dcterms:modified xsi:type="dcterms:W3CDTF">2022-11-10T13:13:10.000Z</dcterms:modified>
</cp:coreProperties>
</file>