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"/>
    </mc:Choice>
  </mc:AlternateContent>
  <xr:revisionPtr revIDLastSave="0" documentId="13_ncr:1_{F7915519-82CA-44AB-A724-61409FB6DC9D}" xr6:coauthVersionLast="47" xr6:coauthVersionMax="47" xr10:uidLastSave="{00000000-0000-0000-0000-000000000000}"/>
  <bookViews>
    <workbookView xWindow="28680" yWindow="1290" windowWidth="29040" windowHeight="15720" xr2:uid="{25397779-025A-4370-BADE-224ED7D0CDF6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3" i="1" l="1"/>
  <c r="M33" i="1"/>
  <c r="M28" i="1"/>
  <c r="N28" i="1" s="1"/>
  <c r="N23" i="1"/>
  <c r="M23" i="1"/>
  <c r="N14" i="1"/>
  <c r="M14" i="1"/>
  <c r="N9" i="1"/>
  <c r="N4" i="1"/>
  <c r="M9" i="1"/>
  <c r="M4" i="1"/>
</calcChain>
</file>

<file path=xl/sharedStrings.xml><?xml version="1.0" encoding="utf-8"?>
<sst xmlns="http://schemas.openxmlformats.org/spreadsheetml/2006/main" count="26" uniqueCount="23">
  <si>
    <t>СП3</t>
  </si>
  <si>
    <t>АО «Коломенский завод» - ООО «КиКГЕОСТРОЙ»</t>
  </si>
  <si>
    <t>Договор №3 - 29 206 115,32 руб.</t>
  </si>
  <si>
    <t>Кс-3 №1 – 23 516 232,26 руб.</t>
  </si>
  <si>
    <t>Кс-3 №2 – 5 689 883,05 руб.</t>
  </si>
  <si>
    <r>
      <t>ООО «КиКГЕОСТРОЙ»-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b/>
        <u/>
        <sz val="11"/>
        <color theme="1"/>
        <rFont val="Calibri"/>
        <family val="2"/>
        <charset val="204"/>
        <scheme val="minor"/>
      </rPr>
      <t>ООО «ШЕЛЛРОКК»</t>
    </r>
  </si>
  <si>
    <t>Договор № КЗ/12-07-П– 28 914 054,42 руб.</t>
  </si>
  <si>
    <t>Кс-3 №1 – 23 281 070,15 руб.</t>
  </si>
  <si>
    <t>Кс-3 №2 – 5 632 984,27 руб.</t>
  </si>
  <si>
    <r>
      <t>ООО «ШЕЛЛРОКК»-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b/>
        <u/>
        <sz val="11"/>
        <color theme="1"/>
        <rFont val="Calibri"/>
        <family val="2"/>
        <charset val="204"/>
        <scheme val="minor"/>
      </rPr>
      <t>ООО "ЭлектроЭнергетика"</t>
    </r>
  </si>
  <si>
    <t>Договор № КЗ/12-07-СП1– 9 229 307 руб.</t>
  </si>
  <si>
    <t>Кс-3 №1 – 7 165 346,77 руб.</t>
  </si>
  <si>
    <t>Кс-3 №2 – 2 063 960,23 руб.</t>
  </si>
  <si>
    <t>СП12</t>
  </si>
  <si>
    <t>Договор №2 – 26 594 966,93 руб.</t>
  </si>
  <si>
    <t>Кс-3 №1 – 6 956 368,48 руб.</t>
  </si>
  <si>
    <t>Кс-3 №2 – 19 638 598,45 руб.</t>
  </si>
  <si>
    <t>Договор № КЗ/10-07-П – 26 329 017,25 руб.</t>
  </si>
  <si>
    <t>Кс-3 №1 – 6 886 804,79 руб.</t>
  </si>
  <si>
    <t>Кс-3 №2 – 19 442 212,46 руб.</t>
  </si>
  <si>
    <t>Договор № КЗ/10-07-СП1– 8 174 112 руб.</t>
  </si>
  <si>
    <t>Кс-3 №1 – 3 215 141,28 руб.</t>
  </si>
  <si>
    <t>Кс-3 №2 – 4 958 970,72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</si>
</sst>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  <font>
      <b/>
      <u/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4" fontId="0" fillId="0" borderId="0" xfId="0" applyNumberFormat="1"/>
    <xf numFmtId="4" fontId="0" fillId="0" borderId="0" xfId="0" applyNumberFormat="1" applyAlignment="1">
      <alignment vertical="center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00458-558D-455A-88B0-5BC38A2299BB}">
  <dimension ref="E2:N35"/>
  <sheetViews>
    <sheetView tabSelected="1" workbookViewId="0">
      <selection activeCell="Q39" sqref="Q39"/>
    </sheetView>
  </sheetViews>
  <sheetFormatPr defaultRowHeight="15" x14ac:dyDescent="0.25"/>
  <cols>
    <col min="11" max="11" width="12.42578125" bestFit="1" customWidth="1"/>
    <col min="13" max="13" width="14.140625" customWidth="1"/>
  </cols>
  <sheetData>
    <row r="2" spans="5:14" x14ac:dyDescent="0.25">
      <c r="E2" s="2" t="s">
        <v>0</v>
      </c>
    </row>
    <row r="3" spans="5:14" x14ac:dyDescent="0.25">
      <c r="E3" s="3" t="s">
        <v>1</v>
      </c>
    </row>
    <row r="4" spans="5:14" x14ac:dyDescent="0.25">
      <c r="E4" s="1" t="s">
        <v>2</v>
      </c>
      <c r="K4" s="4">
        <v>29206115.32</v>
      </c>
      <c r="L4" s="4"/>
      <c r="M4" s="4">
        <f>K5+K6</f>
        <v>29206115.310000002</v>
      </c>
      <c r="N4" s="4">
        <f>K4-M4</f>
        <v>9.9999979138374329E-3</v>
      </c>
    </row>
    <row r="5" spans="5:14" x14ac:dyDescent="0.25">
      <c r="E5" s="1" t="s">
        <v>3</v>
      </c>
      <c r="K5" s="4">
        <v>23516232.260000002</v>
      </c>
      <c r="L5" s="4"/>
    </row>
    <row r="6" spans="5:14" x14ac:dyDescent="0.25">
      <c r="E6" s="1" t="s">
        <v>4</v>
      </c>
      <c r="K6" s="4">
        <v>5689883.0499999998</v>
      </c>
      <c r="L6" s="4"/>
    </row>
    <row r="7" spans="5:14" x14ac:dyDescent="0.25">
      <c r="E7" s="1"/>
    </row>
    <row r="8" spans="5:14" x14ac:dyDescent="0.25">
      <c r="E8" s="3" t="s">
        <v>5</v>
      </c>
    </row>
    <row r="9" spans="5:14" x14ac:dyDescent="0.25">
      <c r="E9" s="1" t="s">
        <v>6</v>
      </c>
      <c r="K9" s="4">
        <v>28914054.420000002</v>
      </c>
      <c r="M9" s="4">
        <f>K10+K11</f>
        <v>28914054.419999998</v>
      </c>
      <c r="N9" s="4">
        <f>K9-M9</f>
        <v>0</v>
      </c>
    </row>
    <row r="10" spans="5:14" x14ac:dyDescent="0.25">
      <c r="E10" s="1" t="s">
        <v>7</v>
      </c>
      <c r="K10" s="4">
        <v>23281070.149999999</v>
      </c>
    </row>
    <row r="11" spans="5:14" x14ac:dyDescent="0.25">
      <c r="E11" s="1" t="s">
        <v>8</v>
      </c>
      <c r="K11" s="4">
        <v>5632984.2699999996</v>
      </c>
    </row>
    <row r="12" spans="5:14" x14ac:dyDescent="0.25">
      <c r="E12" s="1"/>
    </row>
    <row r="13" spans="5:14" x14ac:dyDescent="0.25">
      <c r="E13" s="3" t="s">
        <v>9</v>
      </c>
    </row>
    <row r="14" spans="5:14" x14ac:dyDescent="0.25">
      <c r="E14" s="1" t="s">
        <v>10</v>
      </c>
      <c r="K14" s="5">
        <v>9229307</v>
      </c>
      <c r="M14" s="4">
        <f>K15+K16</f>
        <v>9229307</v>
      </c>
      <c r="N14" s="4">
        <f>K14-M14</f>
        <v>0</v>
      </c>
    </row>
    <row r="15" spans="5:14" x14ac:dyDescent="0.25">
      <c r="E15" s="1" t="s">
        <v>11</v>
      </c>
      <c r="K15" s="5">
        <v>7165346.7699999996</v>
      </c>
    </row>
    <row r="16" spans="5:14" x14ac:dyDescent="0.25">
      <c r="E16" s="1" t="s">
        <v>12</v>
      </c>
      <c r="K16" s="5">
        <v>2063960.23</v>
      </c>
    </row>
    <row r="17" spans="5:14" x14ac:dyDescent="0.25">
      <c r="E17" s="1"/>
    </row>
    <row r="18" spans="5:14" x14ac:dyDescent="0.25">
      <c r="E18" s="1"/>
    </row>
    <row r="19" spans="5:14" x14ac:dyDescent="0.25">
      <c r="E19" s="1"/>
    </row>
    <row r="20" spans="5:14" x14ac:dyDescent="0.25">
      <c r="E20" s="1"/>
    </row>
    <row r="21" spans="5:14" x14ac:dyDescent="0.25">
      <c r="E21" s="2" t="s">
        <v>13</v>
      </c>
    </row>
    <row r="22" spans="5:14" x14ac:dyDescent="0.25">
      <c r="E22" s="3" t="s">
        <v>1</v>
      </c>
    </row>
    <row r="23" spans="5:14" x14ac:dyDescent="0.25">
      <c r="E23" s="1" t="s">
        <v>14</v>
      </c>
      <c r="K23" s="4">
        <v>26594966.93</v>
      </c>
      <c r="M23" s="4">
        <f>K24+K25</f>
        <v>26594966.93</v>
      </c>
      <c r="N23" s="4">
        <f>K23-M23</f>
        <v>0</v>
      </c>
    </row>
    <row r="24" spans="5:14" x14ac:dyDescent="0.25">
      <c r="E24" s="1" t="s">
        <v>15</v>
      </c>
      <c r="K24" s="4">
        <v>6956368.4800000004</v>
      </c>
    </row>
    <row r="25" spans="5:14" x14ac:dyDescent="0.25">
      <c r="E25" s="1" t="s">
        <v>16</v>
      </c>
      <c r="K25" s="4">
        <v>19638598.449999999</v>
      </c>
    </row>
    <row r="26" spans="5:14" x14ac:dyDescent="0.25">
      <c r="E26" s="1"/>
      <c r="K26" s="4"/>
    </row>
    <row r="27" spans="5:14" x14ac:dyDescent="0.25">
      <c r="E27" s="3" t="s">
        <v>5</v>
      </c>
      <c r="K27" s="4"/>
    </row>
    <row r="28" spans="5:14" x14ac:dyDescent="0.25">
      <c r="E28" s="1" t="s">
        <v>17</v>
      </c>
      <c r="K28" s="4">
        <v>26329017.25</v>
      </c>
      <c r="M28">
        <f>K29+K30</f>
        <v>26329017.25</v>
      </c>
      <c r="N28" s="6">
        <f>K28-M28</f>
        <v>0</v>
      </c>
    </row>
    <row r="29" spans="5:14" x14ac:dyDescent="0.25">
      <c r="E29" s="1" t="s">
        <v>18</v>
      </c>
      <c r="K29" s="4">
        <v>6886804.79</v>
      </c>
      <c r="N29" s="6"/>
    </row>
    <row r="30" spans="5:14" x14ac:dyDescent="0.25">
      <c r="E30" s="1" t="s">
        <v>19</v>
      </c>
      <c r="K30" s="4">
        <v>19442212.460000001</v>
      </c>
      <c r="N30" s="6"/>
    </row>
    <row r="31" spans="5:14" x14ac:dyDescent="0.25">
      <c r="E31" s="1"/>
      <c r="K31" s="4"/>
      <c r="N31" s="6"/>
    </row>
    <row r="32" spans="5:14" x14ac:dyDescent="0.25">
      <c r="E32" s="3" t="s">
        <v>9</v>
      </c>
      <c r="K32" s="4"/>
      <c r="N32" s="6"/>
    </row>
    <row r="33" spans="5:14" x14ac:dyDescent="0.25">
      <c r="E33" s="1" t="s">
        <v>20</v>
      </c>
      <c r="K33" s="4">
        <v>8174112</v>
      </c>
      <c r="M33">
        <f>K34+K35</f>
        <v>8174112</v>
      </c>
      <c r="N33" s="6">
        <f>K33-M33</f>
        <v>0</v>
      </c>
    </row>
    <row r="34" spans="5:14" x14ac:dyDescent="0.25">
      <c r="E34" s="1" t="s">
        <v>21</v>
      </c>
      <c r="K34" s="4">
        <v>3215141.28</v>
      </c>
    </row>
    <row r="35" spans="5:14" x14ac:dyDescent="0.25">
      <c r="E35" s="1" t="s">
        <v>22</v>
      </c>
      <c r="K35" s="4">
        <v>4958970.72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dcterms:created xsi:type="dcterms:W3CDTF">2024-12-25T08:15:46Z</dcterms:created>
  <dcterms:modified xsi:type="dcterms:W3CDTF">2024-12-25T08:22:48Z</dcterms:modified>
</cp:coreProperties>
</file>