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Отчеты о расходе материалов _для Юли\"/>
    </mc:Choice>
  </mc:AlternateContent>
  <xr:revisionPtr revIDLastSave="0" documentId="13_ncr:1_{592467E3-D202-413F-A35C-C4906BCB7D8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с-2 №2 (акт)" sheetId="4" r:id="rId1"/>
    <sheet name="ресурсы №2" sheetId="1" r:id="rId2"/>
    <sheet name="свод №2" sheetId="7" r:id="rId3"/>
    <sheet name="кс-2 №3 " sheetId="5" r:id="rId4"/>
    <sheet name="ресурсы №3" sheetId="2" r:id="rId5"/>
    <sheet name="свод №3" sheetId="8" r:id="rId6"/>
    <sheet name="кс-2 №4 " sheetId="6" r:id="rId7"/>
    <sheet name="ресурсы №4" sheetId="3" r:id="rId8"/>
    <sheet name="свод №4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___11" localSheetId="3">#REF!</definedName>
    <definedName name="_____11" localSheetId="6">#REF!</definedName>
    <definedName name="_____11">#REF!</definedName>
    <definedName name="_____140" localSheetId="3">#REF!</definedName>
    <definedName name="_____140" localSheetId="6">#REF!</definedName>
    <definedName name="_____140">#REF!</definedName>
    <definedName name="_____174" localSheetId="3">#REF!</definedName>
    <definedName name="_____174" localSheetId="6">#REF!</definedName>
    <definedName name="_____174">#REF!</definedName>
    <definedName name="_____33" localSheetId="3">#REF!</definedName>
    <definedName name="_____33" localSheetId="6">#REF!</definedName>
    <definedName name="_____33">#REF!</definedName>
    <definedName name="_____66" localSheetId="3">#REF!</definedName>
    <definedName name="_____66" localSheetId="6">#REF!</definedName>
    <definedName name="_____66">#REF!</definedName>
    <definedName name="____1" localSheetId="3">#REF!</definedName>
    <definedName name="____1" localSheetId="6">#REF!</definedName>
    <definedName name="____1">#REF!</definedName>
    <definedName name="____140" localSheetId="3">#REF!</definedName>
    <definedName name="____140" localSheetId="6">#REF!</definedName>
    <definedName name="____140">#REF!</definedName>
    <definedName name="____174" localSheetId="3">#REF!</definedName>
    <definedName name="____174" localSheetId="6">#REF!</definedName>
    <definedName name="____174">#REF!</definedName>
    <definedName name="____33" localSheetId="3">#REF!</definedName>
    <definedName name="____33" localSheetId="6">#REF!</definedName>
    <definedName name="____33">#REF!</definedName>
    <definedName name="____66" localSheetId="3">#REF!</definedName>
    <definedName name="____66" localSheetId="6">#REF!</definedName>
    <definedName name="____66">#REF!</definedName>
    <definedName name="___34" localSheetId="3">#REF!</definedName>
    <definedName name="___34" localSheetId="6">#REF!</definedName>
    <definedName name="___34">#REF!</definedName>
    <definedName name="__1" localSheetId="3">#REF!</definedName>
    <definedName name="__1" localSheetId="6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3">#REF!</definedName>
    <definedName name="__140" localSheetId="6">#REF!</definedName>
    <definedName name="__140">#REF!</definedName>
    <definedName name="__174" localSheetId="3">#REF!</definedName>
    <definedName name="__174" localSheetId="6">#REF!</definedName>
    <definedName name="__174">#REF!</definedName>
    <definedName name="__205" localSheetId="3">#REF!</definedName>
    <definedName name="__205" localSheetId="6">#REF!</definedName>
    <definedName name="__205">#REF!</definedName>
    <definedName name="__33" localSheetId="3">#REF!</definedName>
    <definedName name="__33" localSheetId="6">#REF!</definedName>
    <definedName name="__33">#REF!</definedName>
    <definedName name="__333" localSheetId="3">#REF!</definedName>
    <definedName name="__333" localSheetId="6">#REF!</definedName>
    <definedName name="__333">#REF!</definedName>
    <definedName name="__66" localSheetId="3">#REF!</definedName>
    <definedName name="__66" localSheetId="6">#REF!</definedName>
    <definedName name="__66">#REF!</definedName>
    <definedName name="__IntlFixup" hidden="1">TRUE</definedName>
    <definedName name="__xlnm._FilterDatabase" localSheetId="3">#REF!</definedName>
    <definedName name="__xlnm._FilterDatabase" localSheetId="6">#REF!</definedName>
    <definedName name="__xlnm._FilterDatabase">#REF!</definedName>
    <definedName name="__xlnm.Print_Area" localSheetId="3">#REF!</definedName>
    <definedName name="__xlnm.Print_Area" localSheetId="6">#REF!</definedName>
    <definedName name="__xlnm.Print_Area">#REF!</definedName>
    <definedName name="_101" localSheetId="3">#REF!</definedName>
    <definedName name="_101" localSheetId="6">#REF!</definedName>
    <definedName name="_101">#REF!</definedName>
    <definedName name="_123" localSheetId="3">#REF!</definedName>
    <definedName name="_123" localSheetId="6">#REF!</definedName>
    <definedName name="_123">#REF!</definedName>
    <definedName name="_123Graph_XGraph4" hidden="1">#N/A</definedName>
    <definedName name="_1Excel_BuiltIn_Print_Area_1_1" localSheetId="3">#REF!</definedName>
    <definedName name="_1Excel_BuiltIn_Print_Area_1_1" localSheetId="6">#REF!</definedName>
    <definedName name="_1Excel_BuiltIn_Print_Area_1_1">#REF!</definedName>
    <definedName name="_201" localSheetId="3">#REF!</definedName>
    <definedName name="_201" localSheetId="6">#REF!</definedName>
    <definedName name="_201">#REF!</definedName>
    <definedName name="_230" localSheetId="3">#REF!</definedName>
    <definedName name="_230" localSheetId="6">#REF!</definedName>
    <definedName name="_230">#REF!</definedName>
    <definedName name="_243" localSheetId="3">#REF!</definedName>
    <definedName name="_243" localSheetId="6">#REF!</definedName>
    <definedName name="_243">#REF!</definedName>
    <definedName name="_431" localSheetId="3">#REF!</definedName>
    <definedName name="_431" localSheetId="6">#REF!</definedName>
    <definedName name="_431">#REF!</definedName>
    <definedName name="_456" localSheetId="3">#REF!</definedName>
    <definedName name="_456" localSheetId="6">#REF!</definedName>
    <definedName name="_456">#REF!</definedName>
    <definedName name="_488" localSheetId="3">#REF!</definedName>
    <definedName name="_488" localSheetId="6">#REF!</definedName>
    <definedName name="_488">#REF!</definedName>
    <definedName name="_513" localSheetId="3">#REF!</definedName>
    <definedName name="_513" localSheetId="6">#REF!</definedName>
    <definedName name="_513">#REF!</definedName>
    <definedName name="_61" localSheetId="3">#REF!</definedName>
    <definedName name="_61" localSheetId="6">#REF!</definedName>
    <definedName name="_61">#REF!</definedName>
    <definedName name="_73" localSheetId="3">#REF!</definedName>
    <definedName name="_73" localSheetId="6">#REF!</definedName>
    <definedName name="_73">#REF!</definedName>
    <definedName name="_98" localSheetId="3">#REF!</definedName>
    <definedName name="_98" localSheetId="6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3">#REF!</definedName>
    <definedName name="Excel_BuiltIn__FilterDatabase_2" localSheetId="6">#REF!</definedName>
    <definedName name="Excel_BuiltIn__FilterDatabase_2">#REF!</definedName>
    <definedName name="Excel_BuiltIn_Print_Area_1" localSheetId="3">#REF!</definedName>
    <definedName name="Excel_BuiltIn_Print_Area_1" localSheetId="6">#REF!</definedName>
    <definedName name="Excel_BuiltIn_Print_Area_1">#REF!</definedName>
    <definedName name="Excel_BuiltIn_Print_Area_1_1" localSheetId="3">#REF!</definedName>
    <definedName name="Excel_BuiltIn_Print_Area_1_1" localSheetId="6">#REF!</definedName>
    <definedName name="Excel_BuiltIn_Print_Area_1_1">#REF!</definedName>
    <definedName name="Excel_BuiltIn_Print_Titles_1" localSheetId="3">#REF!</definedName>
    <definedName name="Excel_BuiltIn_Print_Titles_1" localSheetId="6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3">#REF!</definedName>
    <definedName name="f" localSheetId="6">#REF!</definedName>
    <definedName name="f">#REF!</definedName>
    <definedName name="fdfgd" localSheetId="3">#REF!</definedName>
    <definedName name="fdfgd" localSheetId="6">#REF!</definedName>
    <definedName name="fdfgd">#REF!</definedName>
    <definedName name="sencount" hidden="1">1</definedName>
    <definedName name="wrn.1." localSheetId="3" hidden="1">{"konoplin - Личное представление",#N/A,TRUE,"ФинПлан_1кв";"konoplin - Личное представление",#N/A,TRUE,"ФинПлан_2кв"}</definedName>
    <definedName name="wrn.1." localSheetId="6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3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6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3" hidden="1">{#N/A,#N/A,TRUE,"Лист1";#N/A,#N/A,TRUE,"Лист2";#N/A,#N/A,TRUE,"Лист3"}</definedName>
    <definedName name="wrn.Сравнение._.с._.отраслями." localSheetId="6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3">#REF!</definedName>
    <definedName name="yyyyyyy" localSheetId="6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3" hidden="1">#REF!</definedName>
    <definedName name="Z_A0AC4B42_5259_11D4_B5FE_00C04FC949BF_.wvu.FilterData" localSheetId="6" hidden="1">#REF!</definedName>
    <definedName name="Z_A0AC4B42_5259_11D4_B5FE_00C04FC949BF_.wvu.FilterData" hidden="1">#REF!</definedName>
    <definedName name="а" localSheetId="3">#REF!</definedName>
    <definedName name="а" localSheetId="6">#REF!</definedName>
    <definedName name="а">#REF!</definedName>
    <definedName name="А1" localSheetId="3">#REF!</definedName>
    <definedName name="А1" localSheetId="6">#REF!</definedName>
    <definedName name="А1">#REF!</definedName>
    <definedName name="А308" localSheetId="3">#REF!</definedName>
    <definedName name="А308" localSheetId="6">#REF!</definedName>
    <definedName name="А308">#REF!</definedName>
    <definedName name="А395" localSheetId="3">#REF!</definedName>
    <definedName name="А395" localSheetId="6">#REF!</definedName>
    <definedName name="А395">#REF!</definedName>
    <definedName name="А6" localSheetId="3">#REF!</definedName>
    <definedName name="А6" localSheetId="6">#REF!</definedName>
    <definedName name="А6">#REF!</definedName>
    <definedName name="ааа" localSheetId="3">#REF!</definedName>
    <definedName name="ааа" localSheetId="6">#REF!</definedName>
    <definedName name="ааа">#REF!</definedName>
    <definedName name="авт" localSheetId="3">#REF!</definedName>
    <definedName name="авт" localSheetId="6">#REF!</definedName>
    <definedName name="авт">#REF!</definedName>
    <definedName name="Авторский_надзор" localSheetId="3">#REF!</definedName>
    <definedName name="Авторский_надзор" localSheetId="6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3">#REF!</definedName>
    <definedName name="в_оао_4" localSheetId="6">#REF!</definedName>
    <definedName name="в_оао_4">#REF!</definedName>
    <definedName name="в_пк_гов_з" localSheetId="3">#REF!</definedName>
    <definedName name="в_пк_гов_з" localSheetId="6">#REF!</definedName>
    <definedName name="в_пк_гов_з">#REF!</definedName>
    <definedName name="в_рз_подз" localSheetId="3">#REF!</definedName>
    <definedName name="в_рз_подз" localSheetId="6">#REF!</definedName>
    <definedName name="в_рз_подз">#REF!</definedName>
    <definedName name="в_ск_5с_зфц" localSheetId="3">#REF!</definedName>
    <definedName name="в_ск_5с_зфц" localSheetId="6">#REF!</definedName>
    <definedName name="в_ск_5с_зфц">#REF!</definedName>
    <definedName name="вL150" localSheetId="3">#REF!</definedName>
    <definedName name="вL150" localSheetId="6">#REF!</definedName>
    <definedName name="вL150">#REF!</definedName>
    <definedName name="вL368" localSheetId="3">#REF!</definedName>
    <definedName name="вL368" localSheetId="6">#REF!</definedName>
    <definedName name="вL368">#REF!</definedName>
    <definedName name="ваавпапа" localSheetId="3" hidden="1">{#N/A,#N/A,TRUE,"Лист1";#N/A,#N/A,TRUE,"Лист2";#N/A,#N/A,TRUE,"Лист3"}</definedName>
    <definedName name="ваавпапа" localSheetId="6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3" hidden="1">{#N/A,#N/A,TRUE,"Лист1";#N/A,#N/A,TRUE,"Лист2";#N/A,#N/A,TRUE,"Лист3"}</definedName>
    <definedName name="веввве" localSheetId="6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3">#REF!</definedName>
    <definedName name="Возвратные_суммы" localSheetId="6">#REF!</definedName>
    <definedName name="Возвратные_суммы">#REF!</definedName>
    <definedName name="Временные_здания_линия" localSheetId="3">#REF!</definedName>
    <definedName name="Временные_здания_линия" localSheetId="6">#REF!</definedName>
    <definedName name="Временные_здания_линия">#REF!</definedName>
    <definedName name="Временные_здания_площадка" localSheetId="3">#REF!</definedName>
    <definedName name="Временные_здания_площадка" localSheetId="6">#REF!</definedName>
    <definedName name="Временные_здания_площадка">#REF!</definedName>
    <definedName name="Гидрол">[8]топо!$IU$3</definedName>
    <definedName name="грфинцкавг98Х" localSheetId="3" hidden="1">{#N/A,#N/A,TRUE,"Лист1";#N/A,#N/A,TRUE,"Лист2";#N/A,#N/A,TRUE,"Лист3"}</definedName>
    <definedName name="грфинцкавг98Х" localSheetId="6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3" hidden="1">{#N/A,#N/A,TRUE,"Лист1";#N/A,#N/A,TRUE,"Лист2";#N/A,#N/A,TRUE,"Лист3"}</definedName>
    <definedName name="длва" localSheetId="6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3">#REF!</definedName>
    <definedName name="Добровольное_страхование" localSheetId="6">#REF!</definedName>
    <definedName name="Добровольное_страхование">#REF!</definedName>
    <definedName name="дол" localSheetId="3">#REF!</definedName>
    <definedName name="дол" localSheetId="6">#REF!</definedName>
    <definedName name="дол">#REF!</definedName>
    <definedName name="долл" localSheetId="3">#REF!</definedName>
    <definedName name="долл" localSheetId="6">#REF!</definedName>
    <definedName name="долл">#REF!</definedName>
    <definedName name="Доп.затраты_в_зимнее_время" localSheetId="3">#REF!</definedName>
    <definedName name="Доп.затраты_в_зимнее_время" localSheetId="6">#REF!</definedName>
    <definedName name="Доп.затраты_в_зимнее_время">#REF!</definedName>
    <definedName name="ДЦ1" localSheetId="3">#REF!</definedName>
    <definedName name="ДЦ1" localSheetId="6">#REF!</definedName>
    <definedName name="ДЦ1">#REF!</definedName>
    <definedName name="ДЦ10" localSheetId="3">#REF!</definedName>
    <definedName name="ДЦ10" localSheetId="6">#REF!</definedName>
    <definedName name="ДЦ10">#REF!</definedName>
    <definedName name="ДЦ11" localSheetId="3">#REF!</definedName>
    <definedName name="ДЦ11" localSheetId="6">#REF!</definedName>
    <definedName name="ДЦ11">#REF!</definedName>
    <definedName name="ДЦ12" localSheetId="3">#REF!</definedName>
    <definedName name="ДЦ12" localSheetId="6">#REF!</definedName>
    <definedName name="ДЦ12">#REF!</definedName>
    <definedName name="ДЦ13" localSheetId="3">#REF!</definedName>
    <definedName name="ДЦ13" localSheetId="6">#REF!</definedName>
    <definedName name="ДЦ13">#REF!</definedName>
    <definedName name="ДЦ14" localSheetId="3">#REF!</definedName>
    <definedName name="ДЦ14" localSheetId="6">#REF!</definedName>
    <definedName name="ДЦ14">#REF!</definedName>
    <definedName name="ДЦ15" localSheetId="3">#REF!</definedName>
    <definedName name="ДЦ15" localSheetId="6">#REF!</definedName>
    <definedName name="ДЦ15">#REF!</definedName>
    <definedName name="ДЦ16" localSheetId="3">#REF!</definedName>
    <definedName name="ДЦ16" localSheetId="6">#REF!</definedName>
    <definedName name="ДЦ16">#REF!</definedName>
    <definedName name="ДЦ17" localSheetId="3">#REF!</definedName>
    <definedName name="ДЦ17" localSheetId="6">#REF!</definedName>
    <definedName name="ДЦ17">#REF!</definedName>
    <definedName name="ДЦ18" localSheetId="3">#REF!</definedName>
    <definedName name="ДЦ18" localSheetId="6">#REF!</definedName>
    <definedName name="ДЦ18">#REF!</definedName>
    <definedName name="ДЦ19" localSheetId="3">#REF!</definedName>
    <definedName name="ДЦ19" localSheetId="6">#REF!</definedName>
    <definedName name="ДЦ19">#REF!</definedName>
    <definedName name="ДЦ2" localSheetId="3">#REF!</definedName>
    <definedName name="ДЦ2" localSheetId="6">#REF!</definedName>
    <definedName name="ДЦ2">#REF!</definedName>
    <definedName name="ДЦ2_" localSheetId="3">#REF!</definedName>
    <definedName name="ДЦ2_" localSheetId="6">#REF!</definedName>
    <definedName name="ДЦ2_">#REF!</definedName>
    <definedName name="ДЦ20" localSheetId="3">#REF!</definedName>
    <definedName name="ДЦ20" localSheetId="6">#REF!</definedName>
    <definedName name="ДЦ20">#REF!</definedName>
    <definedName name="ДЦ20_1" localSheetId="3">#REF!</definedName>
    <definedName name="ДЦ20_1" localSheetId="6">#REF!</definedName>
    <definedName name="ДЦ20_1">#REF!</definedName>
    <definedName name="ДЦ21" localSheetId="3">#REF!</definedName>
    <definedName name="ДЦ21" localSheetId="6">#REF!</definedName>
    <definedName name="ДЦ21">#REF!</definedName>
    <definedName name="ДЦ22" localSheetId="3">#REF!</definedName>
    <definedName name="ДЦ22" localSheetId="6">#REF!</definedName>
    <definedName name="ДЦ22">#REF!</definedName>
    <definedName name="ДЦ23" localSheetId="3">#REF!</definedName>
    <definedName name="ДЦ23" localSheetId="6">#REF!</definedName>
    <definedName name="ДЦ23">#REF!</definedName>
    <definedName name="ДЦ24" localSheetId="3">#REF!</definedName>
    <definedName name="ДЦ24" localSheetId="6">#REF!</definedName>
    <definedName name="ДЦ24">#REF!</definedName>
    <definedName name="ДЦ25" localSheetId="3">#REF!</definedName>
    <definedName name="ДЦ25" localSheetId="6">#REF!</definedName>
    <definedName name="ДЦ25">#REF!</definedName>
    <definedName name="ДЦ26" localSheetId="3">#REF!</definedName>
    <definedName name="ДЦ26" localSheetId="6">#REF!</definedName>
    <definedName name="ДЦ26">#REF!</definedName>
    <definedName name="ДЦ3" localSheetId="3">#REF!</definedName>
    <definedName name="ДЦ3" localSheetId="6">#REF!</definedName>
    <definedName name="ДЦ3">#REF!</definedName>
    <definedName name="ДЦ3_" localSheetId="3">#REF!</definedName>
    <definedName name="ДЦ3_" localSheetId="6">#REF!</definedName>
    <definedName name="ДЦ3_">#REF!</definedName>
    <definedName name="ДЦ4" localSheetId="3">#REF!</definedName>
    <definedName name="ДЦ4" localSheetId="6">#REF!</definedName>
    <definedName name="ДЦ4">#REF!</definedName>
    <definedName name="ДЦ5" localSheetId="3">#REF!</definedName>
    <definedName name="ДЦ5" localSheetId="6">#REF!</definedName>
    <definedName name="ДЦ5">#REF!</definedName>
    <definedName name="ДЦ6" localSheetId="3">#REF!</definedName>
    <definedName name="ДЦ6" localSheetId="6">#REF!</definedName>
    <definedName name="ДЦ6">#REF!</definedName>
    <definedName name="ДЦ6_1" localSheetId="3">#REF!</definedName>
    <definedName name="ДЦ6_1" localSheetId="6">#REF!</definedName>
    <definedName name="ДЦ6_1">#REF!</definedName>
    <definedName name="ДЦ7" localSheetId="3">#REF!</definedName>
    <definedName name="ДЦ7" localSheetId="6">#REF!</definedName>
    <definedName name="ДЦ7">#REF!</definedName>
    <definedName name="ДЦ8" localSheetId="3">#REF!</definedName>
    <definedName name="ДЦ8" localSheetId="6">#REF!</definedName>
    <definedName name="ДЦ8">#REF!</definedName>
    <definedName name="ДЦ9" localSheetId="3">#REF!</definedName>
    <definedName name="ДЦ9" localSheetId="6">#REF!</definedName>
    <definedName name="ДЦ9">#REF!</definedName>
    <definedName name="еее" localSheetId="3" hidden="1">{#N/A,#N/A,TRUE,"Лист1";#N/A,#N/A,TRUE,"Лист2";#N/A,#N/A,TRUE,"Лист3"}</definedName>
    <definedName name="еее" localSheetId="6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3" hidden="1">{#N/A,#N/A,TRUE,"Лист1";#N/A,#N/A,TRUE,"Лист2";#N/A,#N/A,TRUE,"Лист3"}</definedName>
    <definedName name="ееее" localSheetId="6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3" hidden="1">{#N/A,#N/A,TRUE,"Лист1";#N/A,#N/A,TRUE,"Лист2";#N/A,#N/A,TRUE,"Лист3"}</definedName>
    <definedName name="ж" localSheetId="6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3">#REF!</definedName>
    <definedName name="з" localSheetId="6">#REF!</definedName>
    <definedName name="з">#REF!</definedName>
    <definedName name="_xlnm.Print_Titles" localSheetId="0">'кс-2 №2 (акт)'!$30:$30</definedName>
    <definedName name="_xlnm.Print_Titles" localSheetId="3">'кс-2 №3 '!$30:$30</definedName>
    <definedName name="_xlnm.Print_Titles" localSheetId="6">'кс-2 №4 '!$30:$30</definedName>
    <definedName name="_xlnm.Print_Titles" localSheetId="1">'ресурсы №2'!$16:$16</definedName>
    <definedName name="_xlnm.Print_Titles" localSheetId="4">'ресурсы №3'!$16:$16</definedName>
    <definedName name="_xlnm.Print_Titles" localSheetId="7">'ресурсы №4'!$16:$16</definedName>
    <definedName name="_xlnm.Print_Titles" localSheetId="2">'свод №2'!$14:$14</definedName>
    <definedName name="_xlnm.Print_Titles" localSheetId="5">'свод №3'!$14:$14</definedName>
    <definedName name="_xlnm.Print_Titles" localSheetId="8">'свод №4'!$14:$14</definedName>
    <definedName name="Затраты_на_дирекцию" localSheetId="3">#REF!</definedName>
    <definedName name="Затраты_на_дирекцию" localSheetId="6">#REF!</definedName>
    <definedName name="Затраты_на_дирекцию">#REF!</definedName>
    <definedName name="зм" localSheetId="3">#REF!</definedName>
    <definedName name="зм" localSheetId="6">#REF!</definedName>
    <definedName name="зм">#REF!</definedName>
    <definedName name="инд11" localSheetId="3">#REF!</definedName>
    <definedName name="инд11" localSheetId="6">#REF!</definedName>
    <definedName name="инд11">#REF!</definedName>
    <definedName name="инд11с" localSheetId="3">#REF!</definedName>
    <definedName name="инд11с" localSheetId="6">#REF!</definedName>
    <definedName name="инд11с">#REF!</definedName>
    <definedName name="инд12" localSheetId="3">#REF!</definedName>
    <definedName name="инд12" localSheetId="6">#REF!</definedName>
    <definedName name="инд12">#REF!</definedName>
    <definedName name="инд12с" localSheetId="3">#REF!</definedName>
    <definedName name="инд12с" localSheetId="6">#REF!</definedName>
    <definedName name="инд12с">#REF!</definedName>
    <definedName name="инд13" localSheetId="3">#REF!</definedName>
    <definedName name="инд13" localSheetId="6">#REF!</definedName>
    <definedName name="инд13">#REF!</definedName>
    <definedName name="инд13с" localSheetId="3">#REF!</definedName>
    <definedName name="инд13с" localSheetId="6">#REF!</definedName>
    <definedName name="инд13с">#REF!</definedName>
    <definedName name="инд3" localSheetId="3">#REF!</definedName>
    <definedName name="инд3" localSheetId="6">#REF!</definedName>
    <definedName name="инд3">#REF!</definedName>
    <definedName name="инд3с" localSheetId="3">#REF!</definedName>
    <definedName name="инд3с" localSheetId="6">#REF!</definedName>
    <definedName name="инд3с">#REF!</definedName>
    <definedName name="инд4" localSheetId="3">#REF!</definedName>
    <definedName name="инд4" localSheetId="6">#REF!</definedName>
    <definedName name="инд4">#REF!</definedName>
    <definedName name="инд4с" localSheetId="3">#REF!</definedName>
    <definedName name="инд4с" localSheetId="6">#REF!</definedName>
    <definedName name="инд4с">#REF!</definedName>
    <definedName name="инд5" localSheetId="3">#REF!</definedName>
    <definedName name="инд5" localSheetId="6">#REF!</definedName>
    <definedName name="инд5">#REF!</definedName>
    <definedName name="инд5с" localSheetId="3">#REF!</definedName>
    <definedName name="инд5с" localSheetId="6">#REF!</definedName>
    <definedName name="инд5с">#REF!</definedName>
    <definedName name="инд6" localSheetId="3">#REF!</definedName>
    <definedName name="инд6" localSheetId="6">#REF!</definedName>
    <definedName name="инд6">#REF!</definedName>
    <definedName name="инд6с" localSheetId="3">#REF!</definedName>
    <definedName name="инд6с" localSheetId="6">#REF!</definedName>
    <definedName name="инд6с">#REF!</definedName>
    <definedName name="инд7" localSheetId="3">#REF!</definedName>
    <definedName name="инд7" localSheetId="6">#REF!</definedName>
    <definedName name="инд7">#REF!</definedName>
    <definedName name="инд7с" localSheetId="3">#REF!</definedName>
    <definedName name="инд7с" localSheetId="6">#REF!</definedName>
    <definedName name="инд7с">#REF!</definedName>
    <definedName name="инд8" localSheetId="3">#REF!</definedName>
    <definedName name="инд8" localSheetId="6">#REF!</definedName>
    <definedName name="инд8">#REF!</definedName>
    <definedName name="инд8с" localSheetId="3">#REF!</definedName>
    <definedName name="инд8с" localSheetId="6">#REF!</definedName>
    <definedName name="инд8с">#REF!</definedName>
    <definedName name="инд9" localSheetId="3">#REF!</definedName>
    <definedName name="инд9" localSheetId="6">#REF!</definedName>
    <definedName name="инд9">#REF!</definedName>
    <definedName name="инд9с" localSheetId="3">#REF!</definedName>
    <definedName name="инд9с" localSheetId="6">#REF!</definedName>
    <definedName name="инд9с">#REF!</definedName>
    <definedName name="индцкавг98" localSheetId="3" hidden="1">{#N/A,#N/A,TRUE,"Лист1";#N/A,#N/A,TRUE,"Лист2";#N/A,#N/A,TRUE,"Лист3"}</definedName>
    <definedName name="индцкавг98" localSheetId="6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3" hidden="1">{#N/A,#N/A,TRUE,"Лист1";#N/A,#N/A,TRUE,"Лист2";#N/A,#N/A,TRUE,"Лист3"}</definedName>
    <definedName name="иппппртит" localSheetId="6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3">#REF!</definedName>
    <definedName name="ис" localSheetId="6">#REF!</definedName>
    <definedName name="ис">#REF!</definedName>
    <definedName name="Источник" localSheetId="3">#REF!</definedName>
    <definedName name="Источник" localSheetId="6">#REF!</definedName>
    <definedName name="Источник">#REF!</definedName>
    <definedName name="Источник1" localSheetId="3">#REF!</definedName>
    <definedName name="Источник1" localSheetId="6">#REF!</definedName>
    <definedName name="Источник1">#REF!</definedName>
    <definedName name="к" localSheetId="3">#REF!</definedName>
    <definedName name="к" localSheetId="6">#REF!</definedName>
    <definedName name="к">#REF!</definedName>
    <definedName name="кеппппппппппп" localSheetId="3" hidden="1">{#N/A,#N/A,TRUE,"Лист1";#N/A,#N/A,TRUE,"Лист2";#N/A,#N/A,TRUE,"Лист3"}</definedName>
    <definedName name="кеппппппппппп" localSheetId="6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3">#REF!</definedName>
    <definedName name="кп" localSheetId="6">#REF!</definedName>
    <definedName name="кп">#REF!</definedName>
    <definedName name="Курс">[13]Коэфф1.!$E$23</definedName>
    <definedName name="л1" localSheetId="3">#REF!</definedName>
    <definedName name="л1" localSheetId="6">#REF!</definedName>
    <definedName name="л1">#REF!</definedName>
    <definedName name="љљљ" localSheetId="3">#REF!</definedName>
    <definedName name="љљљ" localSheetId="6">#REF!</definedName>
    <definedName name="љљљ">#REF!</definedName>
    <definedName name="м" localSheetId="3">#REF!</definedName>
    <definedName name="м" localSheetId="6">#REF!</definedName>
    <definedName name="м">#REF!</definedName>
    <definedName name="масмес" localSheetId="3">#REF!</definedName>
    <definedName name="масмес" localSheetId="6">#REF!</definedName>
    <definedName name="масмес">#REF!</definedName>
    <definedName name="н" localSheetId="3">#REF!</definedName>
    <definedName name="н" localSheetId="6">#REF!</definedName>
    <definedName name="н">#REF!</definedName>
    <definedName name="Налог_на_добавленную_стоимость" localSheetId="3">#REF!</definedName>
    <definedName name="Налог_на_добавленную_стоимость" localSheetId="6">#REF!</definedName>
    <definedName name="Налог_на_добавленную_стоимость">#REF!</definedName>
    <definedName name="Налог_на_пользавтелей_автдорог" localSheetId="3">#REF!</definedName>
    <definedName name="Налог_на_пользавтелей_автдорог" localSheetId="6">#REF!</definedName>
    <definedName name="Налог_на_пользавтелей_автдорог">#REF!</definedName>
    <definedName name="Начало_строительства__год" localSheetId="3">#REF!</definedName>
    <definedName name="Начало_строительства__год" localSheetId="6">#REF!</definedName>
    <definedName name="Начало_строительства__год">#REF!</definedName>
    <definedName name="НДС" localSheetId="3">#REF!</definedName>
    <definedName name="НДС" localSheetId="6">#REF!</definedName>
    <definedName name="НДС">#REF!</definedName>
    <definedName name="Непредвиденные_расходы" localSheetId="3">#REF!</definedName>
    <definedName name="Непредвиденные_расходы" localSheetId="6">#REF!</definedName>
    <definedName name="Непредвиденные_расходы">#REF!</definedName>
    <definedName name="ннр" localSheetId="3">#REF!</definedName>
    <definedName name="ннр" localSheetId="6">#REF!</definedName>
    <definedName name="ннр">#REF!</definedName>
    <definedName name="ннр0" localSheetId="3">#REF!</definedName>
    <definedName name="ннр0" localSheetId="6">#REF!</definedName>
    <definedName name="ннр0">#REF!</definedName>
    <definedName name="ннркс" localSheetId="3">#REF!</definedName>
    <definedName name="ннркс" localSheetId="6">#REF!</definedName>
    <definedName name="ннркс">#REF!</definedName>
    <definedName name="ннрс" localSheetId="3">#REF!</definedName>
    <definedName name="ннрс" localSheetId="6">#REF!</definedName>
    <definedName name="ннрс">#REF!</definedName>
    <definedName name="Нормативно_сметная_база" localSheetId="3">#REF!</definedName>
    <definedName name="Нормативно_сметная_база" localSheetId="6">#REF!</definedName>
    <definedName name="Нормативно_сметная_база">#REF!</definedName>
    <definedName name="нр" localSheetId="3">#REF!</definedName>
    <definedName name="нр" localSheetId="6">#REF!</definedName>
    <definedName name="нр">#REF!</definedName>
    <definedName name="нс" localSheetId="3">#REF!</definedName>
    <definedName name="нс" localSheetId="6">#REF!</definedName>
    <definedName name="нс">#REF!</definedName>
    <definedName name="_xlnm.Print_Area" localSheetId="0">'кс-2 №2 (акт)'!$A$1:$P$83</definedName>
    <definedName name="_xlnm.Print_Area" localSheetId="3">'кс-2 №3 '!$A$1:$P$107</definedName>
    <definedName name="_xlnm.Print_Area" localSheetId="6">'кс-2 №4 '!$A$1:$P$119</definedName>
    <definedName name="_xlnm.Print_Area" localSheetId="1">'ресурсы №2'!$A:$F</definedName>
    <definedName name="_xlnm.Print_Area" localSheetId="4">'ресурсы №3'!$A:$F</definedName>
    <definedName name="_xlnm.Print_Area" localSheetId="7">'ресурсы №4'!$A:$F</definedName>
    <definedName name="_xlnm.Print_Area" localSheetId="2">'свод №2'!$A$1:$H$47</definedName>
    <definedName name="_xlnm.Print_Area" localSheetId="5">'свод №3'!$A$1:$H$47</definedName>
    <definedName name="_xlnm.Print_Area" localSheetId="8">'свод №4'!$A$1:$H$47</definedName>
    <definedName name="Объект">[10]Настройки!$B$1</definedName>
    <definedName name="Оксана">[14]Материалы!$A$8:$I$111</definedName>
    <definedName name="олеся" localSheetId="3">#REF!</definedName>
    <definedName name="олеся" localSheetId="6">#REF!</definedName>
    <definedName name="олеся">#REF!</definedName>
    <definedName name="оооо">[15]Настройка!$A$3:$A$52</definedName>
    <definedName name="п" localSheetId="3">#REF!</definedName>
    <definedName name="п" localSheetId="6">#REF!</definedName>
    <definedName name="п">#REF!</definedName>
    <definedName name="П3.2" localSheetId="3" hidden="1">{#N/A,#N/A,TRUE,"Лист1";#N/A,#N/A,TRUE,"Лист2";#N/A,#N/A,TRUE,"Лист3"}</definedName>
    <definedName name="П3.2" localSheetId="6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3" hidden="1">{"konoplin - Личное представление",#N/A,TRUE,"ФинПлан_1кв";"konoplin - Личное представление",#N/A,TRUE,"ФинПлан_2кв"}</definedName>
    <definedName name="папа" localSheetId="6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3">#REF!</definedName>
    <definedName name="пВр" localSheetId="6">#REF!</definedName>
    <definedName name="пВр">#REF!</definedName>
    <definedName name="пВрВс" localSheetId="3">#REF!</definedName>
    <definedName name="пВрВс" localSheetId="6">#REF!</definedName>
    <definedName name="пВрВс">#REF!</definedName>
    <definedName name="Период_1">[7]Настройка!$B$2</definedName>
    <definedName name="пЗуВр" localSheetId="3">#REF!</definedName>
    <definedName name="пЗуВр" localSheetId="6">#REF!</definedName>
    <definedName name="пЗуВр">#REF!</definedName>
    <definedName name="пн" localSheetId="3">#REF!</definedName>
    <definedName name="пн" localSheetId="6">#REF!</definedName>
    <definedName name="пн">#REF!</definedName>
    <definedName name="Пожарная_охрана" localSheetId="3">#REF!</definedName>
    <definedName name="Пожарная_охрана" localSheetId="6">#REF!</definedName>
    <definedName name="Пожарная_охрана">#REF!</definedName>
    <definedName name="пПрВр" localSheetId="3">#REF!</definedName>
    <definedName name="пПрВр" localSheetId="6">#REF!</definedName>
    <definedName name="пПрВр">#REF!</definedName>
    <definedName name="пра" localSheetId="3">#REF!</definedName>
    <definedName name="пра" localSheetId="6">#REF!</definedName>
    <definedName name="пра">#REF!</definedName>
    <definedName name="Премирование" localSheetId="3">#REF!</definedName>
    <definedName name="Премирование" localSheetId="6">#REF!</definedName>
    <definedName name="Премирование">#REF!</definedName>
    <definedName name="прибыль3" localSheetId="3" hidden="1">{#N/A,#N/A,TRUE,"Лист1";#N/A,#N/A,TRUE,"Лист2";#N/A,#N/A,TRUE,"Лист3"}</definedName>
    <definedName name="прибыль3" localSheetId="6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3">#REF!</definedName>
    <definedName name="Промежуточный_коэфф._К1" localSheetId="6">#REF!</definedName>
    <definedName name="Промежуточный_коэфф._К1">#REF!</definedName>
    <definedName name="Промежуточный_коэфф._К2" localSheetId="3">#REF!</definedName>
    <definedName name="Промежуточный_коэфф._К2" localSheetId="6">#REF!</definedName>
    <definedName name="Промежуточный_коэфф._К2">#REF!</definedName>
    <definedName name="пс" localSheetId="3">#REF!</definedName>
    <definedName name="пс" localSheetId="6">#REF!</definedName>
    <definedName name="пс">#REF!</definedName>
    <definedName name="работы">[16]Лист1!#REF!</definedName>
    <definedName name="рис1" localSheetId="3" hidden="1">{#N/A,#N/A,TRUE,"Лист1";#N/A,#N/A,TRUE,"Лист2";#N/A,#N/A,TRUE,"Лист3"}</definedName>
    <definedName name="рис1" localSheetId="6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3" hidden="1">{#N/A,#N/A,TRUE,"Лист1";#N/A,#N/A,TRUE,"Лист2";#N/A,#N/A,TRUE,"Лист3"}</definedName>
    <definedName name="ролл" localSheetId="6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3">#REF!</definedName>
    <definedName name="С21" localSheetId="6">#REF!</definedName>
    <definedName name="С21">#REF!</definedName>
    <definedName name="саша" localSheetId="3">#REF!</definedName>
    <definedName name="саша" localSheetId="6">#REF!</definedName>
    <definedName name="саша">#REF!</definedName>
    <definedName name="сережа">[18]Материалы!$A$7:$I$74</definedName>
    <definedName name="см" localSheetId="3">#REF!</definedName>
    <definedName name="см" localSheetId="6">#REF!</definedName>
    <definedName name="см">#REF!</definedName>
    <definedName name="Смещение">[7]Настройка!$C$2:$C$38</definedName>
    <definedName name="Сотрудники_ЭО" localSheetId="3">#REF!</definedName>
    <definedName name="Сотрудники_ЭО" localSheetId="6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3">#REF!</definedName>
    <definedName name="сто" localSheetId="6">#REF!</definedName>
    <definedName name="сто">#REF!</definedName>
    <definedName name="Стоимость_ПИР" localSheetId="3">#REF!</definedName>
    <definedName name="Стоимость_ПИР" localSheetId="6">#REF!</definedName>
    <definedName name="Стоимость_ПИР">#REF!</definedName>
    <definedName name="тар" localSheetId="3">#REF!</definedName>
    <definedName name="тар" localSheetId="6">#REF!</definedName>
    <definedName name="тар">#REF!</definedName>
    <definedName name="тдолл" localSheetId="3">#REF!</definedName>
    <definedName name="тдолл" localSheetId="6">#REF!</definedName>
    <definedName name="тдолл">#REF!</definedName>
    <definedName name="ТекНеделя">[10]Настройки!$B$6</definedName>
    <definedName name="Титул" localSheetId="3">#REF!</definedName>
    <definedName name="Титул" localSheetId="6">#REF!</definedName>
    <definedName name="Титул">#REF!</definedName>
    <definedName name="тп" localSheetId="3" hidden="1">{#N/A,#N/A,TRUE,"Лист1";#N/A,#N/A,TRUE,"Лист2";#N/A,#N/A,TRUE,"Лист3"}</definedName>
    <definedName name="тп" localSheetId="6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3" hidden="1">{#N/A,#N/A,TRUE,"Лист1";#N/A,#N/A,TRUE,"Лист2";#N/A,#N/A,TRUE,"Лист3"}</definedName>
    <definedName name="укеееукеееееееееееееее" localSheetId="6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3" hidden="1">{#N/A,#N/A,TRUE,"Лист1";#N/A,#N/A,TRUE,"Лист2";#N/A,#N/A,TRUE,"Лист3"}</definedName>
    <definedName name="укеукеуеуе" localSheetId="6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3" hidden="1">{"konoplin - Личное представление",#N/A,TRUE,"ФинПлан_1кв";"konoplin - Личное представление",#N/A,TRUE,"ФинПлан_2кв"}</definedName>
    <definedName name="ф" localSheetId="6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3">#REF!</definedName>
    <definedName name="Фильтр_мат" localSheetId="6">#REF!</definedName>
    <definedName name="Фильтр_мат">#REF!</definedName>
    <definedName name="цу" localSheetId="3">#REF!</definedName>
    <definedName name="цу" localSheetId="6">#REF!</definedName>
    <definedName name="цу">#REF!</definedName>
    <definedName name="челдн" localSheetId="3">#REF!</definedName>
    <definedName name="челдн" localSheetId="6">#REF!</definedName>
    <definedName name="челдн">#REF!</definedName>
    <definedName name="ывавап" localSheetId="3" hidden="1">{#N/A,#N/A,TRUE,"Лист1";#N/A,#N/A,TRUE,"Лист2";#N/A,#N/A,TRUE,"Лист3"}</definedName>
    <definedName name="ывавап" localSheetId="6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3" hidden="1">{#N/A,#N/A,TRUE,"Лист1";#N/A,#N/A,TRUE,"Лист2";#N/A,#N/A,TRUE,"Лист3"}</definedName>
    <definedName name="ыуаы" localSheetId="6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3">#REF!</definedName>
    <definedName name="эм" localSheetId="6">#REF!</definedName>
    <definedName name="эм">#REF!</definedName>
    <definedName name="ю" localSheetId="3">#REF!</definedName>
    <definedName name="ю" localSheetId="6">#REF!</definedName>
    <definedName name="ю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9" l="1"/>
  <c r="A19" i="9"/>
  <c r="A20" i="9"/>
  <c r="A21" i="9"/>
  <c r="A22" i="9"/>
  <c r="A23" i="9"/>
  <c r="A24" i="9"/>
  <c r="A25" i="9"/>
  <c r="A26" i="9"/>
  <c r="A27" i="9"/>
  <c r="A28" i="9"/>
  <c r="A29" i="9"/>
  <c r="A30" i="9"/>
  <c r="A32" i="9"/>
  <c r="A33" i="9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2" i="8"/>
  <c r="A33" i="8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2" i="7"/>
  <c r="A33" i="7"/>
  <c r="N24" i="6"/>
  <c r="G28" i="9"/>
  <c r="H30" i="8"/>
  <c r="G23" i="8"/>
  <c r="H21" i="9"/>
  <c r="G24" i="9"/>
  <c r="H19" i="8"/>
  <c r="H24" i="8"/>
  <c r="G30" i="8"/>
  <c r="H27" i="9"/>
  <c r="H28" i="8"/>
  <c r="G33" i="9"/>
  <c r="H29" i="8"/>
  <c r="H33" i="8"/>
  <c r="H26" i="9"/>
  <c r="H32" i="7"/>
  <c r="G32" i="9"/>
  <c r="G18" i="8"/>
  <c r="H30" i="9"/>
  <c r="H26" i="7"/>
  <c r="G24" i="7"/>
  <c r="G25" i="8"/>
  <c r="G33" i="8"/>
  <c r="H18" i="8"/>
  <c r="H19" i="9"/>
  <c r="G19" i="9"/>
  <c r="H20" i="9"/>
  <c r="H28" i="9"/>
  <c r="H29" i="9"/>
  <c r="G27" i="8"/>
  <c r="H20" i="7"/>
  <c r="H27" i="8"/>
  <c r="G29" i="7"/>
  <c r="H24" i="7"/>
  <c r="H18" i="7"/>
  <c r="G21" i="9"/>
  <c r="G32" i="8"/>
  <c r="G30" i="7"/>
  <c r="H24" i="9"/>
  <c r="H23" i="7"/>
  <c r="H33" i="9"/>
  <c r="H28" i="7"/>
  <c r="H22" i="7"/>
  <c r="G19" i="7"/>
  <c r="G20" i="8"/>
  <c r="H25" i="7"/>
  <c r="G21" i="7"/>
  <c r="G33" i="7"/>
  <c r="G29" i="8"/>
  <c r="H18" i="9"/>
  <c r="G27" i="9"/>
  <c r="G26" i="9"/>
  <c r="G25" i="9"/>
  <c r="H23" i="9"/>
  <c r="H21" i="8"/>
  <c r="H20" i="8"/>
  <c r="G29" i="9"/>
  <c r="G22" i="9"/>
  <c r="G32" i="7"/>
  <c r="H29" i="7"/>
  <c r="H22" i="8"/>
  <c r="G23" i="9"/>
  <c r="H26" i="8"/>
  <c r="H22" i="9"/>
  <c r="G21" i="8"/>
  <c r="G28" i="8"/>
  <c r="G27" i="7"/>
  <c r="G20" i="9"/>
  <c r="H25" i="9"/>
  <c r="H30" i="7"/>
  <c r="H32" i="8"/>
  <c r="G24" i="8"/>
  <c r="H19" i="7"/>
  <c r="H23" i="8"/>
  <c r="G22" i="8"/>
  <c r="G19" i="8"/>
  <c r="G22" i="7"/>
  <c r="G25" i="7"/>
  <c r="G28" i="7"/>
  <c r="H21" i="7"/>
  <c r="H25" i="8"/>
  <c r="G18" i="7"/>
  <c r="G18" i="9"/>
  <c r="G23" i="7"/>
  <c r="G30" i="9"/>
  <c r="H27" i="7"/>
  <c r="H33" i="7"/>
  <c r="H32" i="9"/>
  <c r="G26" i="7"/>
  <c r="G26" i="8"/>
  <c r="G20" i="7"/>
  <c r="S58" i="5" l="1"/>
  <c r="Q32" i="4" l="1"/>
</calcChain>
</file>

<file path=xl/sharedStrings.xml><?xml version="1.0" encoding="utf-8"?>
<sst xmlns="http://schemas.openxmlformats.org/spreadsheetml/2006/main" count="2232" uniqueCount="441">
  <si>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</si>
  <si>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</si>
  <si>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</si>
  <si>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 xml:space="preserve">                            ЛОКАЛЬНАЯ РЕСУРСНАЯ ВЕДОМОСТЬ  № 1632-2021-2.1.3-КМ_07.04.042-П-01-02</t>
  </si>
  <si>
    <t>(локальная смета)</t>
  </si>
  <si>
    <t xml:space="preserve">                            Февраль 2026г.</t>
  </si>
  <si>
    <t>на</t>
  </si>
  <si>
    <t xml:space="preserve">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</si>
  <si>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</si>
  <si>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 1632-2021-2.1.3-КМ_0_0_RU_IFC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</si>
  <si>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</si>
  <si>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</si>
  <si>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</si>
  <si>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</si>
  <si>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</si>
  <si>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</si>
  <si>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</si>
  <si>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</si>
  <si>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</si>
  <si>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</si>
  <si>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</si>
  <si>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</si>
  <si>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</si>
  <si>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 xml:space="preserve">34,2 </t>
  </si>
  <si>
    <t>101-0309</t>
  </si>
  <si>
    <t>Канаты пеньковые пропитанные</t>
  </si>
  <si>
    <t>т</t>
  </si>
  <si>
    <t>0,0001</t>
  </si>
  <si>
    <t xml:space="preserve">0,0034 </t>
  </si>
  <si>
    <t>101-0324</t>
  </si>
  <si>
    <t>Кислород технический: газообразный</t>
  </si>
  <si>
    <t>м3</t>
  </si>
  <si>
    <t>1,2</t>
  </si>
  <si>
    <t xml:space="preserve">41,04 </t>
  </si>
  <si>
    <t>101-0797</t>
  </si>
  <si>
    <t>Проволока горячекатаная в мотках, диаметром 6,3-6,5 мм</t>
  </si>
  <si>
    <t>0,00003</t>
  </si>
  <si>
    <t xml:space="preserve">0,001 </t>
  </si>
  <si>
    <t>101-1019</t>
  </si>
  <si>
    <t>Швеллеры № 40 из стали марки: Ст0</t>
  </si>
  <si>
    <t>0,00194</t>
  </si>
  <si>
    <t xml:space="preserve">0,0663 </t>
  </si>
  <si>
    <t>101-1513</t>
  </si>
  <si>
    <t>Электроды диаметром: 4 мм Э42</t>
  </si>
  <si>
    <t>0,00072</t>
  </si>
  <si>
    <t xml:space="preserve">0,0246 </t>
  </si>
  <si>
    <t>101-1714</t>
  </si>
  <si>
    <t>Болты с гайками и шайбами строительные</t>
  </si>
  <si>
    <t>0,0002</t>
  </si>
  <si>
    <t xml:space="preserve">0,0068 </t>
  </si>
  <si>
    <t>101-1805</t>
  </si>
  <si>
    <t>Гвозди строительные</t>
  </si>
  <si>
    <t>0,00001</t>
  </si>
  <si>
    <t xml:space="preserve">0,0003 </t>
  </si>
  <si>
    <t>101-2278</t>
  </si>
  <si>
    <t>Пропан-бутан, смесь техническая</t>
  </si>
  <si>
    <t>кг</t>
  </si>
  <si>
    <t>0,36</t>
  </si>
  <si>
    <t xml:space="preserve">12,31 </t>
  </si>
  <si>
    <t>101-2467</t>
  </si>
  <si>
    <t>Растворитель марки: Р-4</t>
  </si>
  <si>
    <t>0,0006</t>
  </si>
  <si>
    <t xml:space="preserve">0,0205 </t>
  </si>
  <si>
    <t>102-0023</t>
  </si>
  <si>
    <t>Бруски обрезные хвойных пород длиной: 4-6,5 м, шириной 75-150 мм, толщиной 40-75 мм, I сорта</t>
  </si>
  <si>
    <t>0,0005</t>
  </si>
  <si>
    <t xml:space="preserve">0,0171 </t>
  </si>
  <si>
    <t>113-0021</t>
  </si>
  <si>
    <t>Грунтовка: ГФ-021 красно-коричневая</t>
  </si>
  <si>
    <t>0,00031</t>
  </si>
  <si>
    <t xml:space="preserve">0,0106 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</si>
  <si>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</si>
  <si>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</si>
  <si>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0,0007</t>
  </si>
  <si>
    <t xml:space="preserve">0,0239 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</si>
  <si>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</si>
  <si>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</si>
  <si>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</si>
  <si>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0,0187</t>
  </si>
  <si>
    <t xml:space="preserve">0,6395 </t>
  </si>
  <si>
    <t>3
*</t>
  </si>
  <si>
    <t>Накладная №4909726019 от 07.12.2025</t>
  </si>
  <si>
    <t>Металлоконструкции 39.00.00.000 СБ</t>
  </si>
  <si>
    <t>Раздел 2. Балки перекрытий и фермы ФП1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</si>
  <si>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</si>
  <si>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</si>
  <si>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</si>
  <si>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 xml:space="preserve">43,41 </t>
  </si>
  <si>
    <t xml:space="preserve">0,0043 </t>
  </si>
  <si>
    <t>1,95</t>
  </si>
  <si>
    <t xml:space="preserve">84,65 </t>
  </si>
  <si>
    <t xml:space="preserve">0,0013 </t>
  </si>
  <si>
    <t xml:space="preserve">0,0842 </t>
  </si>
  <si>
    <t>0,0031</t>
  </si>
  <si>
    <t xml:space="preserve">0,1346 </t>
  </si>
  <si>
    <t xml:space="preserve">0,0004 </t>
  </si>
  <si>
    <t>0,59</t>
  </si>
  <si>
    <t xml:space="preserve">25,61 </t>
  </si>
  <si>
    <t xml:space="preserve">0,026 </t>
  </si>
  <si>
    <t>0,00103</t>
  </si>
  <si>
    <t xml:space="preserve">0,0447 </t>
  </si>
  <si>
    <t xml:space="preserve">0,0135 </t>
  </si>
  <si>
    <t xml:space="preserve">0,0217 </t>
  </si>
  <si>
    <t xml:space="preserve">0,8118 </t>
  </si>
  <si>
    <t>5
*</t>
  </si>
  <si>
    <t>Прайс</t>
  </si>
  <si>
    <t>Раздел 3. Балки и прогоны покрытия</t>
  </si>
  <si>
    <t xml:space="preserve">35,08 </t>
  </si>
  <si>
    <t xml:space="preserve">0,0035 </t>
  </si>
  <si>
    <t xml:space="preserve">68,41 </t>
  </si>
  <si>
    <t xml:space="preserve">0,0011 </t>
  </si>
  <si>
    <t xml:space="preserve">0,0681 </t>
  </si>
  <si>
    <t xml:space="preserve">0,1087 </t>
  </si>
  <si>
    <t xml:space="preserve">20,7 </t>
  </si>
  <si>
    <t xml:space="preserve">0,021 </t>
  </si>
  <si>
    <t xml:space="preserve">0,0361 </t>
  </si>
  <si>
    <t xml:space="preserve">0,0109 </t>
  </si>
  <si>
    <t xml:space="preserve">0,0175 </t>
  </si>
  <si>
    <t xml:space="preserve">0,656 </t>
  </si>
  <si>
    <t>7
*</t>
  </si>
  <si>
    <t>Раздел 4. Связи горизонт. и вертик.</t>
  </si>
  <si>
    <t>8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</si>
  <si>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</si>
  <si>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</si>
  <si>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 xml:space="preserve">14,2 </t>
  </si>
  <si>
    <t xml:space="preserve">0,0014 </t>
  </si>
  <si>
    <t xml:space="preserve">17,04 </t>
  </si>
  <si>
    <t xml:space="preserve">0,0275 </t>
  </si>
  <si>
    <t>0,00044</t>
  </si>
  <si>
    <t xml:space="preserve">0,0062 </t>
  </si>
  <si>
    <t>0,021</t>
  </si>
  <si>
    <t xml:space="preserve">0,2982 </t>
  </si>
  <si>
    <t xml:space="preserve">0,0001 </t>
  </si>
  <si>
    <t xml:space="preserve">5,112 </t>
  </si>
  <si>
    <t xml:space="preserve">0,0085 </t>
  </si>
  <si>
    <t xml:space="preserve">0,0146 </t>
  </si>
  <si>
    <t xml:space="preserve">0,0044 </t>
  </si>
  <si>
    <t xml:space="preserve">0,0028 </t>
  </si>
  <si>
    <t xml:space="preserve">0,2655 </t>
  </si>
  <si>
    <t>9
*</t>
  </si>
  <si>
    <t xml:space="preserve">32,643 </t>
  </si>
  <si>
    <t xml:space="preserve">0,6348 </t>
  </si>
  <si>
    <t xml:space="preserve">0,0105 </t>
  </si>
  <si>
    <t xml:space="preserve">0,035 </t>
  </si>
  <si>
    <t xml:space="preserve">0,0204 </t>
  </si>
  <si>
    <t xml:space="preserve">12,22 </t>
  </si>
  <si>
    <t xml:space="preserve">0,7129 </t>
  </si>
  <si>
    <t xml:space="preserve">0,0149 </t>
  </si>
  <si>
    <t xml:space="preserve">0,0659 </t>
  </si>
  <si>
    <t xml:space="preserve">40,74 </t>
  </si>
  <si>
    <t xml:space="preserve">33,949 </t>
  </si>
  <si>
    <t xml:space="preserve">21,668 </t>
  </si>
  <si>
    <t xml:space="preserve">0,4214 </t>
  </si>
  <si>
    <t xml:space="preserve">0,0113 </t>
  </si>
  <si>
    <t xml:space="preserve">0,007 </t>
  </si>
  <si>
    <t xml:space="preserve">0,0232 </t>
  </si>
  <si>
    <t xml:space="preserve">13,3 </t>
  </si>
  <si>
    <t xml:space="preserve">0,0002 </t>
  </si>
  <si>
    <t xml:space="preserve">0,0699 </t>
  </si>
  <si>
    <t xml:space="preserve">0,0437 </t>
  </si>
  <si>
    <t xml:space="preserve">0,0007 </t>
  </si>
  <si>
    <t xml:space="preserve">43,94 </t>
  </si>
  <si>
    <t xml:space="preserve">0,0023 </t>
  </si>
  <si>
    <t xml:space="preserve">22,535 </t>
  </si>
  <si>
    <t xml:space="preserve">45,019 </t>
  </si>
  <si>
    <t xml:space="preserve">0,8755 </t>
  </si>
  <si>
    <t xml:space="preserve">0,0234 </t>
  </si>
  <si>
    <t xml:space="preserve">0,0145 </t>
  </si>
  <si>
    <t xml:space="preserve">0,0482 </t>
  </si>
  <si>
    <t xml:space="preserve">0,0281 </t>
  </si>
  <si>
    <t xml:space="preserve">27,62 </t>
  </si>
  <si>
    <t xml:space="preserve">0,0005 </t>
  </si>
  <si>
    <t xml:space="preserve">0,1451 </t>
  </si>
  <si>
    <t xml:space="preserve">0,0908 </t>
  </si>
  <si>
    <t xml:space="preserve">91,3 </t>
  </si>
  <si>
    <t xml:space="preserve">0,0047 </t>
  </si>
  <si>
    <t xml:space="preserve">46,82 </t>
  </si>
  <si>
    <t xml:space="preserve">41,105 </t>
  </si>
  <si>
    <t xml:space="preserve">0,7994 </t>
  </si>
  <si>
    <t xml:space="preserve">0,0299 </t>
  </si>
  <si>
    <t xml:space="preserve">0,0133 </t>
  </si>
  <si>
    <t xml:space="preserve">0,0214 </t>
  </si>
  <si>
    <t xml:space="preserve">0,0257 </t>
  </si>
  <si>
    <t xml:space="preserve">15,39 </t>
  </si>
  <si>
    <t xml:space="preserve">0,0086 </t>
  </si>
  <si>
    <t xml:space="preserve">0,0308 </t>
  </si>
  <si>
    <t xml:space="preserve">0,0829 </t>
  </si>
  <si>
    <t xml:space="preserve">51,3 </t>
  </si>
  <si>
    <t xml:space="preserve">42,75 </t>
  </si>
  <si>
    <t xml:space="preserve">                            Март 2026г.</t>
  </si>
  <si>
    <t xml:space="preserve">24,45 </t>
  </si>
  <si>
    <t xml:space="preserve">0,4755 </t>
  </si>
  <si>
    <t xml:space="preserve">0,0051 </t>
  </si>
  <si>
    <t xml:space="preserve">0,0079 </t>
  </si>
  <si>
    <t xml:space="preserve">0,0262 </t>
  </si>
  <si>
    <t xml:space="preserve">0,0153 </t>
  </si>
  <si>
    <t xml:space="preserve">9,154 </t>
  </si>
  <si>
    <t xml:space="preserve">0,534 </t>
  </si>
  <si>
    <t xml:space="preserve">0,0112 </t>
  </si>
  <si>
    <t xml:space="preserve">0,0493 </t>
  </si>
  <si>
    <t xml:space="preserve">0,0008 </t>
  </si>
  <si>
    <t xml:space="preserve">30,51 </t>
  </si>
  <si>
    <t xml:space="preserve">0,0025 </t>
  </si>
  <si>
    <t xml:space="preserve">25,428 </t>
  </si>
  <si>
    <t xml:space="preserve">25,08 </t>
  </si>
  <si>
    <t xml:space="preserve">0,4878 </t>
  </si>
  <si>
    <t xml:space="preserve">0,013 </t>
  </si>
  <si>
    <t xml:space="preserve">0,0081 </t>
  </si>
  <si>
    <t xml:space="preserve">0,0269 </t>
  </si>
  <si>
    <t xml:space="preserve">0,0156 </t>
  </si>
  <si>
    <t xml:space="preserve">0,0809 </t>
  </si>
  <si>
    <t xml:space="preserve">0,0506 </t>
  </si>
  <si>
    <t xml:space="preserve">50,86 </t>
  </si>
  <si>
    <t xml:space="preserve">0,0026 </t>
  </si>
  <si>
    <t xml:space="preserve">26,083 </t>
  </si>
  <si>
    <t xml:space="preserve">39,373 </t>
  </si>
  <si>
    <t xml:space="preserve">0,7657 </t>
  </si>
  <si>
    <t xml:space="preserve">0,0127 </t>
  </si>
  <si>
    <t xml:space="preserve">0,0422 </t>
  </si>
  <si>
    <t xml:space="preserve">24,16 </t>
  </si>
  <si>
    <t xml:space="preserve">0,1269 </t>
  </si>
  <si>
    <t xml:space="preserve">0,0794 </t>
  </si>
  <si>
    <t xml:space="preserve">0,0012 </t>
  </si>
  <si>
    <t xml:space="preserve">79,85 </t>
  </si>
  <si>
    <t xml:space="preserve">0,0041 </t>
  </si>
  <si>
    <t xml:space="preserve">40,948 </t>
  </si>
  <si>
    <t xml:space="preserve">14,889 </t>
  </si>
  <si>
    <t xml:space="preserve">0,2896 </t>
  </si>
  <si>
    <t xml:space="preserve">0,0108 </t>
  </si>
  <si>
    <t xml:space="preserve">0,0048 </t>
  </si>
  <si>
    <t xml:space="preserve">0,0077 </t>
  </si>
  <si>
    <t xml:space="preserve">0,0093 </t>
  </si>
  <si>
    <t xml:space="preserve">5,575 </t>
  </si>
  <si>
    <t xml:space="preserve">0,0031 </t>
  </si>
  <si>
    <t xml:space="preserve">0,0111 </t>
  </si>
  <si>
    <t xml:space="preserve">0,03 </t>
  </si>
  <si>
    <t xml:space="preserve">18,58 </t>
  </si>
  <si>
    <t xml:space="preserve">0,0015 </t>
  </si>
  <si>
    <t xml:space="preserve">15,485 </t>
  </si>
  <si>
    <t>Код</t>
  </si>
  <si>
    <t>Форма по ОКУД</t>
  </si>
  <si>
    <t>0322005</t>
  </si>
  <si>
    <t>Инвестор</t>
  </si>
  <si>
    <t>по ОКПО</t>
  </si>
  <si>
    <t>(организация, адрес, телефон, факс)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</si>
  <si>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</si>
  <si>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</si>
  <si>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</si>
  <si>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ООО "ЕвроХим Терминал Усть-Луга"</t>
  </si>
  <si>
    <t>Подрядчик</t>
  </si>
  <si>
    <t>ООО «КиКГЕОСТРОЙ»; 109004, г. Москва, ул. Земляной Вал, д.65, кв.59; +7 (495) 915-24-71</t>
  </si>
  <si>
    <t>16673706</t>
  </si>
  <si>
    <t>Стройка</t>
  </si>
  <si>
    <t>Терминал по перевалке минеральных удобрений в МТП Усть-Луга. Береговые объекты терминала.</t>
  </si>
  <si>
    <t>(наименование, адрес)</t>
  </si>
  <si>
    <t>Объект</t>
  </si>
  <si>
    <t xml:space="preserve"> Конвейерная галерея №3 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</si>
  <si>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</si>
  <si>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</si>
  <si>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</si>
  <si>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</si>
  <si>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</si>
  <si>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314-25/104</t>
  </si>
  <si>
    <t>дата</t>
  </si>
  <si>
    <t>22.05.2025 г.</t>
  </si>
  <si>
    <t>Дополнительное соглашение</t>
  </si>
  <si>
    <t>18.12.2025г.</t>
  </si>
  <si>
    <t>2</t>
  </si>
  <si>
    <t>26.01.2026г.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</si>
  <si>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</si>
  <si>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</si>
  <si>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</si>
  <si>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</si>
  <si>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</si>
  <si>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</si>
  <si>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</si>
  <si>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13.02.2026</t>
  </si>
  <si>
    <t>20.12.2025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</si>
  <si>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</si>
  <si>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</si>
  <si>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</si>
  <si>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</si>
  <si>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</si>
  <si>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</si>
  <si>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</si>
  <si>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</si>
  <si>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</si>
  <si>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</si>
  <si>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</si>
  <si>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</si>
  <si>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</si>
  <si>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</si>
  <si>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</si>
  <si>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</si>
  <si>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ТЕР09-03-002-05
Приказ Администрации ЛО от 20.10.15 №28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</si>
  <si>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</si>
  <si>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</si>
  <si>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</si>
  <si>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</si>
  <si>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0
0</t>
  </si>
  <si>
    <t>Цена МАТ=155000/8,66</t>
  </si>
  <si>
    <t>3</t>
  </si>
  <si>
    <t>ТЕР09-03-002-12
Приказ Администрации ЛО от 20.10.15 №28</t>
  </si>
  <si>
    <t>20,9875
911,07</t>
  </si>
  <si>
    <t>2,9555
128,3</t>
  </si>
  <si>
    <t>Объем=119,26*1,04*0,35</t>
  </si>
  <si>
    <t>5</t>
  </si>
  <si>
    <t>20,9875
736,24</t>
  </si>
  <si>
    <t>2,9555
103,68</t>
  </si>
  <si>
    <t>Объем=96,37*1,04*0,35</t>
  </si>
  <si>
    <t>7</t>
  </si>
  <si>
    <t>ТЕР09-03-014-01
Приказ Администрации ЛО от 20.10.15 №28</t>
  </si>
  <si>
    <t>72,772
1033,36</t>
  </si>
  <si>
    <t>4,393
62,38</t>
  </si>
  <si>
    <t>Объем=39*1,04*0,35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</si>
  <si>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</si>
  <si>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</si>
  <si>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</si>
  <si>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</si>
  <si>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</si>
  <si>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</si>
  <si>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</si>
  <si>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</si>
  <si>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</si>
  <si>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</si>
  <si>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</si>
  <si>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</si>
  <si>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</si>
  <si>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</si>
  <si>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</si>
  <si>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</si>
  <si>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</si>
  <si>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</si>
  <si>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</si>
  <si>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</si>
  <si>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</si>
  <si>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</si>
  <si>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</si>
  <si>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</si>
  <si>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</si>
  <si>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</si>
  <si>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</si>
  <si>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</si>
  <si>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</si>
  <si>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АКТ за Март 2026г.</t>
  </si>
  <si>
    <t>14.02.2026</t>
  </si>
  <si>
    <t>19.03.2026</t>
  </si>
  <si>
    <t>13,133
561,44</t>
  </si>
  <si>
    <t>2,4265
103,73</t>
  </si>
  <si>
    <t>Объем=41,105*1,04</t>
  </si>
  <si>
    <t>20,9875
982,63</t>
  </si>
  <si>
    <t>2,9555
138,38</t>
  </si>
  <si>
    <t>Объем=45,019*1,04</t>
  </si>
  <si>
    <t>20,9875
472,95</t>
  </si>
  <si>
    <t>2,9555
66,6</t>
  </si>
  <si>
    <t>Объем=21,668*1,04</t>
  </si>
  <si>
    <t>72,772
2470,54</t>
  </si>
  <si>
    <t>4,393
149,14</t>
  </si>
  <si>
    <t>Объем=32,643*1,04</t>
  </si>
  <si>
    <t xml:space="preserve">     В том числе, справочно:</t>
  </si>
  <si>
    <t xml:space="preserve">      93% ФОТ (от 2641464,79) (Поз. 1, 4, 6, 8)</t>
  </si>
  <si>
    <t xml:space="preserve">      62% ФОТ (от 2641464,79) (Поз. 1, 4, 6, 8)</t>
  </si>
  <si>
    <t xml:space="preserve">     Возврат стоимости материалов поставки Заказчика -21767420,79</t>
  </si>
  <si>
    <t xml:space="preserve">     Зимнее удорожание 2,1% от 29288350,71</t>
  </si>
  <si>
    <t xml:space="preserve">     Индекс-дефлятор 8 135 985,28 * 1,033</t>
  </si>
  <si>
    <t xml:space="preserve">     Прайс Металлоконструкции 39.00.00.000 СБ, "т" Кол-во: 32,643{п.9}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</si>
  <si>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</si>
  <si>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</si>
  <si>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(32,643{п.9})</t>
  </si>
  <si>
    <t xml:space="preserve">     Прайс Металлоконструкции 39.00.00.000 СБ, "т" Кол-во: 21,668{п.7}</t>
  </si>
  <si>
    <t xml:space="preserve">          Всего на физобъем (21,668{п.7})</t>
  </si>
  <si>
    <t xml:space="preserve">     Прайс Металлоконструкции 39.00.00.000 СБ, "т" Кол-во: 45,019{п.5}</t>
  </si>
  <si>
    <t xml:space="preserve">          Всего на физобъем (45,019{п.5})</t>
  </si>
  <si>
    <t xml:space="preserve">     Прайс Металлоконструкции 39.00.00.000 СБ, "т" Кол-во: 41,105{п.3}</t>
  </si>
  <si>
    <t xml:space="preserve">          Всего на физобъем (41,105{п.3})</t>
  </si>
  <si>
    <t>20.03.2026</t>
  </si>
  <si>
    <t>30.03.2026</t>
  </si>
  <si>
    <t>13,133
203,36</t>
  </si>
  <si>
    <t>2,4265
37,57</t>
  </si>
  <si>
    <t>Объем=14,889*1,04</t>
  </si>
  <si>
    <t>Объем=15,485/1,04</t>
  </si>
  <si>
    <t>20,9875
859,4</t>
  </si>
  <si>
    <t>2,9555
121,02</t>
  </si>
  <si>
    <t>Объем=39,373*1,04</t>
  </si>
  <si>
    <t>Объем=40,948/1,04</t>
  </si>
  <si>
    <t>20,9875
547,42</t>
  </si>
  <si>
    <t>2,9555
77,09</t>
  </si>
  <si>
    <t>Объем=25,08*1,04</t>
  </si>
  <si>
    <t>Объем=26,083/1,04</t>
  </si>
  <si>
    <t>72,772
1850,45</t>
  </si>
  <si>
    <t>4,393
111,71</t>
  </si>
  <si>
    <t>Объем=24,45*1,04</t>
  </si>
  <si>
    <t>Объем=25,428/1,04</t>
  </si>
  <si>
    <t xml:space="preserve">      93% ФОТ (от 2053862,76) (Поз. 1, 4, 6, 8)</t>
  </si>
  <si>
    <t xml:space="preserve">      62% ФОТ (от 2053862,76) (Поз. 1, 4, 6, 8)</t>
  </si>
  <si>
    <t xml:space="preserve">     Строительные металлические конструкции:</t>
  </si>
  <si>
    <t xml:space="preserve">          Итого Поз. 1, 4, 6, 8</t>
  </si>
  <si>
    <t xml:space="preserve">          Накладные расходы 93% ФОТ (от 2 053 862,76)</t>
  </si>
  <si>
    <t xml:space="preserve">          Сметная прибыль 62% ФОТ (от 2 053 862,76)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</si>
  <si>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</si>
  <si>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</si>
  <si>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3, 5, 7, 9</t>
  </si>
  <si>
    <t xml:space="preserve">     Возврат стоимости материалов поставки Заказчика -16087756,89</t>
  </si>
  <si>
    <t xml:space="preserve">     Зимнее удорожание 2,1% от 21949999,24</t>
  </si>
  <si>
    <t xml:space="preserve">     Индекс-дефлятор 6 323 192,33 * 1,033</t>
  </si>
  <si>
    <t xml:space="preserve">     Прайс Металлоконструкции 39.00.00.000 СБ, "т" Кол-во: 24,45{п.9}</t>
  </si>
  <si>
    <t xml:space="preserve">          Всего на физобъем (24,45{п.9})</t>
  </si>
  <si>
    <t xml:space="preserve">     Прайс Металлоконструкции 39.00.00.000 СБ, "т" Кол-во: 25,08{п.7}</t>
  </si>
  <si>
    <t xml:space="preserve">          Всего на физобъем (25,08{п.7})</t>
  </si>
  <si>
    <t xml:space="preserve">     Прайс Металлоконструкции 39.00.00.000 СБ, "т" Кол-во: 39,373{п.5}</t>
  </si>
  <si>
    <t xml:space="preserve">          Всего на физобъем (39,373{п.5})</t>
  </si>
  <si>
    <t xml:space="preserve">     Прайс Металлоконструкции 39.00.00.000 СБ, "т" Кол-во: 14,889{п.3}</t>
  </si>
  <si>
    <t xml:space="preserve">          Всего на физобъем (14,889{п.3})</t>
  </si>
  <si>
    <t xml:space="preserve">Руководитель проекта ООО "КиКГЕОСТРОЙ" (по доверенности №б/н от 20.03.26г.)       </t>
  </si>
  <si>
    <t>К.А.Шевчук</t>
  </si>
  <si>
    <t>[должность, подпись (инициалы, фамилия)]</t>
  </si>
  <si>
    <t>Проверил:__________________________________</t>
  </si>
  <si>
    <t>Составил:__________________________________</t>
  </si>
  <si>
    <t>Шифр затрат:__________________________________М</t>
  </si>
  <si>
    <t>Заказчик:__________________________________ООО "ЕвроХим Терминал Усть-Луга"</t>
  </si>
  <si>
    <t xml:space="preserve">1 </t>
  </si>
  <si>
    <t xml:space="preserve">               Материалы - позиции сметы</t>
  </si>
  <si>
    <t xml:space="preserve">               Материалы - в затратных частях</t>
  </si>
  <si>
    <t xml:space="preserve">          Материалы</t>
  </si>
  <si>
    <t xml:space="preserve">Ресурсы подрядчика </t>
  </si>
  <si>
    <t>пере-
расход</t>
  </si>
  <si>
    <t>эконо-
мия</t>
  </si>
  <si>
    <t>факти-
ческое</t>
  </si>
  <si>
    <t>по норме</t>
  </si>
  <si>
    <t>Расход ресурсов</t>
  </si>
  <si>
    <t>Ед. изм.</t>
  </si>
  <si>
    <t>Наименование</t>
  </si>
  <si>
    <t>№ п/п</t>
  </si>
  <si>
    <t>1632-2021-2.1.3-КМ_0_0_RU_IFC</t>
  </si>
  <si>
    <t>Основание:</t>
  </si>
  <si>
    <t>Конструкции металлические, 07.04.042 Конвейерная галерея №3 (код SAP 01.02.011) код ГП 2.1.3</t>
  </si>
  <si>
    <t xml:space="preserve">на </t>
  </si>
  <si>
    <t>Февраль 2026г.</t>
  </si>
  <si>
    <t>(списание материалов)</t>
  </si>
  <si>
    <t>ОТЧЕТ О РАСХОДЕ МАТЕРИАЛОВ</t>
  </si>
  <si>
    <t>Март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</si>
</sst>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3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i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33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0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9" fontId="1" fillId="0" borderId="0" xfId="0" applyNumberFormat="1" applyFont="1"/>
    <xf numFmtId="0" fontId="14" fillId="0" borderId="2" xfId="0" applyFont="1" applyBorder="1" applyAlignment="1">
      <alignment horizontal="right" vertical="top" wrapText="1"/>
    </xf>
    <xf numFmtId="49" fontId="14" fillId="0" borderId="2" xfId="0" applyNumberFormat="1" applyFont="1" applyBorder="1" applyAlignment="1">
      <alignment horizontal="right" vertical="top" wrapText="1"/>
    </xf>
    <xf numFmtId="49" fontId="14" fillId="0" borderId="2" xfId="0" applyNumberFormat="1" applyFont="1" applyBorder="1" applyAlignment="1">
      <alignment horizontal="center" vertical="top" wrapText="1"/>
    </xf>
    <xf numFmtId="49" fontId="14" fillId="0" borderId="2" xfId="0" applyNumberFormat="1" applyFont="1" applyBorder="1" applyAlignment="1">
      <alignment horizontal="left" vertical="top" wrapText="1"/>
    </xf>
    <xf numFmtId="49" fontId="14" fillId="0" borderId="2" xfId="0" applyNumberFormat="1" applyFont="1" applyBorder="1" applyAlignment="1">
      <alignment horizontal="right" vertical="top"/>
    </xf>
    <xf numFmtId="0" fontId="12" fillId="0" borderId="0" xfId="0" applyFont="1" applyAlignment="1">
      <alignment horizontal="left" vertical="center" wrapText="1"/>
    </xf>
    <xf numFmtId="0" fontId="13" fillId="0" borderId="6" xfId="0" applyFont="1" applyBorder="1" applyAlignment="1">
      <alignment horizontal="right" vertical="top" wrapText="1"/>
    </xf>
    <xf numFmtId="49" fontId="13" fillId="0" borderId="6" xfId="0" applyNumberFormat="1" applyFont="1" applyBorder="1" applyAlignment="1">
      <alignment horizontal="right" vertical="top" wrapText="1"/>
    </xf>
    <xf numFmtId="49" fontId="13" fillId="0" borderId="6" xfId="0" applyNumberFormat="1" applyFont="1" applyBorder="1" applyAlignment="1">
      <alignment horizontal="center" vertical="top" wrapText="1"/>
    </xf>
    <xf numFmtId="0" fontId="13" fillId="0" borderId="7" xfId="0" applyFont="1" applyBorder="1" applyAlignment="1">
      <alignment horizontal="left" vertical="top" wrapText="1"/>
    </xf>
    <xf numFmtId="49" fontId="13" fillId="0" borderId="6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right" vertical="top"/>
    </xf>
    <xf numFmtId="49" fontId="9" fillId="0" borderId="3" xfId="0" applyNumberFormat="1" applyFont="1" applyBorder="1" applyAlignment="1">
      <alignment horizontal="right" vertical="top" wrapText="1"/>
    </xf>
    <xf numFmtId="49" fontId="11" fillId="0" borderId="3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9" fillId="0" borderId="0" xfId="0" applyFont="1"/>
    <xf numFmtId="49" fontId="9" fillId="0" borderId="0" xfId="0" applyNumberFormat="1" applyFont="1" applyAlignment="1">
      <alignment horizontal="left" wrapText="1"/>
    </xf>
    <xf numFmtId="49" fontId="9" fillId="0" borderId="0" xfId="0" applyNumberFormat="1" applyFont="1"/>
    <xf numFmtId="0" fontId="8" fillId="0" borderId="0" xfId="0" applyFont="1" applyAlignment="1">
      <alignment wrapText="1"/>
    </xf>
    <xf numFmtId="49" fontId="3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49" fontId="16" fillId="0" borderId="0" xfId="1" applyNumberFormat="1" applyFont="1"/>
    <xf numFmtId="49" fontId="16" fillId="0" borderId="0" xfId="1" applyNumberFormat="1" applyFont="1" applyAlignment="1">
      <alignment vertical="center"/>
    </xf>
    <xf numFmtId="0" fontId="15" fillId="0" borderId="0" xfId="1"/>
    <xf numFmtId="49" fontId="16" fillId="0" borderId="0" xfId="1" applyNumberFormat="1" applyFont="1" applyAlignment="1">
      <alignment horizontal="right" vertical="center"/>
    </xf>
    <xf numFmtId="0" fontId="17" fillId="0" borderId="0" xfId="1" applyFont="1" applyAlignment="1">
      <alignment horizontal="left" vertical="center" wrapText="1"/>
    </xf>
    <xf numFmtId="0" fontId="17" fillId="0" borderId="0" xfId="1" applyFont="1" applyAlignment="1">
      <alignment horizontal="center" vertical="center" wrapText="1"/>
    </xf>
    <xf numFmtId="49" fontId="16" fillId="0" borderId="0" xfId="1" applyNumberFormat="1" applyFont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6" fillId="0" borderId="0" xfId="1" applyNumberFormat="1" applyFont="1" applyAlignment="1">
      <alignment horizontal="center" vertical="center"/>
    </xf>
    <xf numFmtId="49" fontId="19" fillId="0" borderId="0" xfId="1" applyNumberFormat="1" applyFont="1" applyAlignment="1">
      <alignment horizontal="center" vertical="center"/>
    </xf>
    <xf numFmtId="0" fontId="16" fillId="0" borderId="0" xfId="1" applyFont="1" applyAlignment="1">
      <alignment vertical="center"/>
    </xf>
    <xf numFmtId="49" fontId="20" fillId="0" borderId="0" xfId="0" applyNumberFormat="1" applyFont="1"/>
    <xf numFmtId="49" fontId="20" fillId="0" borderId="0" xfId="0" applyNumberFormat="1" applyFont="1" applyAlignment="1">
      <alignment vertical="center"/>
    </xf>
    <xf numFmtId="49" fontId="21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49" fontId="20" fillId="0" borderId="0" xfId="0" applyNumberFormat="1" applyFont="1" applyAlignment="1">
      <alignment horizontal="right" vertical="center"/>
    </xf>
    <xf numFmtId="49" fontId="20" fillId="0" borderId="0" xfId="0" applyNumberFormat="1" applyFont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25" fillId="0" borderId="3" xfId="0" applyNumberFormat="1" applyFont="1" applyBorder="1" applyAlignment="1">
      <alignment horizontal="center" vertical="top" wrapText="1"/>
    </xf>
    <xf numFmtId="49" fontId="25" fillId="0" borderId="3" xfId="0" applyNumberFormat="1" applyFont="1" applyBorder="1" applyAlignment="1">
      <alignment horizontal="left" vertical="top" wrapText="1"/>
    </xf>
    <xf numFmtId="164" fontId="25" fillId="0" borderId="3" xfId="0" applyNumberFormat="1" applyFont="1" applyBorder="1" applyAlignment="1">
      <alignment horizontal="center" vertical="top" wrapText="1"/>
    </xf>
    <xf numFmtId="2" fontId="25" fillId="0" borderId="3" xfId="0" applyNumberFormat="1" applyFont="1" applyBorder="1" applyAlignment="1">
      <alignment horizontal="right" vertical="top" wrapText="1"/>
    </xf>
    <xf numFmtId="0" fontId="25" fillId="0" borderId="3" xfId="0" applyFont="1" applyBorder="1" applyAlignment="1">
      <alignment horizontal="right" vertical="top" wrapText="1"/>
    </xf>
    <xf numFmtId="2" fontId="0" fillId="0" borderId="0" xfId="0" applyNumberFormat="1"/>
    <xf numFmtId="49" fontId="17" fillId="0" borderId="3" xfId="0" applyNumberFormat="1" applyFont="1" applyBorder="1" applyAlignment="1">
      <alignment horizontal="center" vertical="top" wrapText="1"/>
    </xf>
    <xf numFmtId="49" fontId="17" fillId="0" borderId="3" xfId="0" applyNumberFormat="1" applyFont="1" applyBorder="1" applyAlignment="1">
      <alignment horizontal="left" vertical="top" wrapText="1"/>
    </xf>
    <xf numFmtId="49" fontId="17" fillId="0" borderId="3" xfId="0" applyNumberFormat="1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49" fontId="17" fillId="0" borderId="3" xfId="0" applyNumberFormat="1" applyFont="1" applyBorder="1" applyAlignment="1">
      <alignment horizontal="right" vertical="top" wrapText="1"/>
    </xf>
    <xf numFmtId="49" fontId="26" fillId="0" borderId="3" xfId="0" applyNumberFormat="1" applyFont="1" applyBorder="1" applyAlignment="1">
      <alignment horizontal="left" vertical="top" wrapText="1"/>
    </xf>
    <xf numFmtId="2" fontId="25" fillId="0" borderId="3" xfId="0" applyNumberFormat="1" applyFont="1" applyBorder="1" applyAlignment="1">
      <alignment horizontal="center" vertical="top" wrapText="1"/>
    </xf>
    <xf numFmtId="164" fontId="25" fillId="0" borderId="3" xfId="0" applyNumberFormat="1" applyFont="1" applyBorder="1" applyAlignment="1">
      <alignment horizontal="right" vertical="top" wrapText="1"/>
    </xf>
    <xf numFmtId="4" fontId="25" fillId="0" borderId="3" xfId="0" applyNumberFormat="1" applyFont="1" applyBorder="1" applyAlignment="1">
      <alignment horizontal="right" vertical="top" wrapText="1"/>
    </xf>
    <xf numFmtId="0" fontId="25" fillId="0" borderId="0" xfId="0" applyFont="1" applyAlignment="1">
      <alignment horizontal="left" vertical="top" wrapText="1"/>
    </xf>
    <xf numFmtId="4" fontId="17" fillId="0" borderId="3" xfId="0" applyNumberFormat="1" applyFont="1" applyBorder="1" applyAlignment="1">
      <alignment horizontal="right" vertical="top" wrapText="1"/>
    </xf>
    <xf numFmtId="0" fontId="17" fillId="0" borderId="3" xfId="0" applyFont="1" applyBorder="1" applyAlignment="1">
      <alignment horizontal="right" vertical="top" wrapText="1"/>
    </xf>
    <xf numFmtId="2" fontId="17" fillId="0" borderId="3" xfId="0" applyNumberFormat="1" applyFont="1" applyBorder="1" applyAlignment="1">
      <alignment horizontal="right" vertical="top" wrapText="1"/>
    </xf>
    <xf numFmtId="0" fontId="1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15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right" vertical="top"/>
    </xf>
    <xf numFmtId="0" fontId="17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49" fontId="17" fillId="0" borderId="0" xfId="0" applyNumberFormat="1" applyFont="1"/>
    <xf numFmtId="49" fontId="16" fillId="0" borderId="0" xfId="2" applyNumberFormat="1" applyFont="1" applyAlignment="1">
      <alignment vertical="center"/>
    </xf>
    <xf numFmtId="49" fontId="29" fillId="0" borderId="0" xfId="2" applyNumberFormat="1" applyFont="1" applyAlignment="1">
      <alignment vertical="center"/>
    </xf>
    <xf numFmtId="0" fontId="17" fillId="0" borderId="0" xfId="2" applyFont="1"/>
    <xf numFmtId="0" fontId="17" fillId="0" borderId="0" xfId="2" applyFont="1" applyAlignment="1">
      <alignment wrapText="1"/>
    </xf>
    <xf numFmtId="0" fontId="20" fillId="0" borderId="0" xfId="0" applyFont="1"/>
    <xf numFmtId="49" fontId="28" fillId="0" borderId="0" xfId="2" applyNumberFormat="1" applyFont="1" applyAlignment="1">
      <alignment horizontal="left" vertical="top"/>
    </xf>
    <xf numFmtId="0" fontId="28" fillId="0" borderId="0" xfId="2" applyFont="1" applyAlignment="1">
      <alignment horizontal="left" vertical="top"/>
    </xf>
    <xf numFmtId="49" fontId="16" fillId="0" borderId="0" xfId="2" applyNumberFormat="1" applyFont="1" applyAlignment="1">
      <alignment vertical="top"/>
    </xf>
    <xf numFmtId="49" fontId="16" fillId="0" borderId="0" xfId="2" applyNumberFormat="1" applyFont="1" applyAlignment="1">
      <alignment horizontal="center" vertical="top"/>
    </xf>
    <xf numFmtId="49" fontId="28" fillId="0" borderId="0" xfId="2" applyNumberFormat="1" applyFont="1" applyAlignment="1">
      <alignment horizontal="left" vertical="center"/>
    </xf>
    <xf numFmtId="0" fontId="28" fillId="0" borderId="0" xfId="2" applyFont="1" applyAlignment="1">
      <alignment horizontal="left" vertical="center"/>
    </xf>
    <xf numFmtId="0" fontId="16" fillId="0" borderId="0" xfId="2" applyFont="1" applyAlignment="1">
      <alignment vertical="center"/>
    </xf>
    <xf numFmtId="0" fontId="16" fillId="0" borderId="0" xfId="2" applyFont="1" applyAlignment="1">
      <alignment horizontal="center" vertical="center"/>
    </xf>
    <xf numFmtId="0" fontId="16" fillId="0" borderId="0" xfId="2" applyFont="1"/>
    <xf numFmtId="0" fontId="29" fillId="0" borderId="0" xfId="2" applyFont="1"/>
    <xf numFmtId="0" fontId="28" fillId="0" borderId="0" xfId="2" applyFont="1" applyAlignment="1">
      <alignment vertical="top"/>
    </xf>
    <xf numFmtId="0" fontId="16" fillId="0" borderId="0" xfId="2" applyFont="1" applyAlignment="1">
      <alignment vertical="top"/>
    </xf>
    <xf numFmtId="0" fontId="16" fillId="0" borderId="0" xfId="2" applyFont="1" applyAlignment="1">
      <alignment horizontal="center" vertical="top"/>
    </xf>
    <xf numFmtId="49" fontId="29" fillId="0" borderId="0" xfId="2" applyNumberFormat="1" applyFont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0" fillId="0" borderId="0" xfId="1" applyFont="1"/>
    <xf numFmtId="49" fontId="16" fillId="0" borderId="0" xfId="0" applyNumberFormat="1" applyFont="1"/>
    <xf numFmtId="49" fontId="16" fillId="0" borderId="0" xfId="0" applyNumberFormat="1" applyFont="1" applyAlignment="1">
      <alignment vertical="center"/>
    </xf>
    <xf numFmtId="49" fontId="19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49" fontId="16" fillId="0" borderId="0" xfId="0" applyNumberFormat="1" applyFont="1" applyAlignment="1">
      <alignment horizontal="right" vertical="center"/>
    </xf>
    <xf numFmtId="49" fontId="16" fillId="0" borderId="0" xfId="0" applyNumberFormat="1" applyFont="1" applyAlignment="1">
      <alignment horizontal="center" vertical="center"/>
    </xf>
    <xf numFmtId="0" fontId="30" fillId="0" borderId="0" xfId="0" applyFont="1"/>
    <xf numFmtId="49" fontId="8" fillId="0" borderId="3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top" wrapText="1"/>
    </xf>
    <xf numFmtId="49" fontId="13" fillId="0" borderId="3" xfId="0" applyNumberFormat="1" applyFont="1" applyBorder="1" applyAlignment="1">
      <alignment horizontal="left" vertical="top" wrapText="1"/>
    </xf>
    <xf numFmtId="2" fontId="13" fillId="0" borderId="3" xfId="0" applyNumberFormat="1" applyFont="1" applyBorder="1" applyAlignment="1">
      <alignment horizontal="center" vertical="top" wrapText="1"/>
    </xf>
    <xf numFmtId="2" fontId="13" fillId="0" borderId="3" xfId="0" applyNumberFormat="1" applyFont="1" applyBorder="1" applyAlignment="1">
      <alignment horizontal="right" vertical="top" wrapText="1"/>
    </xf>
    <xf numFmtId="0" fontId="13" fillId="0" borderId="3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49" fontId="31" fillId="0" borderId="3" xfId="0" applyNumberFormat="1" applyFont="1" applyBorder="1" applyAlignment="1">
      <alignment horizontal="left" vertical="top" wrapText="1"/>
    </xf>
    <xf numFmtId="165" fontId="13" fillId="0" borderId="3" xfId="0" applyNumberFormat="1" applyFont="1" applyBorder="1" applyAlignment="1">
      <alignment horizontal="center" vertical="top" wrapText="1"/>
    </xf>
    <xf numFmtId="164" fontId="13" fillId="0" borderId="3" xfId="0" applyNumberFormat="1" applyFont="1" applyBorder="1" applyAlignment="1">
      <alignment horizontal="right" vertical="top" wrapText="1"/>
    </xf>
    <xf numFmtId="165" fontId="0" fillId="0" borderId="0" xfId="0" applyNumberFormat="1"/>
    <xf numFmtId="4" fontId="13" fillId="0" borderId="3" xfId="0" applyNumberFormat="1" applyFont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 vertical="top"/>
    </xf>
    <xf numFmtId="0" fontId="1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5" fillId="0" borderId="0" xfId="2"/>
    <xf numFmtId="49" fontId="23" fillId="0" borderId="3" xfId="2" applyNumberFormat="1" applyFont="1" applyBorder="1" applyAlignment="1">
      <alignment horizontal="center" vertical="center" wrapText="1"/>
    </xf>
    <xf numFmtId="49" fontId="22" fillId="0" borderId="3" xfId="2" applyNumberFormat="1" applyFont="1" applyBorder="1" applyAlignment="1">
      <alignment horizontal="center" vertical="center"/>
    </xf>
    <xf numFmtId="0" fontId="24" fillId="0" borderId="0" xfId="2" applyFont="1" applyAlignment="1">
      <alignment horizontal="left" vertical="center" wrapText="1"/>
    </xf>
    <xf numFmtId="49" fontId="25" fillId="0" borderId="3" xfId="2" applyNumberFormat="1" applyFont="1" applyBorder="1" applyAlignment="1">
      <alignment horizontal="center" vertical="top" wrapText="1"/>
    </xf>
    <xf numFmtId="49" fontId="25" fillId="0" borderId="3" xfId="2" applyNumberFormat="1" applyFont="1" applyBorder="1" applyAlignment="1">
      <alignment horizontal="left" vertical="top" wrapText="1"/>
    </xf>
    <xf numFmtId="165" fontId="25" fillId="0" borderId="3" xfId="2" applyNumberFormat="1" applyFont="1" applyBorder="1" applyAlignment="1">
      <alignment horizontal="center" vertical="top" wrapText="1"/>
    </xf>
    <xf numFmtId="2" fontId="25" fillId="0" borderId="3" xfId="2" applyNumberFormat="1" applyFont="1" applyBorder="1" applyAlignment="1">
      <alignment horizontal="right" vertical="top" wrapText="1"/>
    </xf>
    <xf numFmtId="0" fontId="25" fillId="0" borderId="3" xfId="2" applyFont="1" applyBorder="1" applyAlignment="1">
      <alignment horizontal="right" vertical="top" wrapText="1"/>
    </xf>
    <xf numFmtId="49" fontId="17" fillId="0" borderId="3" xfId="2" applyNumberFormat="1" applyFont="1" applyBorder="1" applyAlignment="1">
      <alignment horizontal="center" vertical="top" wrapText="1"/>
    </xf>
    <xf numFmtId="49" fontId="17" fillId="0" borderId="3" xfId="2" applyNumberFormat="1" applyFont="1" applyBorder="1" applyAlignment="1">
      <alignment horizontal="left" vertical="top" wrapText="1"/>
    </xf>
    <xf numFmtId="49" fontId="17" fillId="0" borderId="3" xfId="2" applyNumberFormat="1" applyFont="1" applyBorder="1" applyAlignment="1">
      <alignment vertical="top" wrapText="1"/>
    </xf>
    <xf numFmtId="0" fontId="17" fillId="0" borderId="3" xfId="2" applyFont="1" applyBorder="1" applyAlignment="1">
      <alignment vertical="top" wrapText="1"/>
    </xf>
    <xf numFmtId="49" fontId="17" fillId="0" borderId="3" xfId="2" applyNumberFormat="1" applyFont="1" applyBorder="1" applyAlignment="1">
      <alignment horizontal="right" vertical="top" wrapText="1"/>
    </xf>
    <xf numFmtId="49" fontId="26" fillId="0" borderId="3" xfId="2" applyNumberFormat="1" applyFont="1" applyBorder="1" applyAlignment="1">
      <alignment horizontal="left" vertical="top" wrapText="1"/>
    </xf>
    <xf numFmtId="164" fontId="25" fillId="0" borderId="3" xfId="2" applyNumberFormat="1" applyFont="1" applyBorder="1" applyAlignment="1">
      <alignment horizontal="right" vertical="top" wrapText="1"/>
    </xf>
    <xf numFmtId="2" fontId="25" fillId="0" borderId="3" xfId="2" applyNumberFormat="1" applyFont="1" applyBorder="1" applyAlignment="1">
      <alignment horizontal="center" vertical="top" wrapText="1"/>
    </xf>
    <xf numFmtId="4" fontId="25" fillId="0" borderId="3" xfId="2" applyNumberFormat="1" applyFont="1" applyBorder="1" applyAlignment="1">
      <alignment horizontal="right" vertical="top" wrapText="1"/>
    </xf>
    <xf numFmtId="0" fontId="25" fillId="0" borderId="0" xfId="2" applyFont="1" applyAlignment="1">
      <alignment horizontal="left" vertical="top" wrapText="1"/>
    </xf>
    <xf numFmtId="0" fontId="17" fillId="0" borderId="3" xfId="2" applyFont="1" applyBorder="1" applyAlignment="1">
      <alignment horizontal="right" vertical="top" wrapText="1"/>
    </xf>
    <xf numFmtId="0" fontId="17" fillId="0" borderId="0" xfId="2" applyFont="1" applyAlignment="1">
      <alignment horizontal="left" vertical="top" wrapText="1"/>
    </xf>
    <xf numFmtId="4" fontId="17" fillId="0" borderId="3" xfId="2" applyNumberFormat="1" applyFont="1" applyBorder="1" applyAlignment="1">
      <alignment horizontal="right" vertical="top" wrapText="1"/>
    </xf>
    <xf numFmtId="2" fontId="17" fillId="0" borderId="3" xfId="2" applyNumberFormat="1" applyFont="1" applyBorder="1" applyAlignment="1">
      <alignment horizontal="right" vertical="top" wrapText="1"/>
    </xf>
    <xf numFmtId="0" fontId="27" fillId="0" borderId="0" xfId="2" applyFont="1" applyAlignment="1">
      <alignment horizontal="left" vertical="top" wrapText="1"/>
    </xf>
    <xf numFmtId="0" fontId="25" fillId="0" borderId="0" xfId="2" applyFont="1" applyAlignment="1">
      <alignment horizontal="left"/>
    </xf>
    <xf numFmtId="0" fontId="25" fillId="0" borderId="0" xfId="2" applyFont="1" applyAlignment="1">
      <alignment horizontal="right" vertical="top"/>
    </xf>
    <xf numFmtId="0" fontId="17" fillId="0" borderId="0" xfId="2" applyFont="1" applyAlignment="1">
      <alignment horizontal="right"/>
    </xf>
    <xf numFmtId="0" fontId="25" fillId="0" borderId="0" xfId="2" applyFont="1" applyAlignment="1">
      <alignment horizontal="right"/>
    </xf>
    <xf numFmtId="49" fontId="17" fillId="0" borderId="0" xfId="2" applyNumberFormat="1" applyFont="1"/>
    <xf numFmtId="0" fontId="17" fillId="0" borderId="0" xfId="2" applyFont="1" applyAlignment="1">
      <alignment horizontal="left" vertical="center" wrapText="1"/>
    </xf>
    <xf numFmtId="0" fontId="17" fillId="0" borderId="0" xfId="2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1" fillId="0" borderId="0" xfId="0" applyFont="1" applyAlignment="1">
      <alignment horizontal="center" vertical="top"/>
    </xf>
    <xf numFmtId="0" fontId="1" fillId="0" borderId="2" xfId="0" applyFont="1" applyBorder="1"/>
    <xf numFmtId="0" fontId="32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2" fontId="1" fillId="0" borderId="13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164" fontId="1" fillId="0" borderId="13" xfId="0" applyNumberFormat="1" applyFont="1" applyBorder="1" applyAlignment="1">
      <alignment horizontal="center" vertical="top" wrapText="1"/>
    </xf>
    <xf numFmtId="166" fontId="1" fillId="0" borderId="13" xfId="0" applyNumberFormat="1" applyFont="1" applyBorder="1" applyAlignment="1">
      <alignment horizontal="center" vertical="top" wrapText="1"/>
    </xf>
    <xf numFmtId="165" fontId="1" fillId="0" borderId="1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49" fontId="28" fillId="0" borderId="0" xfId="2" applyNumberFormat="1" applyFont="1" applyAlignment="1">
      <alignment horizontal="left" vertical="center"/>
    </xf>
    <xf numFmtId="49" fontId="16" fillId="0" borderId="0" xfId="2" applyNumberFormat="1" applyFont="1" applyAlignment="1">
      <alignment vertical="center" wrapText="1"/>
    </xf>
    <xf numFmtId="49" fontId="16" fillId="0" borderId="1" xfId="2" applyNumberFormat="1" applyFont="1" applyBorder="1" applyAlignment="1">
      <alignment horizontal="center" vertical="center"/>
    </xf>
    <xf numFmtId="49" fontId="16" fillId="0" borderId="0" xfId="2" applyNumberFormat="1" applyFont="1" applyAlignment="1">
      <alignment horizontal="left" vertical="center"/>
    </xf>
    <xf numFmtId="49" fontId="29" fillId="0" borderId="0" xfId="2" applyNumberFormat="1" applyFont="1" applyAlignment="1">
      <alignment horizontal="center" vertical="top"/>
    </xf>
    <xf numFmtId="49" fontId="17" fillId="0" borderId="4" xfId="0" applyNumberFormat="1" applyFont="1" applyBorder="1" applyAlignment="1">
      <alignment horizontal="left" vertical="top" wrapText="1"/>
    </xf>
    <xf numFmtId="49" fontId="17" fillId="0" borderId="8" xfId="0" applyNumberFormat="1" applyFont="1" applyBorder="1" applyAlignment="1">
      <alignment horizontal="left" vertical="top" wrapText="1"/>
    </xf>
    <xf numFmtId="49" fontId="17" fillId="0" borderId="5" xfId="0" applyNumberFormat="1" applyFont="1" applyBorder="1" applyAlignment="1">
      <alignment horizontal="left" vertical="top" wrapText="1"/>
    </xf>
    <xf numFmtId="49" fontId="25" fillId="0" borderId="4" xfId="0" applyNumberFormat="1" applyFont="1" applyBorder="1" applyAlignment="1">
      <alignment horizontal="left" vertical="top" wrapText="1"/>
    </xf>
    <xf numFmtId="49" fontId="25" fillId="0" borderId="8" xfId="0" applyNumberFormat="1" applyFont="1" applyBorder="1" applyAlignment="1">
      <alignment horizontal="left" vertical="top" wrapText="1"/>
    </xf>
    <xf numFmtId="49" fontId="25" fillId="0" borderId="5" xfId="0" applyNumberFormat="1" applyFont="1" applyBorder="1" applyAlignment="1">
      <alignment horizontal="left" vertical="top" wrapText="1"/>
    </xf>
    <xf numFmtId="49" fontId="24" fillId="0" borderId="4" xfId="0" applyNumberFormat="1" applyFont="1" applyBorder="1" applyAlignment="1">
      <alignment horizontal="left" vertical="center" wrapText="1"/>
    </xf>
    <xf numFmtId="49" fontId="24" fillId="0" borderId="8" xfId="0" applyNumberFormat="1" applyFont="1" applyBorder="1" applyAlignment="1">
      <alignment horizontal="left" vertical="center" wrapText="1"/>
    </xf>
    <xf numFmtId="49" fontId="24" fillId="0" borderId="5" xfId="0" applyNumberFormat="1" applyFont="1" applyBorder="1" applyAlignment="1">
      <alignment horizontal="left" vertical="center" wrapText="1"/>
    </xf>
    <xf numFmtId="49" fontId="22" fillId="0" borderId="3" xfId="0" applyNumberFormat="1" applyFont="1" applyBorder="1" applyAlignment="1">
      <alignment horizontal="center" vertical="center" wrapText="1"/>
    </xf>
    <xf numFmtId="49" fontId="22" fillId="0" borderId="6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13" xfId="0" applyNumberFormat="1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center"/>
    </xf>
    <xf numFmtId="49" fontId="22" fillId="0" borderId="4" xfId="0" applyNumberFormat="1" applyFont="1" applyBorder="1" applyAlignment="1">
      <alignment horizontal="center" vertical="center" wrapText="1"/>
    </xf>
    <xf numFmtId="49" fontId="22" fillId="0" borderId="5" xfId="0" applyNumberFormat="1" applyFont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6" fillId="0" borderId="1" xfId="1" applyNumberFormat="1" applyFont="1" applyBorder="1" applyAlignment="1">
      <alignment horizontal="left" vertical="center" wrapText="1"/>
    </xf>
    <xf numFmtId="49" fontId="16" fillId="0" borderId="10" xfId="1" applyNumberFormat="1" applyFont="1" applyBorder="1" applyAlignment="1">
      <alignment horizontal="center" vertical="center"/>
    </xf>
    <xf numFmtId="49" fontId="16" fillId="0" borderId="0" xfId="1" applyNumberFormat="1" applyFont="1" applyAlignment="1">
      <alignment horizontal="center" vertical="center"/>
    </xf>
    <xf numFmtId="49" fontId="16" fillId="0" borderId="11" xfId="1" applyNumberFormat="1" applyFont="1" applyBorder="1" applyAlignment="1">
      <alignment horizontal="center" vertical="center"/>
    </xf>
    <xf numFmtId="49" fontId="18" fillId="0" borderId="2" xfId="1" applyNumberFormat="1" applyFont="1" applyBorder="1" applyAlignment="1">
      <alignment horizontal="center" vertical="center"/>
    </xf>
    <xf numFmtId="49" fontId="16" fillId="0" borderId="4" xfId="1" applyNumberFormat="1" applyFont="1" applyBorder="1" applyAlignment="1">
      <alignment horizontal="center" vertical="center"/>
    </xf>
    <xf numFmtId="49" fontId="16" fillId="0" borderId="8" xfId="1" applyNumberFormat="1" applyFont="1" applyBorder="1" applyAlignment="1">
      <alignment horizontal="center" vertical="center"/>
    </xf>
    <xf numFmtId="49" fontId="16" fillId="0" borderId="5" xfId="1" applyNumberFormat="1" applyFont="1" applyBorder="1" applyAlignment="1">
      <alignment horizontal="center" vertical="center"/>
    </xf>
    <xf numFmtId="49" fontId="18" fillId="0" borderId="0" xfId="1" applyNumberFormat="1" applyFont="1" applyAlignment="1">
      <alignment horizontal="center" vertical="center"/>
    </xf>
    <xf numFmtId="49" fontId="16" fillId="0" borderId="7" xfId="1" applyNumberFormat="1" applyFont="1" applyBorder="1" applyAlignment="1">
      <alignment horizontal="center" vertical="center"/>
    </xf>
    <xf numFmtId="49" fontId="16" fillId="0" borderId="2" xfId="1" applyNumberFormat="1" applyFont="1" applyBorder="1" applyAlignment="1">
      <alignment horizontal="center" vertical="center"/>
    </xf>
    <xf numFmtId="49" fontId="16" fillId="0" borderId="9" xfId="1" applyNumberFormat="1" applyFont="1" applyBorder="1" applyAlignment="1">
      <alignment horizontal="center" vertical="center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0" fontId="11" fillId="0" borderId="0" xfId="0" applyFont="1" applyAlignment="1">
      <alignment horizontal="center"/>
    </xf>
    <xf numFmtId="0" fontId="31" fillId="0" borderId="0" xfId="0" applyFont="1" applyAlignment="1">
      <alignment horizontal="center" vertical="top"/>
    </xf>
    <xf numFmtId="0" fontId="32" fillId="0" borderId="4" xfId="0" applyFont="1" applyBorder="1" applyAlignment="1">
      <alignment horizontal="left" vertical="top" wrapText="1"/>
    </xf>
    <xf numFmtId="0" fontId="32" fillId="0" borderId="8" xfId="0" applyFont="1" applyBorder="1" applyAlignment="1">
      <alignment horizontal="left" vertical="top" wrapText="1"/>
    </xf>
    <xf numFmtId="0" fontId="32" fillId="0" borderId="5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wrapText="1"/>
    </xf>
    <xf numFmtId="0" fontId="10" fillId="0" borderId="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1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49" fontId="16" fillId="0" borderId="0" xfId="2" applyNumberFormat="1" applyFont="1" applyAlignment="1">
      <alignment horizontal="center" vertical="top"/>
    </xf>
    <xf numFmtId="49" fontId="1" fillId="0" borderId="4" xfId="0" applyNumberFormat="1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13" fillId="0" borderId="4" xfId="0" applyNumberFormat="1" applyFont="1" applyBorder="1" applyAlignment="1">
      <alignment horizontal="left" vertical="top" wrapText="1"/>
    </xf>
    <xf numFmtId="49" fontId="13" fillId="0" borderId="8" xfId="0" applyNumberFormat="1" applyFont="1" applyBorder="1" applyAlignment="1">
      <alignment horizontal="left" vertical="top" wrapText="1"/>
    </xf>
    <xf numFmtId="49" fontId="13" fillId="0" borderId="5" xfId="0" applyNumberFormat="1" applyFont="1" applyBorder="1" applyAlignment="1">
      <alignment horizontal="left" vertical="top" wrapText="1"/>
    </xf>
    <xf numFmtId="49" fontId="12" fillId="0" borderId="4" xfId="0" applyNumberFormat="1" applyFont="1" applyBorder="1" applyAlignment="1">
      <alignment horizontal="left" vertical="center" wrapText="1"/>
    </xf>
    <xf numFmtId="49" fontId="12" fillId="0" borderId="8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49" fontId="2" fillId="0" borderId="1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49" fontId="12" fillId="0" borderId="3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7" fillId="0" borderId="4" xfId="2" applyNumberFormat="1" applyFont="1" applyBorder="1" applyAlignment="1">
      <alignment horizontal="left" vertical="top" wrapText="1"/>
    </xf>
    <xf numFmtId="49" fontId="17" fillId="0" borderId="8" xfId="2" applyNumberFormat="1" applyFont="1" applyBorder="1" applyAlignment="1">
      <alignment horizontal="left" vertical="top" wrapText="1"/>
    </xf>
    <xf numFmtId="49" fontId="17" fillId="0" borderId="5" xfId="2" applyNumberFormat="1" applyFont="1" applyBorder="1" applyAlignment="1">
      <alignment horizontal="left" vertical="top" wrapText="1"/>
    </xf>
    <xf numFmtId="49" fontId="25" fillId="0" borderId="4" xfId="2" applyNumberFormat="1" applyFont="1" applyBorder="1" applyAlignment="1">
      <alignment horizontal="left" vertical="top" wrapText="1"/>
    </xf>
    <xf numFmtId="49" fontId="25" fillId="0" borderId="8" xfId="2" applyNumberFormat="1" applyFont="1" applyBorder="1" applyAlignment="1">
      <alignment horizontal="left" vertical="top" wrapText="1"/>
    </xf>
    <xf numFmtId="49" fontId="25" fillId="0" borderId="5" xfId="2" applyNumberFormat="1" applyFont="1" applyBorder="1" applyAlignment="1">
      <alignment horizontal="left" vertical="top" wrapText="1"/>
    </xf>
    <xf numFmtId="49" fontId="24" fillId="0" borderId="4" xfId="2" applyNumberFormat="1" applyFont="1" applyBorder="1" applyAlignment="1">
      <alignment horizontal="left" vertical="center" wrapText="1"/>
    </xf>
    <xf numFmtId="49" fontId="24" fillId="0" borderId="8" xfId="2" applyNumberFormat="1" applyFont="1" applyBorder="1" applyAlignment="1">
      <alignment horizontal="left" vertical="center" wrapText="1"/>
    </xf>
    <xf numFmtId="49" fontId="24" fillId="0" borderId="5" xfId="2" applyNumberFormat="1" applyFont="1" applyBorder="1" applyAlignment="1">
      <alignment horizontal="left" vertical="center" wrapText="1"/>
    </xf>
    <xf numFmtId="49" fontId="22" fillId="0" borderId="3" xfId="2" applyNumberFormat="1" applyFont="1" applyBorder="1" applyAlignment="1">
      <alignment horizontal="center" vertical="center" wrapText="1"/>
    </xf>
    <xf numFmtId="49" fontId="22" fillId="0" borderId="6" xfId="2" applyNumberFormat="1" applyFont="1" applyBorder="1" applyAlignment="1">
      <alignment horizontal="center" vertical="center" wrapText="1"/>
    </xf>
    <xf numFmtId="49" fontId="22" fillId="0" borderId="12" xfId="2" applyNumberFormat="1" applyFont="1" applyBorder="1" applyAlignment="1">
      <alignment horizontal="center" vertical="center" wrapText="1"/>
    </xf>
    <xf numFmtId="49" fontId="22" fillId="0" borderId="13" xfId="2" applyNumberFormat="1" applyFont="1" applyBorder="1" applyAlignment="1">
      <alignment horizontal="center" vertical="center" wrapText="1"/>
    </xf>
    <xf numFmtId="49" fontId="22" fillId="0" borderId="3" xfId="2" applyNumberFormat="1" applyFont="1" applyBorder="1" applyAlignment="1">
      <alignment horizontal="center" vertical="center"/>
    </xf>
    <xf numFmtId="49" fontId="22" fillId="0" borderId="4" xfId="2" applyNumberFormat="1" applyFont="1" applyBorder="1" applyAlignment="1">
      <alignment horizontal="center" vertical="center" wrapText="1"/>
    </xf>
    <xf numFmtId="49" fontId="22" fillId="0" borderId="5" xfId="2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3" xfId="2" xr:uid="{88638C99-67C6-46F0-8E66-428BC558C56E}"/>
    <cellStyle name="Обычный 4" xfId="1" xr:uid="{6EE3F369-164A-4140-A1ED-D110C1EBA7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6D76-5285-440F-8DA8-884611762380}">
  <sheetPr>
    <tabColor rgb="FFFFFF00"/>
    <pageSetUpPr fitToPage="1"/>
  </sheetPr>
  <dimension ref="A1:DM88"/>
  <sheetViews>
    <sheetView topLeftCell="A13" workbookViewId="0">
      <selection activeCell="C91" sqref="C91"/>
    </sheetView>
  </sheetViews>
  <sheetFormatPr defaultColWidth="9.140625" defaultRowHeight="11.25" customHeight="1" x14ac:dyDescent="0.2"/>
  <cols>
    <col min="1" max="1" width="10" style="143" customWidth="1"/>
    <col min="2" max="2" width="10.85546875" style="143" customWidth="1"/>
    <col min="3" max="3" width="14.7109375" style="143" customWidth="1"/>
    <col min="4" max="4" width="33" style="143" customWidth="1"/>
    <col min="5" max="5" width="7.85546875" style="143" customWidth="1"/>
    <col min="6" max="6" width="10.140625" style="143" customWidth="1"/>
    <col min="7" max="7" width="8.7109375" style="143" customWidth="1"/>
    <col min="8" max="8" width="8.140625" style="143" customWidth="1"/>
    <col min="9" max="9" width="8.5703125" style="143" customWidth="1"/>
    <col min="10" max="10" width="11.85546875" style="143" customWidth="1"/>
    <col min="11" max="12" width="11.28515625" style="143" customWidth="1"/>
    <col min="13" max="13" width="10" style="143" customWidth="1"/>
    <col min="14" max="14" width="11.140625" style="143" customWidth="1"/>
    <col min="15" max="15" width="9.7109375" style="143" customWidth="1"/>
    <col min="16" max="16" width="11.7109375" style="143" customWidth="1"/>
    <col min="17" max="17" width="12.85546875" style="143" customWidth="1"/>
    <col min="18" max="19" width="9.140625" style="143"/>
    <col min="20" max="29" width="121.85546875" style="144" hidden="1" customWidth="1"/>
    <col min="30" max="32" width="28.28515625" style="145" hidden="1" customWidth="1"/>
    <col min="33" max="42" width="121.85546875" style="144" hidden="1" customWidth="1"/>
    <col min="43" max="45" width="28.28515625" style="145" hidden="1" customWidth="1"/>
    <col min="46" max="55" width="121.85546875" style="144" hidden="1" customWidth="1"/>
    <col min="56" max="58" width="28.28515625" style="145" hidden="1" customWidth="1"/>
    <col min="59" max="66" width="103" style="144" hidden="1" customWidth="1"/>
    <col min="67" max="69" width="28.28515625" style="145" hidden="1" customWidth="1"/>
    <col min="70" max="77" width="103" style="144" hidden="1" customWidth="1"/>
    <col min="78" max="80" width="28.28515625" style="145" hidden="1" customWidth="1"/>
    <col min="81" max="96" width="181" style="144" hidden="1" customWidth="1"/>
    <col min="97" max="111" width="171" style="144" hidden="1" customWidth="1"/>
    <col min="112" max="112" width="181" style="144" hidden="1" customWidth="1"/>
    <col min="113" max="117" width="123.85546875" style="116" hidden="1" customWidth="1"/>
    <col min="118" max="16384" width="9.140625" style="143"/>
  </cols>
  <sheetData>
    <row r="1" spans="1:80" customFormat="1" ht="15" x14ac:dyDescent="0.25">
      <c r="A1" s="77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258" t="s">
        <v>239</v>
      </c>
      <c r="O1" s="259"/>
      <c r="P1" s="260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</row>
    <row r="2" spans="1:80" customFormat="1" ht="15" x14ac:dyDescent="0.25">
      <c r="A2" s="77"/>
      <c r="B2" s="77"/>
      <c r="C2" s="78"/>
      <c r="D2" s="78"/>
      <c r="E2" s="78"/>
      <c r="F2" s="78"/>
      <c r="G2" s="78"/>
      <c r="H2" s="78"/>
      <c r="I2" s="78"/>
      <c r="J2" s="78"/>
      <c r="K2" s="78"/>
      <c r="L2" s="78"/>
      <c r="M2" s="80" t="s">
        <v>240</v>
      </c>
      <c r="N2" s="258" t="s">
        <v>241</v>
      </c>
      <c r="O2" s="259"/>
      <c r="P2" s="260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</row>
    <row r="3" spans="1:80" customFormat="1" ht="15" x14ac:dyDescent="0.25">
      <c r="A3" s="77"/>
      <c r="B3" s="77"/>
      <c r="C3" s="78"/>
      <c r="D3" s="78"/>
      <c r="E3" s="78"/>
      <c r="F3" s="78"/>
      <c r="G3" s="78"/>
      <c r="H3" s="78"/>
      <c r="I3" s="78"/>
      <c r="J3" s="78"/>
      <c r="K3" s="78"/>
      <c r="L3" s="78"/>
      <c r="M3" s="80"/>
      <c r="N3" s="262"/>
      <c r="O3" s="263"/>
      <c r="P3" s="264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</row>
    <row r="4" spans="1:80" customFormat="1" ht="15" x14ac:dyDescent="0.25">
      <c r="A4" s="77" t="s">
        <v>242</v>
      </c>
      <c r="B4" s="77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80" t="s">
        <v>243</v>
      </c>
      <c r="N4" s="254"/>
      <c r="O4" s="255"/>
      <c r="P4" s="256"/>
      <c r="Q4" s="79"/>
      <c r="R4" s="79"/>
      <c r="S4" s="79"/>
      <c r="T4" s="81" t="s">
        <v>1</v>
      </c>
      <c r="U4" s="81" t="s">
        <v>1</v>
      </c>
      <c r="V4" s="81" t="s">
        <v>1</v>
      </c>
      <c r="W4" s="81" t="s">
        <v>1</v>
      </c>
      <c r="X4" s="81" t="s">
        <v>1</v>
      </c>
      <c r="Y4" s="81" t="s">
        <v>1</v>
      </c>
      <c r="Z4" s="81" t="s">
        <v>1</v>
      </c>
      <c r="AA4" s="81" t="s">
        <v>1</v>
      </c>
      <c r="AB4" s="81" t="s">
        <v>1</v>
      </c>
      <c r="AC4" s="81" t="s">
        <v>1</v>
      </c>
      <c r="AD4" s="82" t="s">
        <v>1</v>
      </c>
      <c r="AE4" s="82" t="s">
        <v>1</v>
      </c>
      <c r="AF4" s="82" t="s">
        <v>1</v>
      </c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</row>
    <row r="5" spans="1:80" customFormat="1" ht="15" customHeight="1" x14ac:dyDescent="0.25">
      <c r="A5" s="77"/>
      <c r="B5" s="77"/>
      <c r="C5" s="261" t="s">
        <v>244</v>
      </c>
      <c r="D5" s="261"/>
      <c r="E5" s="261"/>
      <c r="F5" s="261"/>
      <c r="G5" s="261"/>
      <c r="H5" s="261"/>
      <c r="I5" s="261"/>
      <c r="J5" s="261"/>
      <c r="K5" s="261"/>
      <c r="L5" s="261"/>
      <c r="M5" s="80"/>
      <c r="N5" s="262"/>
      <c r="O5" s="263"/>
      <c r="P5" s="264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</row>
    <row r="6" spans="1:80" customFormat="1" ht="15" customHeight="1" x14ac:dyDescent="0.25">
      <c r="A6" s="77" t="s">
        <v>245</v>
      </c>
      <c r="B6" s="77"/>
      <c r="C6" s="253" t="s">
        <v>246</v>
      </c>
      <c r="D6" s="253"/>
      <c r="E6" s="253"/>
      <c r="F6" s="253"/>
      <c r="G6" s="253"/>
      <c r="H6" s="253"/>
      <c r="I6" s="253"/>
      <c r="J6" s="253"/>
      <c r="K6" s="253"/>
      <c r="L6" s="253"/>
      <c r="M6" s="80" t="s">
        <v>243</v>
      </c>
      <c r="N6" s="254" t="s">
        <v>247</v>
      </c>
      <c r="O6" s="255"/>
      <c r="P6" s="256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81" t="s">
        <v>248</v>
      </c>
      <c r="AH6" s="81" t="s">
        <v>1</v>
      </c>
      <c r="AI6" s="81" t="s">
        <v>1</v>
      </c>
      <c r="AJ6" s="81" t="s">
        <v>1</v>
      </c>
      <c r="AK6" s="81" t="s">
        <v>1</v>
      </c>
      <c r="AL6" s="81" t="s">
        <v>1</v>
      </c>
      <c r="AM6" s="81" t="s">
        <v>1</v>
      </c>
      <c r="AN6" s="81" t="s">
        <v>1</v>
      </c>
      <c r="AO6" s="81" t="s">
        <v>1</v>
      </c>
      <c r="AP6" s="81" t="s">
        <v>1</v>
      </c>
      <c r="AQ6" s="82" t="s">
        <v>1</v>
      </c>
      <c r="AR6" s="82" t="s">
        <v>1</v>
      </c>
      <c r="AS6" s="82" t="s">
        <v>1</v>
      </c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</row>
    <row r="7" spans="1:80" customFormat="1" ht="15" x14ac:dyDescent="0.25">
      <c r="A7" s="77"/>
      <c r="B7" s="77"/>
      <c r="C7" s="261" t="s">
        <v>244</v>
      </c>
      <c r="D7" s="261"/>
      <c r="E7" s="261"/>
      <c r="F7" s="261"/>
      <c r="G7" s="261"/>
      <c r="H7" s="261"/>
      <c r="I7" s="261"/>
      <c r="J7" s="261"/>
      <c r="K7" s="261"/>
      <c r="L7" s="261"/>
      <c r="M7" s="80"/>
      <c r="N7" s="262"/>
      <c r="O7" s="263"/>
      <c r="P7" s="264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</row>
    <row r="8" spans="1:80" customFormat="1" ht="15" x14ac:dyDescent="0.25">
      <c r="A8" s="77" t="s">
        <v>249</v>
      </c>
      <c r="B8" s="77"/>
      <c r="C8" s="253" t="s">
        <v>250</v>
      </c>
      <c r="D8" s="253"/>
      <c r="E8" s="253"/>
      <c r="F8" s="253"/>
      <c r="G8" s="253"/>
      <c r="H8" s="253"/>
      <c r="I8" s="253"/>
      <c r="J8" s="253"/>
      <c r="K8" s="253"/>
      <c r="L8" s="253"/>
      <c r="M8" s="80" t="s">
        <v>243</v>
      </c>
      <c r="N8" s="254" t="s">
        <v>251</v>
      </c>
      <c r="O8" s="255"/>
      <c r="P8" s="256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81" t="s">
        <v>1</v>
      </c>
      <c r="AU8" s="81" t="s">
        <v>1</v>
      </c>
      <c r="AV8" s="81" t="s">
        <v>1</v>
      </c>
      <c r="AW8" s="81" t="s">
        <v>1</v>
      </c>
      <c r="AX8" s="81" t="s">
        <v>1</v>
      </c>
      <c r="AY8" s="81" t="s">
        <v>1</v>
      </c>
      <c r="AZ8" s="81" t="s">
        <v>1</v>
      </c>
      <c r="BA8" s="81" t="s">
        <v>1</v>
      </c>
      <c r="BB8" s="81" t="s">
        <v>1</v>
      </c>
      <c r="BC8" s="81" t="s">
        <v>1</v>
      </c>
      <c r="BD8" s="82" t="s">
        <v>1</v>
      </c>
      <c r="BE8" s="82" t="s">
        <v>1</v>
      </c>
      <c r="BF8" s="82" t="s">
        <v>1</v>
      </c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</row>
    <row r="9" spans="1:80" customFormat="1" ht="15" x14ac:dyDescent="0.25">
      <c r="A9" s="77"/>
      <c r="B9" s="77"/>
      <c r="C9" s="261" t="s">
        <v>244</v>
      </c>
      <c r="D9" s="261"/>
      <c r="E9" s="261"/>
      <c r="F9" s="261"/>
      <c r="G9" s="261"/>
      <c r="H9" s="261"/>
      <c r="I9" s="261"/>
      <c r="J9" s="261"/>
      <c r="K9" s="261"/>
      <c r="L9" s="261"/>
      <c r="M9" s="78"/>
      <c r="N9" s="262"/>
      <c r="O9" s="263"/>
      <c r="P9" s="264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</row>
    <row r="10" spans="1:80" customFormat="1" ht="19.5" customHeight="1" x14ac:dyDescent="0.25">
      <c r="A10" s="77" t="s">
        <v>252</v>
      </c>
      <c r="B10" s="77"/>
      <c r="C10" s="253" t="s">
        <v>253</v>
      </c>
      <c r="D10" s="253"/>
      <c r="E10" s="253"/>
      <c r="F10" s="253"/>
      <c r="G10" s="253"/>
      <c r="H10" s="253"/>
      <c r="I10" s="253"/>
      <c r="J10" s="253"/>
      <c r="K10" s="83"/>
      <c r="L10" s="83"/>
      <c r="M10" s="78"/>
      <c r="N10" s="254"/>
      <c r="O10" s="255"/>
      <c r="P10" s="256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81" t="s">
        <v>0</v>
      </c>
      <c r="BH10" s="81" t="s">
        <v>1</v>
      </c>
      <c r="BI10" s="81" t="s">
        <v>1</v>
      </c>
      <c r="BJ10" s="81" t="s">
        <v>1</v>
      </c>
      <c r="BK10" s="81" t="s">
        <v>1</v>
      </c>
      <c r="BL10" s="81" t="s">
        <v>1</v>
      </c>
      <c r="BM10" s="81" t="s">
        <v>1</v>
      </c>
      <c r="BN10" s="81" t="s">
        <v>1</v>
      </c>
      <c r="BO10" s="82" t="s">
        <v>1</v>
      </c>
      <c r="BP10" s="82" t="s">
        <v>1</v>
      </c>
      <c r="BQ10" s="82" t="s">
        <v>1</v>
      </c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</row>
    <row r="11" spans="1:80" customFormat="1" ht="12" customHeight="1" x14ac:dyDescent="0.25">
      <c r="A11" s="77"/>
      <c r="B11" s="77"/>
      <c r="C11" s="261" t="s">
        <v>254</v>
      </c>
      <c r="D11" s="261"/>
      <c r="E11" s="261"/>
      <c r="F11" s="261"/>
      <c r="G11" s="261"/>
      <c r="H11" s="261"/>
      <c r="I11" s="261"/>
      <c r="J11" s="261"/>
      <c r="K11" s="78"/>
      <c r="L11" s="78"/>
      <c r="M11" s="78"/>
      <c r="N11" s="262"/>
      <c r="O11" s="263"/>
      <c r="P11" s="264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</row>
    <row r="12" spans="1:80" customFormat="1" ht="21.75" customHeight="1" x14ac:dyDescent="0.25">
      <c r="A12" s="77" t="s">
        <v>255</v>
      </c>
      <c r="B12" s="77"/>
      <c r="C12" s="253" t="s">
        <v>256</v>
      </c>
      <c r="D12" s="253"/>
      <c r="E12" s="253"/>
      <c r="F12" s="253"/>
      <c r="G12" s="253"/>
      <c r="H12" s="253"/>
      <c r="I12" s="253"/>
      <c r="J12" s="253"/>
      <c r="K12" s="83"/>
      <c r="L12" s="83"/>
      <c r="M12" s="78"/>
      <c r="N12" s="254"/>
      <c r="O12" s="255"/>
      <c r="P12" s="256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81" t="s">
        <v>257</v>
      </c>
      <c r="BS12" s="81" t="s">
        <v>1</v>
      </c>
      <c r="BT12" s="81" t="s">
        <v>1</v>
      </c>
      <c r="BU12" s="81" t="s">
        <v>1</v>
      </c>
      <c r="BV12" s="81" t="s">
        <v>1</v>
      </c>
      <c r="BW12" s="81" t="s">
        <v>1</v>
      </c>
      <c r="BX12" s="81" t="s">
        <v>1</v>
      </c>
      <c r="BY12" s="81" t="s">
        <v>1</v>
      </c>
      <c r="BZ12" s="82" t="s">
        <v>1</v>
      </c>
      <c r="CA12" s="82" t="s">
        <v>1</v>
      </c>
      <c r="CB12" s="82" t="s">
        <v>1</v>
      </c>
    </row>
    <row r="13" spans="1:80" customFormat="1" ht="15" customHeight="1" x14ac:dyDescent="0.25">
      <c r="A13" s="77"/>
      <c r="B13" s="77"/>
      <c r="C13" s="257" t="s">
        <v>258</v>
      </c>
      <c r="D13" s="257"/>
      <c r="E13" s="257"/>
      <c r="F13" s="257"/>
      <c r="G13" s="257"/>
      <c r="H13" s="257"/>
      <c r="I13" s="257"/>
      <c r="J13" s="257"/>
      <c r="K13" s="78"/>
      <c r="L13" s="78"/>
      <c r="M13" s="80" t="s">
        <v>259</v>
      </c>
      <c r="N13" s="258"/>
      <c r="O13" s="259"/>
      <c r="P13" s="260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</row>
    <row r="14" spans="1:80" customFormat="1" ht="15" x14ac:dyDescent="0.25">
      <c r="A14" s="77"/>
      <c r="B14" s="77"/>
      <c r="C14" s="78"/>
      <c r="D14" s="78"/>
      <c r="E14" s="78"/>
      <c r="F14" s="78"/>
      <c r="G14" s="78"/>
      <c r="H14" s="78"/>
      <c r="I14" s="78"/>
      <c r="J14" s="80"/>
      <c r="K14" s="78"/>
      <c r="L14" s="80" t="s">
        <v>260</v>
      </c>
      <c r="M14" s="84" t="s">
        <v>261</v>
      </c>
      <c r="N14" s="258" t="s">
        <v>262</v>
      </c>
      <c r="O14" s="259"/>
      <c r="P14" s="260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</row>
    <row r="15" spans="1:80" customFormat="1" ht="15" x14ac:dyDescent="0.25">
      <c r="A15" s="77"/>
      <c r="B15" s="77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84" t="s">
        <v>263</v>
      </c>
      <c r="N15" s="258" t="s">
        <v>264</v>
      </c>
      <c r="O15" s="259"/>
      <c r="P15" s="260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</row>
    <row r="16" spans="1:80" customFormat="1" ht="15" x14ac:dyDescent="0.25">
      <c r="A16" s="77"/>
      <c r="B16" s="77"/>
      <c r="C16" s="78"/>
      <c r="D16" s="78"/>
      <c r="E16" s="78"/>
      <c r="F16" s="78"/>
      <c r="G16" s="78"/>
      <c r="H16" s="78"/>
      <c r="I16" s="78"/>
      <c r="J16" s="80"/>
      <c r="K16" s="78"/>
      <c r="L16" s="80" t="s">
        <v>265</v>
      </c>
      <c r="M16" s="84" t="s">
        <v>261</v>
      </c>
      <c r="N16" s="258" t="s">
        <v>19</v>
      </c>
      <c r="O16" s="259"/>
      <c r="P16" s="260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</row>
    <row r="17" spans="1:117" customFormat="1" ht="15" x14ac:dyDescent="0.25">
      <c r="A17" s="77"/>
      <c r="B17" s="77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84" t="s">
        <v>263</v>
      </c>
      <c r="N17" s="258" t="s">
        <v>266</v>
      </c>
      <c r="O17" s="259"/>
      <c r="P17" s="260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</row>
    <row r="18" spans="1:117" customFormat="1" ht="15" x14ac:dyDescent="0.25">
      <c r="A18" s="77"/>
      <c r="B18" s="77"/>
      <c r="C18" s="78"/>
      <c r="D18" s="78"/>
      <c r="E18" s="78"/>
      <c r="F18" s="78"/>
      <c r="G18" s="78"/>
      <c r="H18" s="78"/>
      <c r="I18" s="78"/>
      <c r="J18" s="80"/>
      <c r="K18" s="78"/>
      <c r="L18" s="80" t="s">
        <v>265</v>
      </c>
      <c r="M18" s="84" t="s">
        <v>261</v>
      </c>
      <c r="N18" s="258" t="s">
        <v>267</v>
      </c>
      <c r="O18" s="259"/>
      <c r="P18" s="260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</row>
    <row r="19" spans="1:117" customFormat="1" ht="15" x14ac:dyDescent="0.25">
      <c r="A19" s="77"/>
      <c r="B19" s="77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84" t="s">
        <v>263</v>
      </c>
      <c r="N19" s="258" t="s">
        <v>268</v>
      </c>
      <c r="O19" s="259"/>
      <c r="P19" s="260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</row>
    <row r="20" spans="1:117" customFormat="1" ht="15" x14ac:dyDescent="0.25">
      <c r="A20" s="77"/>
      <c r="B20" s="77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80" t="s">
        <v>269</v>
      </c>
      <c r="N20" s="258"/>
      <c r="O20" s="259"/>
      <c r="P20" s="260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</row>
    <row r="21" spans="1:117" customFormat="1" ht="15" x14ac:dyDescent="0.25">
      <c r="A21" s="77"/>
      <c r="B21" s="77"/>
      <c r="C21" s="78"/>
      <c r="D21" s="78"/>
      <c r="E21" s="78"/>
      <c r="F21" s="78"/>
      <c r="G21" s="78"/>
      <c r="H21" s="78"/>
      <c r="I21" s="80"/>
      <c r="J21" s="80"/>
      <c r="K21" s="80"/>
      <c r="L21" s="80"/>
      <c r="M21" s="85"/>
      <c r="N21" s="85"/>
      <c r="O21" s="85"/>
      <c r="P21" s="78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</row>
    <row r="22" spans="1:117" customFormat="1" ht="15" customHeight="1" x14ac:dyDescent="0.25">
      <c r="A22" s="77"/>
      <c r="B22" s="77"/>
      <c r="C22" s="78"/>
      <c r="D22" s="78"/>
      <c r="E22" s="78"/>
      <c r="F22" s="78"/>
      <c r="G22" s="78"/>
      <c r="H22" s="78"/>
      <c r="I22" s="80"/>
      <c r="J22" s="80"/>
      <c r="K22" s="80"/>
      <c r="L22" s="80"/>
      <c r="M22" s="251" t="s">
        <v>270</v>
      </c>
      <c r="N22" s="251" t="s">
        <v>271</v>
      </c>
      <c r="O22" s="252" t="s">
        <v>272</v>
      </c>
      <c r="P22" s="252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</row>
    <row r="23" spans="1:117" customFormat="1" ht="15" x14ac:dyDescent="0.25">
      <c r="A23" s="77"/>
      <c r="B23" s="77"/>
      <c r="C23" s="78"/>
      <c r="D23" s="78"/>
      <c r="E23" s="78"/>
      <c r="F23" s="78"/>
      <c r="G23" s="78"/>
      <c r="H23" s="78"/>
      <c r="I23" s="80"/>
      <c r="J23" s="80"/>
      <c r="K23" s="80"/>
      <c r="L23" s="80"/>
      <c r="M23" s="251"/>
      <c r="N23" s="251"/>
      <c r="O23" s="84" t="s">
        <v>273</v>
      </c>
      <c r="P23" s="84" t="s">
        <v>274</v>
      </c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</row>
    <row r="24" spans="1:117" customFormat="1" ht="15" x14ac:dyDescent="0.25">
      <c r="A24" s="77"/>
      <c r="B24" s="77"/>
      <c r="C24" s="78"/>
      <c r="D24" s="78"/>
      <c r="E24" s="86" t="s">
        <v>275</v>
      </c>
      <c r="F24" s="87"/>
      <c r="G24" s="78"/>
      <c r="H24" s="78"/>
      <c r="I24" s="80"/>
      <c r="J24" s="80"/>
      <c r="K24" s="80"/>
      <c r="L24" s="80"/>
      <c r="M24" s="84" t="s">
        <v>267</v>
      </c>
      <c r="N24" s="84" t="s">
        <v>276</v>
      </c>
      <c r="O24" s="84" t="s">
        <v>277</v>
      </c>
      <c r="P24" s="84" t="s">
        <v>276</v>
      </c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</row>
    <row r="25" spans="1:117" customFormat="1" ht="15" x14ac:dyDescent="0.25">
      <c r="A25" s="88"/>
      <c r="B25" s="88"/>
      <c r="C25" s="89"/>
      <c r="D25" s="89"/>
      <c r="E25" s="90" t="s">
        <v>278</v>
      </c>
      <c r="F25" s="91"/>
      <c r="G25" s="89"/>
      <c r="H25" s="89"/>
      <c r="I25" s="92"/>
      <c r="J25" s="93"/>
      <c r="K25" s="93"/>
      <c r="L25" s="93"/>
      <c r="M25" s="89"/>
      <c r="N25" s="89"/>
      <c r="O25" s="89"/>
      <c r="P25" s="89"/>
    </row>
    <row r="26" spans="1:117" customFormat="1" ht="13.5" customHeight="1" x14ac:dyDescent="0.25"/>
    <row r="27" spans="1:117" customFormat="1" ht="18" customHeight="1" x14ac:dyDescent="0.25">
      <c r="A27" s="249" t="s">
        <v>279</v>
      </c>
      <c r="B27" s="250"/>
      <c r="C27" s="244" t="s">
        <v>280</v>
      </c>
      <c r="D27" s="244" t="s">
        <v>281</v>
      </c>
      <c r="E27" s="244" t="s">
        <v>13</v>
      </c>
      <c r="F27" s="244" t="s">
        <v>282</v>
      </c>
      <c r="G27" s="244" t="s">
        <v>283</v>
      </c>
      <c r="H27" s="244"/>
      <c r="I27" s="244"/>
      <c r="J27" s="244"/>
      <c r="K27" s="244" t="s">
        <v>284</v>
      </c>
      <c r="L27" s="244"/>
      <c r="M27" s="244"/>
      <c r="N27" s="244"/>
      <c r="O27" s="245" t="s">
        <v>285</v>
      </c>
      <c r="P27" s="245" t="s">
        <v>286</v>
      </c>
    </row>
    <row r="28" spans="1:117" customFormat="1" ht="25.5" customHeight="1" x14ac:dyDescent="0.25">
      <c r="A28" s="245" t="s">
        <v>287</v>
      </c>
      <c r="B28" s="245" t="s">
        <v>288</v>
      </c>
      <c r="C28" s="244"/>
      <c r="D28" s="244"/>
      <c r="E28" s="244"/>
      <c r="F28" s="244"/>
      <c r="G28" s="244" t="s">
        <v>289</v>
      </c>
      <c r="H28" s="244" t="s">
        <v>290</v>
      </c>
      <c r="I28" s="244"/>
      <c r="J28" s="244"/>
      <c r="K28" s="244" t="s">
        <v>289</v>
      </c>
      <c r="L28" s="248" t="s">
        <v>290</v>
      </c>
      <c r="M28" s="248"/>
      <c r="N28" s="248"/>
      <c r="O28" s="246"/>
      <c r="P28" s="246"/>
    </row>
    <row r="29" spans="1:117" customFormat="1" ht="15" x14ac:dyDescent="0.25">
      <c r="A29" s="247"/>
      <c r="B29" s="247"/>
      <c r="C29" s="244"/>
      <c r="D29" s="244"/>
      <c r="E29" s="244"/>
      <c r="F29" s="244"/>
      <c r="G29" s="244"/>
      <c r="H29" s="94" t="s">
        <v>291</v>
      </c>
      <c r="I29" s="94" t="s">
        <v>292</v>
      </c>
      <c r="J29" s="94" t="s">
        <v>293</v>
      </c>
      <c r="K29" s="244"/>
      <c r="L29" s="94" t="s">
        <v>291</v>
      </c>
      <c r="M29" s="94" t="s">
        <v>292</v>
      </c>
      <c r="N29" s="94" t="s">
        <v>293</v>
      </c>
      <c r="O29" s="247"/>
      <c r="P29" s="247"/>
    </row>
    <row r="30" spans="1:117" customFormat="1" ht="15" x14ac:dyDescent="0.25">
      <c r="A30" s="95">
        <v>1</v>
      </c>
      <c r="B30" s="95">
        <v>2</v>
      </c>
      <c r="C30" s="95">
        <v>3</v>
      </c>
      <c r="D30" s="95">
        <v>4</v>
      </c>
      <c r="E30" s="95">
        <v>5</v>
      </c>
      <c r="F30" s="95">
        <v>6</v>
      </c>
      <c r="G30" s="95">
        <v>7</v>
      </c>
      <c r="H30" s="95">
        <v>8</v>
      </c>
      <c r="I30" s="95">
        <v>9</v>
      </c>
      <c r="J30" s="95">
        <v>10</v>
      </c>
      <c r="K30" s="95">
        <v>11</v>
      </c>
      <c r="L30" s="95">
        <v>12</v>
      </c>
      <c r="M30" s="95">
        <v>13</v>
      </c>
      <c r="N30" s="95">
        <v>14</v>
      </c>
      <c r="O30" s="95">
        <v>15</v>
      </c>
      <c r="P30" s="95">
        <v>16</v>
      </c>
    </row>
    <row r="31" spans="1:117" customFormat="1" ht="15" x14ac:dyDescent="0.25">
      <c r="A31" s="241" t="s">
        <v>18</v>
      </c>
      <c r="B31" s="242"/>
      <c r="C31" s="242"/>
      <c r="D31" s="242"/>
      <c r="E31" s="242"/>
      <c r="F31" s="242"/>
      <c r="G31" s="242"/>
      <c r="H31" s="242"/>
      <c r="I31" s="242"/>
      <c r="J31" s="242"/>
      <c r="K31" s="242"/>
      <c r="L31" s="242"/>
      <c r="M31" s="242"/>
      <c r="N31" s="242"/>
      <c r="O31" s="242"/>
      <c r="P31" s="243"/>
      <c r="DH31" s="96" t="s">
        <v>18</v>
      </c>
    </row>
    <row r="32" spans="1:117" customFormat="1" ht="56.25" x14ac:dyDescent="0.25">
      <c r="A32" s="97" t="s">
        <v>19</v>
      </c>
      <c r="B32" s="97" t="s">
        <v>19</v>
      </c>
      <c r="C32" s="98" t="s">
        <v>294</v>
      </c>
      <c r="D32" s="98" t="s">
        <v>21</v>
      </c>
      <c r="E32" s="97" t="s">
        <v>22</v>
      </c>
      <c r="F32" s="99">
        <v>34.200000000000003</v>
      </c>
      <c r="G32" s="100">
        <v>664.69</v>
      </c>
      <c r="H32" s="100">
        <v>228.64</v>
      </c>
      <c r="I32" s="100">
        <v>369.83</v>
      </c>
      <c r="J32" s="100">
        <v>59.72</v>
      </c>
      <c r="K32" s="101">
        <v>393248.56</v>
      </c>
      <c r="L32" s="101">
        <v>227550.09</v>
      </c>
      <c r="M32" s="101">
        <v>146085.96</v>
      </c>
      <c r="N32" s="101">
        <v>59434.04</v>
      </c>
      <c r="O32" s="101" t="s">
        <v>295</v>
      </c>
      <c r="P32" s="101" t="s">
        <v>296</v>
      </c>
      <c r="Q32" s="102">
        <f>F35+F42+F49+F56</f>
        <v>126.89</v>
      </c>
      <c r="DH32" s="96"/>
    </row>
    <row r="33" spans="1:112" customFormat="1" ht="15" x14ac:dyDescent="0.25">
      <c r="A33" s="103"/>
      <c r="B33" s="103"/>
      <c r="C33" s="104"/>
      <c r="D33" s="104" t="s">
        <v>297</v>
      </c>
      <c r="E33" s="105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DH33" s="96"/>
    </row>
    <row r="34" spans="1:112" customFormat="1" ht="45" x14ac:dyDescent="0.25">
      <c r="A34" s="103"/>
      <c r="B34" s="103"/>
      <c r="C34" s="107"/>
      <c r="D34" s="108" t="s">
        <v>298</v>
      </c>
      <c r="E34" s="105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DH34" s="96"/>
    </row>
    <row r="35" spans="1:112" customFormat="1" ht="22.5" x14ac:dyDescent="0.25">
      <c r="A35" s="97" t="s">
        <v>267</v>
      </c>
      <c r="B35" s="97" t="s">
        <v>80</v>
      </c>
      <c r="C35" s="98" t="s">
        <v>105</v>
      </c>
      <c r="D35" s="98" t="s">
        <v>82</v>
      </c>
      <c r="E35" s="97" t="s">
        <v>26</v>
      </c>
      <c r="F35" s="99">
        <v>34.200000000000003</v>
      </c>
      <c r="G35" s="100">
        <v>17898.38</v>
      </c>
      <c r="H35" s="101"/>
      <c r="I35" s="101"/>
      <c r="J35" s="101"/>
      <c r="K35" s="101">
        <v>5300999</v>
      </c>
      <c r="L35" s="101"/>
      <c r="M35" s="101"/>
      <c r="N35" s="101"/>
      <c r="O35" s="101" t="s">
        <v>299</v>
      </c>
      <c r="P35" s="101" t="s">
        <v>299</v>
      </c>
      <c r="DH35" s="96"/>
    </row>
    <row r="36" spans="1:112" customFormat="1" ht="15" x14ac:dyDescent="0.25">
      <c r="A36" s="103"/>
      <c r="B36" s="103"/>
      <c r="C36" s="104"/>
      <c r="D36" s="104" t="s">
        <v>300</v>
      </c>
      <c r="E36" s="105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DH36" s="96"/>
    </row>
    <row r="37" spans="1:112" customFormat="1" ht="45" x14ac:dyDescent="0.25">
      <c r="A37" s="103"/>
      <c r="B37" s="103"/>
      <c r="C37" s="107"/>
      <c r="D37" s="108" t="s">
        <v>298</v>
      </c>
      <c r="E37" s="105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DH37" s="96"/>
    </row>
    <row r="38" spans="1:112" customFormat="1" ht="15" x14ac:dyDescent="0.25">
      <c r="A38" s="241" t="s">
        <v>83</v>
      </c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3"/>
      <c r="DH38" s="96" t="s">
        <v>83</v>
      </c>
    </row>
    <row r="39" spans="1:112" customFormat="1" ht="56.25" x14ac:dyDescent="0.25">
      <c r="A39" s="97" t="s">
        <v>301</v>
      </c>
      <c r="B39" s="97" t="s">
        <v>84</v>
      </c>
      <c r="C39" s="98" t="s">
        <v>302</v>
      </c>
      <c r="D39" s="98" t="s">
        <v>86</v>
      </c>
      <c r="E39" s="97" t="s">
        <v>22</v>
      </c>
      <c r="F39" s="109">
        <v>43.41</v>
      </c>
      <c r="G39" s="100">
        <v>1154.8599999999999</v>
      </c>
      <c r="H39" s="100">
        <v>406.11</v>
      </c>
      <c r="I39" s="110">
        <v>601.79999999999995</v>
      </c>
      <c r="J39" s="100">
        <v>81.75</v>
      </c>
      <c r="K39" s="101">
        <v>869986.29</v>
      </c>
      <c r="L39" s="101">
        <v>513012</v>
      </c>
      <c r="M39" s="101">
        <v>301731.28999999998</v>
      </c>
      <c r="N39" s="101">
        <v>103273.56</v>
      </c>
      <c r="O39" s="101" t="s">
        <v>303</v>
      </c>
      <c r="P39" s="101" t="s">
        <v>304</v>
      </c>
      <c r="DH39" s="96"/>
    </row>
    <row r="40" spans="1:112" customFormat="1" ht="15" x14ac:dyDescent="0.25">
      <c r="A40" s="103"/>
      <c r="B40" s="103"/>
      <c r="C40" s="104"/>
      <c r="D40" s="104" t="s">
        <v>305</v>
      </c>
      <c r="E40" s="105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DH40" s="96"/>
    </row>
    <row r="41" spans="1:112" customFormat="1" ht="45" x14ac:dyDescent="0.25">
      <c r="A41" s="103"/>
      <c r="B41" s="103"/>
      <c r="C41" s="107"/>
      <c r="D41" s="108" t="s">
        <v>298</v>
      </c>
      <c r="E41" s="105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DH41" s="96"/>
    </row>
    <row r="42" spans="1:112" customFormat="1" ht="22.5" x14ac:dyDescent="0.25">
      <c r="A42" s="97" t="s">
        <v>84</v>
      </c>
      <c r="B42" s="97" t="s">
        <v>104</v>
      </c>
      <c r="C42" s="98" t="s">
        <v>105</v>
      </c>
      <c r="D42" s="98" t="s">
        <v>82</v>
      </c>
      <c r="E42" s="97" t="s">
        <v>26</v>
      </c>
      <c r="F42" s="109">
        <v>43.41</v>
      </c>
      <c r="G42" s="100">
        <v>17898.38</v>
      </c>
      <c r="H42" s="101"/>
      <c r="I42" s="101"/>
      <c r="J42" s="101"/>
      <c r="K42" s="101">
        <v>6728548.7300000004</v>
      </c>
      <c r="L42" s="101"/>
      <c r="M42" s="101"/>
      <c r="N42" s="101"/>
      <c r="O42" s="101" t="s">
        <v>299</v>
      </c>
      <c r="P42" s="101" t="s">
        <v>299</v>
      </c>
      <c r="DH42" s="96"/>
    </row>
    <row r="43" spans="1:112" customFormat="1" ht="15" x14ac:dyDescent="0.25">
      <c r="A43" s="103"/>
      <c r="B43" s="103"/>
      <c r="C43" s="104"/>
      <c r="D43" s="104" t="s">
        <v>300</v>
      </c>
      <c r="E43" s="105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DH43" s="96"/>
    </row>
    <row r="44" spans="1:112" customFormat="1" ht="45" x14ac:dyDescent="0.25">
      <c r="A44" s="103"/>
      <c r="B44" s="103"/>
      <c r="C44" s="107"/>
      <c r="D44" s="108" t="s">
        <v>298</v>
      </c>
      <c r="E44" s="105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DH44" s="96"/>
    </row>
    <row r="45" spans="1:112" customFormat="1" ht="15" x14ac:dyDescent="0.25">
      <c r="A45" s="241" t="s">
        <v>106</v>
      </c>
      <c r="B45" s="242"/>
      <c r="C45" s="242"/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2"/>
      <c r="O45" s="242"/>
      <c r="P45" s="243"/>
      <c r="DH45" s="96" t="s">
        <v>106</v>
      </c>
    </row>
    <row r="46" spans="1:112" customFormat="1" ht="56.25" x14ac:dyDescent="0.25">
      <c r="A46" s="97" t="s">
        <v>306</v>
      </c>
      <c r="B46" s="97" t="s">
        <v>17</v>
      </c>
      <c r="C46" s="98" t="s">
        <v>302</v>
      </c>
      <c r="D46" s="98" t="s">
        <v>86</v>
      </c>
      <c r="E46" s="97" t="s">
        <v>22</v>
      </c>
      <c r="F46" s="109">
        <v>35.08</v>
      </c>
      <c r="G46" s="100">
        <v>1154.8599999999999</v>
      </c>
      <c r="H46" s="100">
        <v>406.11</v>
      </c>
      <c r="I46" s="110">
        <v>601.79999999999995</v>
      </c>
      <c r="J46" s="100">
        <v>81.75</v>
      </c>
      <c r="K46" s="101">
        <v>703043.52</v>
      </c>
      <c r="L46" s="101">
        <v>414569.48</v>
      </c>
      <c r="M46" s="101">
        <v>243831.69</v>
      </c>
      <c r="N46" s="101">
        <v>83456.259999999995</v>
      </c>
      <c r="O46" s="101" t="s">
        <v>307</v>
      </c>
      <c r="P46" s="101" t="s">
        <v>308</v>
      </c>
      <c r="DH46" s="96"/>
    </row>
    <row r="47" spans="1:112" customFormat="1" ht="15" x14ac:dyDescent="0.25">
      <c r="A47" s="103"/>
      <c r="B47" s="103"/>
      <c r="C47" s="104"/>
      <c r="D47" s="104" t="s">
        <v>309</v>
      </c>
      <c r="E47" s="105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DH47" s="96"/>
    </row>
    <row r="48" spans="1:112" customFormat="1" ht="45" x14ac:dyDescent="0.25">
      <c r="A48" s="103"/>
      <c r="B48" s="103"/>
      <c r="C48" s="107"/>
      <c r="D48" s="108" t="s">
        <v>298</v>
      </c>
      <c r="E48" s="105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DH48" s="96"/>
    </row>
    <row r="49" spans="1:114" customFormat="1" ht="22.5" x14ac:dyDescent="0.25">
      <c r="A49" s="97" t="s">
        <v>17</v>
      </c>
      <c r="B49" s="97" t="s">
        <v>119</v>
      </c>
      <c r="C49" s="98" t="s">
        <v>105</v>
      </c>
      <c r="D49" s="98" t="s">
        <v>82</v>
      </c>
      <c r="E49" s="97" t="s">
        <v>26</v>
      </c>
      <c r="F49" s="109">
        <v>35.08</v>
      </c>
      <c r="G49" s="100">
        <v>17898.38</v>
      </c>
      <c r="H49" s="101"/>
      <c r="I49" s="101"/>
      <c r="J49" s="101"/>
      <c r="K49" s="101">
        <v>5437398.9800000004</v>
      </c>
      <c r="L49" s="101"/>
      <c r="M49" s="101"/>
      <c r="N49" s="101"/>
      <c r="O49" s="101" t="s">
        <v>299</v>
      </c>
      <c r="P49" s="101" t="s">
        <v>299</v>
      </c>
      <c r="DH49" s="96"/>
    </row>
    <row r="50" spans="1:114" customFormat="1" ht="15" x14ac:dyDescent="0.25">
      <c r="A50" s="103"/>
      <c r="B50" s="103"/>
      <c r="C50" s="104"/>
      <c r="D50" s="104" t="s">
        <v>300</v>
      </c>
      <c r="E50" s="105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DH50" s="96"/>
    </row>
    <row r="51" spans="1:114" customFormat="1" ht="45" x14ac:dyDescent="0.25">
      <c r="A51" s="103"/>
      <c r="B51" s="103"/>
      <c r="C51" s="107"/>
      <c r="D51" s="108" t="s">
        <v>298</v>
      </c>
      <c r="E51" s="105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DH51" s="96"/>
    </row>
    <row r="52" spans="1:114" customFormat="1" ht="15" x14ac:dyDescent="0.25">
      <c r="A52" s="241" t="s">
        <v>120</v>
      </c>
      <c r="B52" s="242"/>
      <c r="C52" s="242"/>
      <c r="D52" s="242"/>
      <c r="E52" s="242"/>
      <c r="F52" s="242"/>
      <c r="G52" s="242"/>
      <c r="H52" s="242"/>
      <c r="I52" s="242"/>
      <c r="J52" s="242"/>
      <c r="K52" s="242"/>
      <c r="L52" s="242"/>
      <c r="M52" s="242"/>
      <c r="N52" s="242"/>
      <c r="O52" s="242"/>
      <c r="P52" s="243"/>
      <c r="DH52" s="96" t="s">
        <v>120</v>
      </c>
    </row>
    <row r="53" spans="1:114" customFormat="1" ht="56.25" x14ac:dyDescent="0.25">
      <c r="A53" s="97" t="s">
        <v>310</v>
      </c>
      <c r="B53" s="97" t="s">
        <v>121</v>
      </c>
      <c r="C53" s="98" t="s">
        <v>311</v>
      </c>
      <c r="D53" s="98" t="s">
        <v>123</v>
      </c>
      <c r="E53" s="97" t="s">
        <v>22</v>
      </c>
      <c r="F53" s="99">
        <v>14.2</v>
      </c>
      <c r="G53" s="100">
        <v>2203.66</v>
      </c>
      <c r="H53" s="100">
        <v>1205.83</v>
      </c>
      <c r="I53" s="100">
        <v>616.87</v>
      </c>
      <c r="J53" s="100">
        <v>108.16</v>
      </c>
      <c r="K53" s="101">
        <v>646294.61</v>
      </c>
      <c r="L53" s="101">
        <v>498274.11</v>
      </c>
      <c r="M53" s="101">
        <v>101173.09</v>
      </c>
      <c r="N53" s="101">
        <v>44692.84</v>
      </c>
      <c r="O53" s="101" t="s">
        <v>312</v>
      </c>
      <c r="P53" s="101" t="s">
        <v>313</v>
      </c>
      <c r="Q53" s="102"/>
      <c r="DH53" s="96"/>
    </row>
    <row r="54" spans="1:114" customFormat="1" ht="15" x14ac:dyDescent="0.25">
      <c r="A54" s="103"/>
      <c r="B54" s="103"/>
      <c r="C54" s="104"/>
      <c r="D54" s="104" t="s">
        <v>314</v>
      </c>
      <c r="E54" s="105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DH54" s="96"/>
    </row>
    <row r="55" spans="1:114" customFormat="1" ht="45" x14ac:dyDescent="0.25">
      <c r="A55" s="103"/>
      <c r="B55" s="103"/>
      <c r="C55" s="107"/>
      <c r="D55" s="108" t="s">
        <v>298</v>
      </c>
      <c r="E55" s="105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DH55" s="96"/>
    </row>
    <row r="56" spans="1:114" customFormat="1" ht="22.5" x14ac:dyDescent="0.25">
      <c r="A56" s="97" t="s">
        <v>121</v>
      </c>
      <c r="B56" s="97" t="s">
        <v>139</v>
      </c>
      <c r="C56" s="98" t="s">
        <v>105</v>
      </c>
      <c r="D56" s="98" t="s">
        <v>82</v>
      </c>
      <c r="E56" s="97" t="s">
        <v>26</v>
      </c>
      <c r="F56" s="99">
        <v>14.2</v>
      </c>
      <c r="G56" s="100">
        <v>17898.38</v>
      </c>
      <c r="H56" s="101"/>
      <c r="I56" s="101"/>
      <c r="J56" s="101"/>
      <c r="K56" s="101">
        <v>2200999.59</v>
      </c>
      <c r="L56" s="101"/>
      <c r="M56" s="101"/>
      <c r="N56" s="101"/>
      <c r="O56" s="101" t="s">
        <v>299</v>
      </c>
      <c r="P56" s="101" t="s">
        <v>299</v>
      </c>
      <c r="DH56" s="96"/>
    </row>
    <row r="57" spans="1:114" customFormat="1" ht="15" x14ac:dyDescent="0.25">
      <c r="A57" s="103"/>
      <c r="B57" s="103"/>
      <c r="C57" s="104"/>
      <c r="D57" s="104" t="s">
        <v>300</v>
      </c>
      <c r="E57" s="105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DH57" s="96"/>
    </row>
    <row r="58" spans="1:114" customFormat="1" ht="45" x14ac:dyDescent="0.25">
      <c r="A58" s="103"/>
      <c r="B58" s="103"/>
      <c r="C58" s="107"/>
      <c r="D58" s="108" t="s">
        <v>298</v>
      </c>
      <c r="E58" s="105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DH58" s="96"/>
    </row>
    <row r="59" spans="1:114" customFormat="1" ht="15" x14ac:dyDescent="0.25">
      <c r="A59" s="238" t="s">
        <v>315</v>
      </c>
      <c r="B59" s="239"/>
      <c r="C59" s="239"/>
      <c r="D59" s="239"/>
      <c r="E59" s="239"/>
      <c r="F59" s="239"/>
      <c r="G59" s="239"/>
      <c r="H59" s="239"/>
      <c r="I59" s="239"/>
      <c r="J59" s="240"/>
      <c r="K59" s="111">
        <v>22280519.280000001</v>
      </c>
      <c r="L59" s="111">
        <v>1653405.68</v>
      </c>
      <c r="M59" s="111">
        <v>792822.03</v>
      </c>
      <c r="N59" s="111">
        <v>290856.7</v>
      </c>
      <c r="O59" s="100">
        <v>3129.82</v>
      </c>
      <c r="P59" s="100">
        <v>377.35</v>
      </c>
      <c r="DI59" s="112" t="s">
        <v>315</v>
      </c>
    </row>
    <row r="60" spans="1:114" customFormat="1" ht="15" x14ac:dyDescent="0.25">
      <c r="A60" s="238" t="s">
        <v>316</v>
      </c>
      <c r="B60" s="239"/>
      <c r="C60" s="239"/>
      <c r="D60" s="239"/>
      <c r="E60" s="239"/>
      <c r="F60" s="239"/>
      <c r="G60" s="239"/>
      <c r="H60" s="239"/>
      <c r="I60" s="239"/>
      <c r="J60" s="240"/>
      <c r="K60" s="111">
        <v>1808164.01</v>
      </c>
      <c r="L60" s="101"/>
      <c r="M60" s="101"/>
      <c r="N60" s="101"/>
      <c r="O60" s="101"/>
      <c r="P60" s="101"/>
      <c r="DI60" s="112" t="s">
        <v>316</v>
      </c>
    </row>
    <row r="61" spans="1:114" customFormat="1" ht="15" x14ac:dyDescent="0.25">
      <c r="A61" s="238" t="s">
        <v>317</v>
      </c>
      <c r="B61" s="239"/>
      <c r="C61" s="239"/>
      <c r="D61" s="239"/>
      <c r="E61" s="239"/>
      <c r="F61" s="239"/>
      <c r="G61" s="239"/>
      <c r="H61" s="239"/>
      <c r="I61" s="239"/>
      <c r="J61" s="240"/>
      <c r="K61" s="111">
        <v>1205442.68</v>
      </c>
      <c r="L61" s="101"/>
      <c r="M61" s="101"/>
      <c r="N61" s="101"/>
      <c r="O61" s="101"/>
      <c r="P61" s="101"/>
      <c r="DI61" s="112" t="s">
        <v>317</v>
      </c>
    </row>
    <row r="62" spans="1:114" customFormat="1" ht="15" x14ac:dyDescent="0.25">
      <c r="A62" s="238" t="s">
        <v>318</v>
      </c>
      <c r="B62" s="239"/>
      <c r="C62" s="239"/>
      <c r="D62" s="239"/>
      <c r="E62" s="239"/>
      <c r="F62" s="239"/>
      <c r="G62" s="239"/>
      <c r="H62" s="239"/>
      <c r="I62" s="239"/>
      <c r="J62" s="240"/>
      <c r="K62" s="101"/>
      <c r="L62" s="101"/>
      <c r="M62" s="101"/>
      <c r="N62" s="101"/>
      <c r="O62" s="101"/>
      <c r="P62" s="101"/>
      <c r="DI62" s="112" t="s">
        <v>318</v>
      </c>
    </row>
    <row r="63" spans="1:114" customFormat="1" ht="15" x14ac:dyDescent="0.25">
      <c r="A63" s="235" t="s">
        <v>319</v>
      </c>
      <c r="B63" s="236"/>
      <c r="C63" s="236"/>
      <c r="D63" s="236"/>
      <c r="E63" s="236"/>
      <c r="F63" s="236"/>
      <c r="G63" s="236"/>
      <c r="H63" s="236"/>
      <c r="I63" s="236"/>
      <c r="J63" s="237"/>
      <c r="K63" s="113">
        <v>5626179.6699999999</v>
      </c>
      <c r="L63" s="114"/>
      <c r="M63" s="114"/>
      <c r="N63" s="114"/>
      <c r="O63" s="115">
        <v>3129.82</v>
      </c>
      <c r="P63" s="115">
        <v>377.35</v>
      </c>
      <c r="DI63" s="112"/>
      <c r="DJ63" s="116" t="s">
        <v>319</v>
      </c>
    </row>
    <row r="64" spans="1:114" customFormat="1" ht="15" x14ac:dyDescent="0.25">
      <c r="A64" s="235" t="s">
        <v>320</v>
      </c>
      <c r="B64" s="236"/>
      <c r="C64" s="236"/>
      <c r="D64" s="236"/>
      <c r="E64" s="236"/>
      <c r="F64" s="236"/>
      <c r="G64" s="236"/>
      <c r="H64" s="236"/>
      <c r="I64" s="236"/>
      <c r="J64" s="237"/>
      <c r="K64" s="113">
        <v>19667946.300000001</v>
      </c>
      <c r="L64" s="114"/>
      <c r="M64" s="114"/>
      <c r="N64" s="114"/>
      <c r="O64" s="114"/>
      <c r="P64" s="114"/>
      <c r="DI64" s="112"/>
      <c r="DJ64" s="116" t="s">
        <v>320</v>
      </c>
    </row>
    <row r="65" spans="1:117" customFormat="1" ht="15" x14ac:dyDescent="0.25">
      <c r="A65" s="235" t="s">
        <v>321</v>
      </c>
      <c r="B65" s="236"/>
      <c r="C65" s="236"/>
      <c r="D65" s="236"/>
      <c r="E65" s="236"/>
      <c r="F65" s="236"/>
      <c r="G65" s="236"/>
      <c r="H65" s="236"/>
      <c r="I65" s="236"/>
      <c r="J65" s="237"/>
      <c r="K65" s="113">
        <v>25294125.969999999</v>
      </c>
      <c r="L65" s="114"/>
      <c r="M65" s="114"/>
      <c r="N65" s="114"/>
      <c r="O65" s="115">
        <v>3129.82</v>
      </c>
      <c r="P65" s="115">
        <v>377.35</v>
      </c>
      <c r="DI65" s="112"/>
      <c r="DJ65" s="116" t="s">
        <v>321</v>
      </c>
    </row>
    <row r="66" spans="1:117" customFormat="1" ht="15" x14ac:dyDescent="0.25">
      <c r="A66" s="235" t="s">
        <v>322</v>
      </c>
      <c r="B66" s="236"/>
      <c r="C66" s="236"/>
      <c r="D66" s="236"/>
      <c r="E66" s="236"/>
      <c r="F66" s="236"/>
      <c r="G66" s="236"/>
      <c r="H66" s="236"/>
      <c r="I66" s="236"/>
      <c r="J66" s="237"/>
      <c r="K66" s="114"/>
      <c r="L66" s="114"/>
      <c r="M66" s="114"/>
      <c r="N66" s="114"/>
      <c r="O66" s="114"/>
      <c r="P66" s="114"/>
      <c r="DI66" s="112"/>
      <c r="DJ66" s="116" t="s">
        <v>322</v>
      </c>
    </row>
    <row r="67" spans="1:117" customFormat="1" ht="15" x14ac:dyDescent="0.25">
      <c r="A67" s="235" t="s">
        <v>323</v>
      </c>
      <c r="B67" s="236"/>
      <c r="C67" s="236"/>
      <c r="D67" s="236"/>
      <c r="E67" s="236"/>
      <c r="F67" s="236"/>
      <c r="G67" s="236"/>
      <c r="H67" s="236"/>
      <c r="I67" s="236"/>
      <c r="J67" s="237"/>
      <c r="K67" s="113">
        <v>1653405.68</v>
      </c>
      <c r="L67" s="114"/>
      <c r="M67" s="114"/>
      <c r="N67" s="114"/>
      <c r="O67" s="114"/>
      <c r="P67" s="114"/>
      <c r="DI67" s="112"/>
      <c r="DJ67" s="116" t="s">
        <v>323</v>
      </c>
    </row>
    <row r="68" spans="1:117" customFormat="1" ht="15" x14ac:dyDescent="0.25">
      <c r="A68" s="235" t="s">
        <v>324</v>
      </c>
      <c r="B68" s="236"/>
      <c r="C68" s="236"/>
      <c r="D68" s="236"/>
      <c r="E68" s="236"/>
      <c r="F68" s="236"/>
      <c r="G68" s="236"/>
      <c r="H68" s="236"/>
      <c r="I68" s="236"/>
      <c r="J68" s="237"/>
      <c r="K68" s="113">
        <v>19834291.57</v>
      </c>
      <c r="L68" s="114"/>
      <c r="M68" s="114"/>
      <c r="N68" s="114"/>
      <c r="O68" s="114"/>
      <c r="P68" s="114"/>
      <c r="DI68" s="112"/>
      <c r="DJ68" s="116" t="s">
        <v>324</v>
      </c>
    </row>
    <row r="69" spans="1:117" customFormat="1" ht="15" x14ac:dyDescent="0.25">
      <c r="A69" s="235" t="s">
        <v>325</v>
      </c>
      <c r="B69" s="236"/>
      <c r="C69" s="236"/>
      <c r="D69" s="236"/>
      <c r="E69" s="236"/>
      <c r="F69" s="236"/>
      <c r="G69" s="236"/>
      <c r="H69" s="236"/>
      <c r="I69" s="236"/>
      <c r="J69" s="237"/>
      <c r="K69" s="113">
        <v>792822.03</v>
      </c>
      <c r="L69" s="114"/>
      <c r="M69" s="114"/>
      <c r="N69" s="114"/>
      <c r="O69" s="114"/>
      <c r="P69" s="114"/>
      <c r="DI69" s="112"/>
      <c r="DJ69" s="116" t="s">
        <v>325</v>
      </c>
    </row>
    <row r="70" spans="1:117" customFormat="1" ht="15" x14ac:dyDescent="0.25">
      <c r="A70" s="235" t="s">
        <v>326</v>
      </c>
      <c r="B70" s="236"/>
      <c r="C70" s="236"/>
      <c r="D70" s="236"/>
      <c r="E70" s="236"/>
      <c r="F70" s="236"/>
      <c r="G70" s="236"/>
      <c r="H70" s="236"/>
      <c r="I70" s="236"/>
      <c r="J70" s="237"/>
      <c r="K70" s="113">
        <v>290856.7</v>
      </c>
      <c r="L70" s="114"/>
      <c r="M70" s="114"/>
      <c r="N70" s="114"/>
      <c r="O70" s="114"/>
      <c r="P70" s="114"/>
      <c r="DI70" s="112"/>
      <c r="DJ70" s="116" t="s">
        <v>326</v>
      </c>
    </row>
    <row r="71" spans="1:117" customFormat="1" ht="15" x14ac:dyDescent="0.25">
      <c r="A71" s="235" t="s">
        <v>327</v>
      </c>
      <c r="B71" s="236"/>
      <c r="C71" s="236"/>
      <c r="D71" s="236"/>
      <c r="E71" s="236"/>
      <c r="F71" s="236"/>
      <c r="G71" s="236"/>
      <c r="H71" s="236"/>
      <c r="I71" s="236"/>
      <c r="J71" s="237"/>
      <c r="K71" s="113">
        <v>1808164.01</v>
      </c>
      <c r="L71" s="114"/>
      <c r="M71" s="114"/>
      <c r="N71" s="114"/>
      <c r="O71" s="114"/>
      <c r="P71" s="114"/>
      <c r="DI71" s="112"/>
      <c r="DJ71" s="116" t="s">
        <v>327</v>
      </c>
    </row>
    <row r="72" spans="1:117" customFormat="1" ht="15" x14ac:dyDescent="0.25">
      <c r="A72" s="235" t="s">
        <v>328</v>
      </c>
      <c r="B72" s="236"/>
      <c r="C72" s="236"/>
      <c r="D72" s="236"/>
      <c r="E72" s="236"/>
      <c r="F72" s="236"/>
      <c r="G72" s="236"/>
      <c r="H72" s="236"/>
      <c r="I72" s="236"/>
      <c r="J72" s="237"/>
      <c r="K72" s="113">
        <v>1205442.68</v>
      </c>
      <c r="L72" s="114"/>
      <c r="M72" s="114"/>
      <c r="N72" s="114"/>
      <c r="O72" s="114"/>
      <c r="P72" s="114"/>
      <c r="DI72" s="112"/>
      <c r="DJ72" s="116" t="s">
        <v>328</v>
      </c>
    </row>
    <row r="73" spans="1:117" customFormat="1" ht="15" x14ac:dyDescent="0.25">
      <c r="A73" s="235" t="s">
        <v>329</v>
      </c>
      <c r="B73" s="236"/>
      <c r="C73" s="236"/>
      <c r="D73" s="236"/>
      <c r="E73" s="236"/>
      <c r="F73" s="236"/>
      <c r="G73" s="236"/>
      <c r="H73" s="236"/>
      <c r="I73" s="236"/>
      <c r="J73" s="237"/>
      <c r="K73" s="113">
        <v>-19667946.190000001</v>
      </c>
      <c r="L73" s="114"/>
      <c r="M73" s="114"/>
      <c r="N73" s="114"/>
      <c r="O73" s="114"/>
      <c r="P73" s="114"/>
      <c r="DI73" s="112"/>
      <c r="DJ73" s="116" t="s">
        <v>329</v>
      </c>
    </row>
    <row r="74" spans="1:117" customFormat="1" ht="15" x14ac:dyDescent="0.25">
      <c r="A74" s="235" t="s">
        <v>330</v>
      </c>
      <c r="B74" s="236"/>
      <c r="C74" s="236"/>
      <c r="D74" s="236"/>
      <c r="E74" s="236"/>
      <c r="F74" s="236"/>
      <c r="G74" s="236"/>
      <c r="H74" s="236"/>
      <c r="I74" s="236"/>
      <c r="J74" s="237"/>
      <c r="K74" s="113">
        <v>531176.65</v>
      </c>
      <c r="L74" s="114"/>
      <c r="M74" s="114"/>
      <c r="N74" s="114"/>
      <c r="O74" s="114"/>
      <c r="P74" s="114"/>
      <c r="DI74" s="112"/>
      <c r="DJ74" s="116" t="s">
        <v>330</v>
      </c>
    </row>
    <row r="75" spans="1:117" customFormat="1" ht="15" x14ac:dyDescent="0.25">
      <c r="A75" s="238" t="s">
        <v>321</v>
      </c>
      <c r="B75" s="239"/>
      <c r="C75" s="239"/>
      <c r="D75" s="239"/>
      <c r="E75" s="239"/>
      <c r="F75" s="239"/>
      <c r="G75" s="239"/>
      <c r="H75" s="239"/>
      <c r="I75" s="239"/>
      <c r="J75" s="240"/>
      <c r="K75" s="111">
        <v>6157356.4299999997</v>
      </c>
      <c r="L75" s="101"/>
      <c r="M75" s="101"/>
      <c r="N75" s="101"/>
      <c r="O75" s="101"/>
      <c r="P75" s="101"/>
      <c r="DI75" s="112"/>
      <c r="DK75" s="112" t="s">
        <v>321</v>
      </c>
    </row>
    <row r="76" spans="1:117" customFormat="1" ht="15" x14ac:dyDescent="0.25">
      <c r="A76" s="235" t="s">
        <v>331</v>
      </c>
      <c r="B76" s="236"/>
      <c r="C76" s="236"/>
      <c r="D76" s="236"/>
      <c r="E76" s="236"/>
      <c r="F76" s="236"/>
      <c r="G76" s="236"/>
      <c r="H76" s="236"/>
      <c r="I76" s="236"/>
      <c r="J76" s="237"/>
      <c r="K76" s="113">
        <v>6360549.1900000004</v>
      </c>
      <c r="L76" s="114"/>
      <c r="M76" s="114"/>
      <c r="N76" s="114"/>
      <c r="O76" s="114"/>
      <c r="P76" s="114"/>
      <c r="DI76" s="112"/>
      <c r="DJ76" s="116" t="s">
        <v>331</v>
      </c>
      <c r="DK76" s="112"/>
      <c r="DL76" s="117"/>
    </row>
    <row r="77" spans="1:117" customFormat="1" ht="15" x14ac:dyDescent="0.25">
      <c r="A77" s="235" t="s">
        <v>332</v>
      </c>
      <c r="B77" s="236"/>
      <c r="C77" s="236"/>
      <c r="D77" s="236"/>
      <c r="E77" s="236"/>
      <c r="F77" s="236"/>
      <c r="G77" s="236"/>
      <c r="H77" s="236"/>
      <c r="I77" s="236"/>
      <c r="J77" s="237"/>
      <c r="K77" s="113">
        <v>1152048.2</v>
      </c>
      <c r="L77" s="114"/>
      <c r="M77" s="114"/>
      <c r="N77" s="114"/>
      <c r="O77" s="114"/>
      <c r="P77" s="114"/>
      <c r="DI77" s="112"/>
      <c r="DJ77" s="116" t="s">
        <v>332</v>
      </c>
      <c r="DK77" s="112"/>
      <c r="DL77" s="117"/>
    </row>
    <row r="78" spans="1:117" customFormat="1" ht="15" x14ac:dyDescent="0.25">
      <c r="A78" s="238" t="s">
        <v>333</v>
      </c>
      <c r="B78" s="239"/>
      <c r="C78" s="239"/>
      <c r="D78" s="239"/>
      <c r="E78" s="239"/>
      <c r="F78" s="239"/>
      <c r="G78" s="239"/>
      <c r="H78" s="239"/>
      <c r="I78" s="239"/>
      <c r="J78" s="240"/>
      <c r="K78" s="111">
        <v>7512597.3899999997</v>
      </c>
      <c r="L78" s="101"/>
      <c r="M78" s="101"/>
      <c r="N78" s="101"/>
      <c r="O78" s="101"/>
      <c r="P78" s="101"/>
      <c r="DI78" s="112"/>
      <c r="DK78" s="112" t="s">
        <v>333</v>
      </c>
      <c r="DL78" s="117"/>
    </row>
    <row r="79" spans="1:117" customFormat="1" ht="15" x14ac:dyDescent="0.25">
      <c r="A79" s="238" t="s">
        <v>334</v>
      </c>
      <c r="B79" s="239"/>
      <c r="C79" s="239"/>
      <c r="D79" s="239"/>
      <c r="E79" s="239"/>
      <c r="F79" s="239"/>
      <c r="G79" s="239"/>
      <c r="H79" s="239"/>
      <c r="I79" s="239"/>
      <c r="J79" s="240"/>
      <c r="K79" s="111">
        <v>7512597.3899999997</v>
      </c>
      <c r="L79" s="101"/>
      <c r="M79" s="101"/>
      <c r="N79" s="101"/>
      <c r="O79" s="100">
        <v>3129.82</v>
      </c>
      <c r="P79" s="100">
        <v>377.35</v>
      </c>
      <c r="Q79" s="102"/>
      <c r="DI79" s="112"/>
      <c r="DK79" s="112"/>
      <c r="DL79" s="117"/>
      <c r="DM79" s="112" t="s">
        <v>334</v>
      </c>
    </row>
    <row r="80" spans="1:117" s="118" customFormat="1" ht="15" x14ac:dyDescent="0.25">
      <c r="A80" s="235" t="s">
        <v>335</v>
      </c>
      <c r="B80" s="236"/>
      <c r="C80" s="236"/>
      <c r="D80" s="236"/>
      <c r="E80" s="236"/>
      <c r="F80" s="236"/>
      <c r="G80" s="236"/>
      <c r="H80" s="236"/>
      <c r="I80" s="236"/>
      <c r="J80" s="237"/>
      <c r="K80" s="113">
        <v>19667946.190000001</v>
      </c>
      <c r="L80" s="114"/>
      <c r="M80" s="114"/>
      <c r="N80" s="114"/>
      <c r="O80" s="114"/>
      <c r="P80" s="114"/>
      <c r="DI80" s="116" t="s">
        <v>335</v>
      </c>
      <c r="DK80" s="116"/>
      <c r="DL80" s="117"/>
      <c r="DM80" s="116"/>
    </row>
    <row r="81" spans="1:117" customFormat="1" ht="3" customHeight="1" x14ac:dyDescent="0.25">
      <c r="A81" s="119"/>
      <c r="B81" s="119"/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1"/>
      <c r="N81" s="121"/>
      <c r="O81" s="122"/>
    </row>
    <row r="82" spans="1:117" customFormat="1" ht="35.25" customHeight="1" x14ac:dyDescent="0.25">
      <c r="A82" s="123"/>
      <c r="B82" s="123"/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</row>
    <row r="83" spans="1:117" s="128" customFormat="1" ht="34.5" customHeight="1" x14ac:dyDescent="0.2">
      <c r="A83" s="230" t="s">
        <v>336</v>
      </c>
      <c r="B83" s="230"/>
      <c r="C83" s="230"/>
      <c r="D83" s="231" t="s">
        <v>337</v>
      </c>
      <c r="E83" s="231"/>
      <c r="F83" s="231"/>
      <c r="G83" s="231"/>
      <c r="H83" s="231"/>
      <c r="I83" s="232"/>
      <c r="J83" s="232"/>
      <c r="K83" s="232"/>
      <c r="L83" s="232"/>
      <c r="M83" s="232"/>
      <c r="N83" s="124" t="s">
        <v>338</v>
      </c>
      <c r="O83" s="124"/>
      <c r="P83" s="124"/>
      <c r="Q83" s="125"/>
      <c r="R83" s="126"/>
      <c r="S83" s="126"/>
      <c r="T83" s="126"/>
      <c r="U83" s="126"/>
      <c r="V83" s="127"/>
      <c r="W83" s="127"/>
      <c r="X83" s="127"/>
      <c r="Y83" s="127"/>
      <c r="Z83" s="127"/>
      <c r="AA83" s="127"/>
      <c r="AB83" s="127"/>
      <c r="AC83" s="127"/>
      <c r="AD83" s="127"/>
      <c r="AE83" s="127"/>
      <c r="AF83" s="127"/>
      <c r="AG83" s="127"/>
      <c r="AH83" s="127"/>
      <c r="AI83" s="127"/>
      <c r="AJ83" s="127"/>
      <c r="AK83" s="127"/>
      <c r="AL83" s="127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6"/>
      <c r="BH83" s="126"/>
      <c r="BI83" s="126"/>
      <c r="BJ83" s="126"/>
      <c r="BK83" s="126"/>
      <c r="BL83" s="126"/>
      <c r="BM83" s="126"/>
      <c r="BN83" s="126"/>
      <c r="BO83" s="126"/>
      <c r="BP83" s="126"/>
      <c r="BQ83" s="126"/>
      <c r="BR83" s="126"/>
      <c r="BS83" s="126"/>
      <c r="BT83" s="126"/>
      <c r="BU83" s="126"/>
      <c r="BV83" s="126"/>
      <c r="BW83" s="126"/>
      <c r="BX83" s="126"/>
      <c r="BY83" s="126"/>
      <c r="BZ83" s="126"/>
      <c r="CA83" s="126"/>
      <c r="CB83" s="126"/>
      <c r="CC83" s="126"/>
      <c r="CD83" s="126"/>
      <c r="CE83" s="126"/>
      <c r="CF83" s="126"/>
      <c r="CG83" s="126"/>
      <c r="CH83" s="126"/>
      <c r="CI83" s="126"/>
      <c r="CJ83" s="126"/>
      <c r="CK83" s="126"/>
      <c r="CL83" s="126"/>
      <c r="CM83" s="126"/>
      <c r="CN83" s="126"/>
      <c r="CO83" s="126"/>
      <c r="CP83" s="126"/>
      <c r="CQ83" s="126"/>
      <c r="CR83" s="126"/>
      <c r="CS83" s="126"/>
      <c r="CT83" s="126"/>
      <c r="CU83" s="126"/>
      <c r="CV83" s="126"/>
      <c r="CW83" s="126"/>
      <c r="CX83" s="126"/>
      <c r="CY83" s="126"/>
      <c r="CZ83" s="126"/>
      <c r="DA83" s="126"/>
      <c r="DB83" s="126"/>
      <c r="DC83" s="126"/>
      <c r="DD83" s="126"/>
      <c r="DE83" s="126"/>
      <c r="DF83" s="126"/>
      <c r="DG83" s="126"/>
      <c r="DH83" s="126"/>
      <c r="DI83" s="126"/>
      <c r="DJ83" s="126"/>
      <c r="DK83" s="126"/>
      <c r="DL83" s="126"/>
      <c r="DM83" s="126"/>
    </row>
    <row r="84" spans="1:117" s="128" customFormat="1" ht="13.5" customHeight="1" x14ac:dyDescent="0.2">
      <c r="A84" s="129"/>
      <c r="B84" s="129"/>
      <c r="C84" s="130" t="s">
        <v>339</v>
      </c>
      <c r="D84" s="131"/>
      <c r="E84" s="131"/>
      <c r="F84" s="131"/>
      <c r="G84" s="131"/>
      <c r="H84" s="131"/>
      <c r="I84" s="131"/>
      <c r="J84" s="131"/>
      <c r="K84" s="132" t="s">
        <v>340</v>
      </c>
      <c r="L84" s="234"/>
      <c r="M84" s="234"/>
      <c r="N84" s="234"/>
      <c r="O84" s="234"/>
      <c r="P84" s="234"/>
      <c r="Q84" s="234"/>
      <c r="R84" s="126"/>
      <c r="S84" s="126"/>
      <c r="T84" s="126"/>
      <c r="U84" s="126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6"/>
      <c r="BH84" s="126"/>
      <c r="BI84" s="126"/>
      <c r="BJ84" s="126"/>
      <c r="BK84" s="126"/>
      <c r="BL84" s="126"/>
      <c r="BM84" s="126"/>
      <c r="BN84" s="126"/>
      <c r="BO84" s="126"/>
      <c r="BP84" s="126"/>
      <c r="BQ84" s="126"/>
      <c r="BR84" s="126"/>
      <c r="BS84" s="126"/>
      <c r="BT84" s="126"/>
      <c r="BU84" s="126"/>
      <c r="BV84" s="126"/>
      <c r="BW84" s="126"/>
      <c r="BX84" s="126"/>
      <c r="BY84" s="126"/>
      <c r="BZ84" s="126"/>
      <c r="CA84" s="126"/>
      <c r="CB84" s="126"/>
      <c r="CC84" s="126"/>
      <c r="CD84" s="126"/>
      <c r="CE84" s="126"/>
      <c r="CF84" s="126"/>
      <c r="CG84" s="126"/>
      <c r="CH84" s="126"/>
      <c r="CI84" s="126"/>
      <c r="CJ84" s="126"/>
      <c r="CK84" s="126"/>
      <c r="CL84" s="126"/>
      <c r="CM84" s="126"/>
      <c r="CN84" s="126"/>
      <c r="CO84" s="126"/>
      <c r="CP84" s="126"/>
      <c r="CQ84" s="126"/>
      <c r="CR84" s="126"/>
      <c r="CS84" s="126"/>
      <c r="CT84" s="126"/>
      <c r="CU84" s="126"/>
      <c r="CV84" s="126"/>
      <c r="CW84" s="126"/>
      <c r="CX84" s="126"/>
      <c r="CY84" s="126"/>
      <c r="CZ84" s="126"/>
      <c r="DA84" s="126"/>
      <c r="DB84" s="126"/>
      <c r="DC84" s="126"/>
      <c r="DD84" s="126"/>
      <c r="DE84" s="126"/>
      <c r="DF84" s="126"/>
      <c r="DG84" s="126"/>
      <c r="DH84" s="126"/>
      <c r="DI84" s="126"/>
      <c r="DJ84" s="126"/>
      <c r="DK84" s="126"/>
      <c r="DL84" s="126"/>
      <c r="DM84" s="126"/>
    </row>
    <row r="85" spans="1:117" s="128" customFormat="1" ht="12.75" customHeight="1" x14ac:dyDescent="0.2">
      <c r="A85" s="133"/>
      <c r="B85" s="133"/>
      <c r="C85" s="134"/>
      <c r="D85" s="135"/>
      <c r="E85" s="135"/>
      <c r="F85" s="135"/>
      <c r="G85" s="135"/>
      <c r="H85" s="135"/>
      <c r="I85" s="135"/>
      <c r="J85" s="135"/>
      <c r="K85" s="136"/>
      <c r="L85" s="135"/>
      <c r="M85" s="135"/>
      <c r="N85" s="135"/>
      <c r="O85" s="135"/>
      <c r="P85" s="137"/>
      <c r="Q85" s="138"/>
      <c r="R85" s="126"/>
      <c r="S85" s="126"/>
      <c r="T85" s="126"/>
      <c r="U85" s="126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7"/>
      <c r="AL85" s="127"/>
      <c r="AM85" s="126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6"/>
      <c r="BH85" s="126"/>
      <c r="BI85" s="126"/>
      <c r="BJ85" s="126"/>
      <c r="BK85" s="126"/>
      <c r="BL85" s="126"/>
      <c r="BM85" s="126"/>
      <c r="BN85" s="126"/>
      <c r="BO85" s="126"/>
      <c r="BP85" s="126"/>
      <c r="BQ85" s="126"/>
      <c r="BR85" s="126"/>
      <c r="BS85" s="126"/>
      <c r="BT85" s="126"/>
      <c r="BU85" s="126"/>
      <c r="BV85" s="126"/>
      <c r="BW85" s="126"/>
      <c r="BX85" s="126"/>
      <c r="BY85" s="126"/>
      <c r="BZ85" s="126"/>
      <c r="CA85" s="126"/>
      <c r="CB85" s="126"/>
      <c r="CC85" s="126"/>
      <c r="CD85" s="126"/>
      <c r="CE85" s="126"/>
      <c r="CF85" s="126"/>
      <c r="CG85" s="126"/>
      <c r="CH85" s="126"/>
      <c r="CI85" s="126"/>
      <c r="CJ85" s="126"/>
      <c r="CK85" s="126"/>
      <c r="CL85" s="126"/>
      <c r="CM85" s="126"/>
      <c r="CN85" s="126"/>
      <c r="CO85" s="126"/>
      <c r="CP85" s="126"/>
      <c r="CQ85" s="126"/>
      <c r="CR85" s="126"/>
      <c r="CS85" s="126"/>
      <c r="CT85" s="126"/>
      <c r="CU85" s="126"/>
      <c r="CV85" s="126"/>
      <c r="CW85" s="126"/>
      <c r="CX85" s="126"/>
      <c r="CY85" s="126"/>
      <c r="CZ85" s="126"/>
      <c r="DA85" s="126"/>
      <c r="DB85" s="126"/>
      <c r="DC85" s="126"/>
      <c r="DD85" s="126"/>
      <c r="DE85" s="126"/>
      <c r="DF85" s="126"/>
      <c r="DG85" s="126"/>
      <c r="DH85" s="126"/>
      <c r="DI85" s="126"/>
      <c r="DJ85" s="126"/>
      <c r="DK85" s="126"/>
      <c r="DL85" s="126"/>
      <c r="DM85" s="126"/>
    </row>
    <row r="86" spans="1:117" s="128" customFormat="1" ht="34.5" customHeight="1" x14ac:dyDescent="0.2">
      <c r="A86" s="230" t="s">
        <v>341</v>
      </c>
      <c r="B86" s="230"/>
      <c r="C86" s="230"/>
      <c r="D86" s="231" t="s">
        <v>342</v>
      </c>
      <c r="E86" s="231"/>
      <c r="F86" s="231"/>
      <c r="G86" s="231"/>
      <c r="H86" s="231"/>
      <c r="I86" s="232"/>
      <c r="J86" s="232"/>
      <c r="K86" s="232"/>
      <c r="L86" s="232"/>
      <c r="M86" s="232"/>
      <c r="N86" s="233" t="s">
        <v>343</v>
      </c>
      <c r="O86" s="233"/>
      <c r="P86" s="124"/>
      <c r="Q86" s="125"/>
      <c r="R86" s="126"/>
      <c r="S86" s="126"/>
      <c r="T86" s="126"/>
      <c r="U86" s="126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6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6"/>
      <c r="BH86" s="126"/>
      <c r="BI86" s="126"/>
      <c r="BJ86" s="126"/>
      <c r="BK86" s="126"/>
      <c r="BL86" s="126"/>
      <c r="BM86" s="126"/>
      <c r="BN86" s="126"/>
      <c r="BO86" s="126"/>
      <c r="BP86" s="126"/>
      <c r="BQ86" s="126"/>
      <c r="BR86" s="126"/>
      <c r="BS86" s="126"/>
      <c r="BT86" s="126"/>
      <c r="BU86" s="126"/>
      <c r="BV86" s="126"/>
      <c r="BW86" s="126"/>
      <c r="BX86" s="126"/>
      <c r="BY86" s="126"/>
      <c r="BZ86" s="126"/>
      <c r="CA86" s="126"/>
      <c r="CB86" s="126"/>
      <c r="CC86" s="126"/>
      <c r="CD86" s="126"/>
      <c r="CE86" s="126"/>
      <c r="CF86" s="126"/>
      <c r="CG86" s="126"/>
      <c r="CH86" s="126"/>
      <c r="CI86" s="126"/>
      <c r="CJ86" s="126"/>
      <c r="CK86" s="126"/>
      <c r="CL86" s="126"/>
      <c r="CM86" s="126"/>
      <c r="CN86" s="126"/>
      <c r="CO86" s="126"/>
      <c r="CP86" s="126"/>
      <c r="CQ86" s="126"/>
      <c r="CR86" s="126"/>
      <c r="CS86" s="126"/>
      <c r="CT86" s="126"/>
      <c r="CU86" s="126"/>
      <c r="CV86" s="126"/>
      <c r="CW86" s="126"/>
      <c r="CX86" s="126"/>
      <c r="CY86" s="126"/>
      <c r="CZ86" s="126"/>
      <c r="DA86" s="126"/>
      <c r="DB86" s="126"/>
      <c r="DC86" s="126"/>
      <c r="DD86" s="126"/>
      <c r="DE86" s="126"/>
      <c r="DF86" s="126"/>
      <c r="DG86" s="126"/>
      <c r="DH86" s="126"/>
      <c r="DI86" s="126"/>
      <c r="DJ86" s="126"/>
      <c r="DK86" s="126"/>
      <c r="DL86" s="126"/>
      <c r="DM86" s="126"/>
    </row>
    <row r="87" spans="1:117" s="128" customFormat="1" ht="13.5" customHeight="1" x14ac:dyDescent="0.2">
      <c r="A87" s="139"/>
      <c r="B87" s="139"/>
      <c r="C87" s="139" t="s">
        <v>339</v>
      </c>
      <c r="D87" s="140"/>
      <c r="E87" s="140"/>
      <c r="F87" s="140"/>
      <c r="G87" s="140"/>
      <c r="H87" s="140"/>
      <c r="I87" s="140"/>
      <c r="J87" s="140"/>
      <c r="K87" s="141" t="s">
        <v>340</v>
      </c>
      <c r="L87" s="234"/>
      <c r="M87" s="234"/>
      <c r="N87" s="234"/>
      <c r="O87" s="234"/>
      <c r="P87" s="234"/>
      <c r="Q87" s="234"/>
      <c r="R87" s="126"/>
      <c r="S87" s="126"/>
      <c r="T87" s="126"/>
      <c r="U87" s="126"/>
      <c r="V87" s="127"/>
      <c r="W87" s="127"/>
      <c r="X87" s="127"/>
      <c r="Y87" s="127"/>
      <c r="Z87" s="127"/>
      <c r="AA87" s="127"/>
      <c r="AB87" s="127"/>
      <c r="AC87" s="127"/>
      <c r="AD87" s="127"/>
      <c r="AE87" s="127"/>
      <c r="AF87" s="127"/>
      <c r="AG87" s="127"/>
      <c r="AH87" s="127"/>
      <c r="AI87" s="127"/>
      <c r="AJ87" s="127"/>
      <c r="AK87" s="127"/>
      <c r="AL87" s="127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6"/>
      <c r="BH87" s="126"/>
      <c r="BI87" s="126"/>
      <c r="BJ87" s="126"/>
      <c r="BK87" s="126"/>
      <c r="BL87" s="126"/>
      <c r="BM87" s="126"/>
      <c r="BN87" s="126"/>
      <c r="BO87" s="126"/>
      <c r="BP87" s="126"/>
      <c r="BQ87" s="126"/>
      <c r="BR87" s="126"/>
      <c r="BS87" s="126"/>
      <c r="BT87" s="126"/>
      <c r="BU87" s="126"/>
      <c r="BV87" s="126"/>
      <c r="BW87" s="126"/>
      <c r="BX87" s="126"/>
      <c r="BY87" s="126"/>
      <c r="BZ87" s="126"/>
      <c r="CA87" s="126"/>
      <c r="CB87" s="126"/>
      <c r="CC87" s="126"/>
      <c r="CD87" s="126"/>
      <c r="CE87" s="126"/>
      <c r="CF87" s="126"/>
      <c r="CG87" s="126"/>
      <c r="CH87" s="126"/>
      <c r="CI87" s="126"/>
      <c r="CJ87" s="126"/>
      <c r="CK87" s="126"/>
      <c r="CL87" s="126"/>
      <c r="CM87" s="126"/>
      <c r="CN87" s="126"/>
      <c r="CO87" s="126"/>
      <c r="CP87" s="126"/>
      <c r="CQ87" s="126"/>
      <c r="CR87" s="126"/>
      <c r="CS87" s="126"/>
      <c r="CT87" s="126"/>
      <c r="CU87" s="126"/>
      <c r="CV87" s="126"/>
      <c r="CW87" s="126"/>
      <c r="CX87" s="126"/>
      <c r="CY87" s="126"/>
      <c r="CZ87" s="126"/>
      <c r="DA87" s="126"/>
      <c r="DB87" s="126"/>
      <c r="DC87" s="126"/>
      <c r="DD87" s="126"/>
      <c r="DE87" s="126"/>
      <c r="DF87" s="126"/>
      <c r="DG87" s="126"/>
      <c r="DH87" s="126"/>
      <c r="DI87" s="126"/>
      <c r="DJ87" s="126"/>
      <c r="DK87" s="126"/>
      <c r="DL87" s="126"/>
      <c r="DM87" s="126"/>
    </row>
    <row r="88" spans="1:117" s="128" customFormat="1" ht="12.75" customHeight="1" x14ac:dyDescent="0.2">
      <c r="A88" s="139"/>
      <c r="B88" s="139"/>
      <c r="C88" s="139"/>
      <c r="D88" s="140"/>
      <c r="E88" s="140"/>
      <c r="F88" s="140"/>
      <c r="G88" s="140"/>
      <c r="H88" s="140"/>
      <c r="I88" s="140"/>
      <c r="J88" s="140"/>
      <c r="K88" s="141"/>
      <c r="L88" s="132"/>
      <c r="M88" s="132"/>
      <c r="N88" s="132"/>
      <c r="O88" s="132"/>
      <c r="P88" s="132"/>
      <c r="Q88" s="142"/>
      <c r="R88" s="126"/>
      <c r="S88" s="126"/>
      <c r="T88" s="126"/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6"/>
      <c r="AN88" s="126"/>
      <c r="AO88" s="126"/>
      <c r="AP88" s="126"/>
      <c r="AQ88" s="126"/>
      <c r="AR88" s="126"/>
      <c r="AS88" s="126"/>
      <c r="AT88" s="126"/>
      <c r="AU88" s="126"/>
      <c r="AV88" s="126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6"/>
      <c r="BH88" s="126"/>
      <c r="BI88" s="126"/>
      <c r="BJ88" s="126"/>
      <c r="BK88" s="126"/>
      <c r="BL88" s="126"/>
      <c r="BM88" s="126"/>
      <c r="BN88" s="126"/>
      <c r="BO88" s="126"/>
      <c r="BP88" s="126"/>
      <c r="BQ88" s="126"/>
      <c r="BR88" s="126"/>
      <c r="BS88" s="126"/>
      <c r="BT88" s="126"/>
      <c r="BU88" s="126"/>
      <c r="BV88" s="126"/>
      <c r="BW88" s="126"/>
      <c r="BX88" s="126"/>
      <c r="BY88" s="126"/>
      <c r="BZ88" s="126"/>
      <c r="CA88" s="126"/>
      <c r="CB88" s="126"/>
      <c r="CC88" s="126"/>
      <c r="CD88" s="126"/>
      <c r="CE88" s="126"/>
      <c r="CF88" s="126"/>
      <c r="CG88" s="126"/>
      <c r="CH88" s="126"/>
      <c r="CI88" s="126"/>
      <c r="CJ88" s="126"/>
      <c r="CK88" s="126"/>
      <c r="CL88" s="126"/>
      <c r="CM88" s="126"/>
      <c r="CN88" s="126"/>
      <c r="CO88" s="126"/>
      <c r="CP88" s="126"/>
      <c r="CQ88" s="126"/>
      <c r="CR88" s="126"/>
      <c r="CS88" s="126"/>
      <c r="CT88" s="126"/>
      <c r="CU88" s="126"/>
      <c r="CV88" s="126"/>
      <c r="CW88" s="126"/>
      <c r="CX88" s="126"/>
      <c r="CY88" s="126"/>
      <c r="CZ88" s="126"/>
      <c r="DA88" s="126"/>
      <c r="DB88" s="126"/>
      <c r="DC88" s="126"/>
      <c r="DD88" s="126"/>
      <c r="DE88" s="126"/>
      <c r="DF88" s="126"/>
      <c r="DG88" s="126"/>
      <c r="DH88" s="126"/>
      <c r="DI88" s="126"/>
      <c r="DJ88" s="126"/>
      <c r="DK88" s="126"/>
      <c r="DL88" s="126"/>
      <c r="DM88" s="126"/>
    </row>
  </sheetData>
  <mergeCells count="83">
    <mergeCell ref="C5:L5"/>
    <mergeCell ref="N5:P5"/>
    <mergeCell ref="N1:P1"/>
    <mergeCell ref="N2:P2"/>
    <mergeCell ref="N3:P3"/>
    <mergeCell ref="C4:L4"/>
    <mergeCell ref="N4:P4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C11:J11"/>
    <mergeCell ref="N11:P11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N19:P19"/>
    <mergeCell ref="N20:P20"/>
    <mergeCell ref="A60:J60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31:P31"/>
    <mergeCell ref="A38:P38"/>
    <mergeCell ref="A45:P45"/>
    <mergeCell ref="A52:P52"/>
    <mergeCell ref="A59:J59"/>
    <mergeCell ref="A72:J72"/>
    <mergeCell ref="A61:J61"/>
    <mergeCell ref="A62:J62"/>
    <mergeCell ref="A63:J63"/>
    <mergeCell ref="A64:J64"/>
    <mergeCell ref="A65:J65"/>
    <mergeCell ref="A66:J66"/>
    <mergeCell ref="A67:J67"/>
    <mergeCell ref="A68:J68"/>
    <mergeCell ref="A69:J69"/>
    <mergeCell ref="A70:J70"/>
    <mergeCell ref="A71:J71"/>
    <mergeCell ref="L84:Q84"/>
    <mergeCell ref="A73:J73"/>
    <mergeCell ref="A74:J74"/>
    <mergeCell ref="A75:J75"/>
    <mergeCell ref="A76:J76"/>
    <mergeCell ref="A77:J77"/>
    <mergeCell ref="A78:J78"/>
    <mergeCell ref="A79:J79"/>
    <mergeCell ref="A80:J80"/>
    <mergeCell ref="A83:C83"/>
    <mergeCell ref="D83:H83"/>
    <mergeCell ref="I83:M83"/>
    <mergeCell ref="A86:C86"/>
    <mergeCell ref="D86:H86"/>
    <mergeCell ref="I86:M86"/>
    <mergeCell ref="N86:O86"/>
    <mergeCell ref="L87:Q8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2"/>
  <sheetViews>
    <sheetView showGridLines="0" topLeftCell="A7" workbookViewId="0">
      <selection activeCell="B89" sqref="B8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12.140625" style="1" customWidth="1"/>
    <col min="8" max="8" width="8" style="1" hidden="1" customWidth="1"/>
    <col min="9" max="9" width="11" style="1" customWidth="1"/>
    <col min="10" max="10" width="13.140625" style="1" customWidth="1"/>
    <col min="11" max="13" width="9.140625" style="1"/>
    <col min="14" max="15" width="68.7109375" style="2" hidden="1" customWidth="1"/>
    <col min="16" max="17" width="68.7109375" style="3" hidden="1" customWidth="1"/>
    <col min="18" max="22" width="119.7109375" style="2" hidden="1" customWidth="1"/>
    <col min="23" max="23" width="128.7109375" style="4" hidden="1" customWidth="1"/>
    <col min="24" max="16384" width="9.140625" style="1"/>
  </cols>
  <sheetData>
    <row r="1" spans="1:22" customFormat="1" ht="26.25" x14ac:dyDescent="0.25">
      <c r="C1" s="270" t="s">
        <v>0</v>
      </c>
      <c r="D1" s="270"/>
      <c r="N1" s="5" t="s">
        <v>0</v>
      </c>
      <c r="O1" s="5" t="s">
        <v>1</v>
      </c>
    </row>
    <row r="2" spans="1:22" customFormat="1" ht="15" x14ac:dyDescent="0.25">
      <c r="B2" s="6"/>
      <c r="C2" s="271" t="s">
        <v>2</v>
      </c>
      <c r="D2" s="271"/>
      <c r="E2" s="6"/>
      <c r="F2" s="6"/>
    </row>
    <row r="3" spans="1:22" customFormat="1" ht="8.25" customHeight="1" x14ac:dyDescent="0.25">
      <c r="A3" s="7"/>
      <c r="B3" s="7"/>
      <c r="C3" s="7"/>
      <c r="D3" s="7"/>
      <c r="E3" s="7"/>
      <c r="F3" s="7"/>
    </row>
    <row r="4" spans="1:22" customFormat="1" ht="28.5" customHeight="1" x14ac:dyDescent="0.25">
      <c r="B4" s="8"/>
      <c r="C4" s="8" t="s">
        <v>3</v>
      </c>
      <c r="D4" s="9"/>
      <c r="E4" s="8"/>
      <c r="F4" s="8"/>
    </row>
    <row r="5" spans="1:22" customFormat="1" ht="14.25" customHeight="1" x14ac:dyDescent="0.25">
      <c r="A5" s="6"/>
      <c r="B5" s="6"/>
      <c r="C5" s="272" t="s">
        <v>4</v>
      </c>
      <c r="D5" s="272"/>
      <c r="E5" s="6"/>
      <c r="F5" s="6"/>
    </row>
    <row r="6" spans="1:22" customFormat="1" ht="21.75" customHeight="1" x14ac:dyDescent="0.25">
      <c r="A6" s="7"/>
      <c r="B6" s="7"/>
      <c r="C6" s="10" t="s">
        <v>5</v>
      </c>
      <c r="D6" s="7"/>
      <c r="E6" s="7"/>
      <c r="F6" s="7"/>
    </row>
    <row r="7" spans="1:22" customFormat="1" ht="25.5" x14ac:dyDescent="0.25">
      <c r="B7" s="11" t="s">
        <v>6</v>
      </c>
      <c r="C7" s="273" t="s">
        <v>7</v>
      </c>
      <c r="D7" s="273"/>
      <c r="E7" s="12"/>
      <c r="F7" s="12"/>
      <c r="P7" s="13" t="s">
        <v>7</v>
      </c>
      <c r="Q7" s="13" t="s">
        <v>1</v>
      </c>
    </row>
    <row r="8" spans="1:22" customFormat="1" ht="15.75" customHeight="1" x14ac:dyDescent="0.25">
      <c r="B8" s="6"/>
      <c r="C8" s="274" t="s">
        <v>8</v>
      </c>
      <c r="D8" s="274"/>
      <c r="E8" s="6"/>
      <c r="F8" s="6"/>
    </row>
    <row r="9" spans="1:22" customFormat="1" ht="15.75" customHeight="1" x14ac:dyDescent="0.25">
      <c r="A9" s="7"/>
      <c r="B9" s="7"/>
      <c r="C9" s="7"/>
      <c r="D9" s="7"/>
      <c r="E9" s="7"/>
      <c r="F9" s="7"/>
    </row>
    <row r="10" spans="1:22" customFormat="1" ht="15" x14ac:dyDescent="0.25">
      <c r="A10" s="14"/>
      <c r="B10" s="266" t="s">
        <v>9</v>
      </c>
      <c r="C10" s="266"/>
      <c r="D10" s="266"/>
      <c r="E10" s="266"/>
      <c r="F10" s="266"/>
      <c r="R10" s="15" t="s">
        <v>9</v>
      </c>
      <c r="S10" s="15" t="s">
        <v>1</v>
      </c>
      <c r="T10" s="15" t="s">
        <v>1</v>
      </c>
      <c r="U10" s="15" t="s">
        <v>1</v>
      </c>
      <c r="V10" s="15" t="s">
        <v>1</v>
      </c>
    </row>
    <row r="11" spans="1:22" customFormat="1" ht="6" customHeight="1" x14ac:dyDescent="0.25">
      <c r="A11" s="14"/>
      <c r="B11" s="16"/>
      <c r="C11" s="17"/>
      <c r="D11" s="17"/>
      <c r="E11" s="17"/>
      <c r="F11" s="17"/>
    </row>
    <row r="12" spans="1:22" customFormat="1" ht="6" customHeight="1" x14ac:dyDescent="0.25">
      <c r="A12" s="18"/>
      <c r="B12" s="18"/>
      <c r="F12" s="18"/>
    </row>
    <row r="13" spans="1:22" customFormat="1" ht="6" customHeight="1" x14ac:dyDescent="0.25">
      <c r="A13" s="19"/>
    </row>
    <row r="14" spans="1:22" customFormat="1" ht="25.5" customHeight="1" x14ac:dyDescent="0.25">
      <c r="A14" s="267" t="s">
        <v>10</v>
      </c>
      <c r="B14" s="267" t="s">
        <v>11</v>
      </c>
      <c r="C14" s="267" t="s">
        <v>12</v>
      </c>
      <c r="D14" s="267" t="s">
        <v>13</v>
      </c>
      <c r="E14" s="268" t="s">
        <v>14</v>
      </c>
      <c r="F14" s="269"/>
    </row>
    <row r="15" spans="1:22" customFormat="1" ht="25.5" customHeight="1" x14ac:dyDescent="0.25">
      <c r="A15" s="267"/>
      <c r="B15" s="267"/>
      <c r="C15" s="267"/>
      <c r="D15" s="267"/>
      <c r="E15" s="20" t="s">
        <v>15</v>
      </c>
      <c r="F15" s="20" t="s">
        <v>16</v>
      </c>
    </row>
    <row r="16" spans="1:22" customFormat="1" ht="14.25" customHeight="1" x14ac:dyDescent="0.25">
      <c r="A16" s="21">
        <v>1</v>
      </c>
      <c r="B16" s="21">
        <v>2</v>
      </c>
      <c r="C16" s="22">
        <v>3</v>
      </c>
      <c r="D16" s="21">
        <v>4</v>
      </c>
      <c r="E16" s="21">
        <v>5</v>
      </c>
      <c r="F16" s="21" t="s">
        <v>17</v>
      </c>
    </row>
    <row r="17" spans="1:23" customFormat="1" ht="15" x14ac:dyDescent="0.25">
      <c r="A17" s="265" t="s">
        <v>18</v>
      </c>
      <c r="B17" s="265"/>
      <c r="C17" s="265"/>
      <c r="D17" s="265"/>
      <c r="E17" s="265"/>
      <c r="F17" s="265"/>
      <c r="W17" s="23" t="s">
        <v>18</v>
      </c>
    </row>
    <row r="18" spans="1:23" customFormat="1" ht="33.75" x14ac:dyDescent="0.25">
      <c r="A18" s="24" t="s">
        <v>19</v>
      </c>
      <c r="B18" s="25" t="s">
        <v>20</v>
      </c>
      <c r="C18" s="26" t="s">
        <v>21</v>
      </c>
      <c r="D18" s="24" t="s">
        <v>22</v>
      </c>
      <c r="E18" s="27"/>
      <c r="F18" s="28" t="s">
        <v>23</v>
      </c>
      <c r="W18" s="23"/>
    </row>
    <row r="19" spans="1:23" customFormat="1" ht="15" x14ac:dyDescent="0.25">
      <c r="A19" s="29"/>
      <c r="B19" s="30" t="s">
        <v>24</v>
      </c>
      <c r="C19" s="31" t="s">
        <v>25</v>
      </c>
      <c r="D19" s="32" t="s">
        <v>26</v>
      </c>
      <c r="E19" s="33" t="s">
        <v>27</v>
      </c>
      <c r="F19" s="33" t="s">
        <v>28</v>
      </c>
      <c r="W19" s="23"/>
    </row>
    <row r="20" spans="1:23" customFormat="1" ht="15" x14ac:dyDescent="0.25">
      <c r="A20" s="29"/>
      <c r="B20" s="30" t="s">
        <v>29</v>
      </c>
      <c r="C20" s="31" t="s">
        <v>30</v>
      </c>
      <c r="D20" s="32" t="s">
        <v>31</v>
      </c>
      <c r="E20" s="33" t="s">
        <v>32</v>
      </c>
      <c r="F20" s="33" t="s">
        <v>33</v>
      </c>
      <c r="W20" s="23"/>
    </row>
    <row r="21" spans="1:23" customFormat="1" ht="15" x14ac:dyDescent="0.25">
      <c r="A21" s="29"/>
      <c r="B21" s="30" t="s">
        <v>34</v>
      </c>
      <c r="C21" s="31" t="s">
        <v>35</v>
      </c>
      <c r="D21" s="32" t="s">
        <v>26</v>
      </c>
      <c r="E21" s="33" t="s">
        <v>36</v>
      </c>
      <c r="F21" s="33" t="s">
        <v>37</v>
      </c>
      <c r="W21" s="23"/>
    </row>
    <row r="22" spans="1:23" customFormat="1" ht="15" x14ac:dyDescent="0.25">
      <c r="A22" s="29"/>
      <c r="B22" s="30" t="s">
        <v>38</v>
      </c>
      <c r="C22" s="31" t="s">
        <v>39</v>
      </c>
      <c r="D22" s="32" t="s">
        <v>26</v>
      </c>
      <c r="E22" s="33" t="s">
        <v>40</v>
      </c>
      <c r="F22" s="33" t="s">
        <v>41</v>
      </c>
      <c r="W22" s="23"/>
    </row>
    <row r="23" spans="1:23" customFormat="1" ht="15" x14ac:dyDescent="0.25">
      <c r="A23" s="29"/>
      <c r="B23" s="30" t="s">
        <v>42</v>
      </c>
      <c r="C23" s="31" t="s">
        <v>43</v>
      </c>
      <c r="D23" s="32" t="s">
        <v>26</v>
      </c>
      <c r="E23" s="33" t="s">
        <v>44</v>
      </c>
      <c r="F23" s="33" t="s">
        <v>45</v>
      </c>
      <c r="W23" s="23"/>
    </row>
    <row r="24" spans="1:23" customFormat="1" ht="15" x14ac:dyDescent="0.25">
      <c r="A24" s="29"/>
      <c r="B24" s="30" t="s">
        <v>46</v>
      </c>
      <c r="C24" s="31" t="s">
        <v>47</v>
      </c>
      <c r="D24" s="32" t="s">
        <v>26</v>
      </c>
      <c r="E24" s="33" t="s">
        <v>48</v>
      </c>
      <c r="F24" s="33" t="s">
        <v>49</v>
      </c>
      <c r="W24" s="23"/>
    </row>
    <row r="25" spans="1:23" customFormat="1" ht="15" x14ac:dyDescent="0.25">
      <c r="A25" s="29"/>
      <c r="B25" s="30" t="s">
        <v>50</v>
      </c>
      <c r="C25" s="31" t="s">
        <v>51</v>
      </c>
      <c r="D25" s="32" t="s">
        <v>26</v>
      </c>
      <c r="E25" s="33" t="s">
        <v>52</v>
      </c>
      <c r="F25" s="33" t="s">
        <v>53</v>
      </c>
      <c r="W25" s="23"/>
    </row>
    <row r="26" spans="1:23" customFormat="1" ht="15" x14ac:dyDescent="0.25">
      <c r="A26" s="29"/>
      <c r="B26" s="30" t="s">
        <v>54</v>
      </c>
      <c r="C26" s="31" t="s">
        <v>55</v>
      </c>
      <c r="D26" s="32" t="s">
        <v>56</v>
      </c>
      <c r="E26" s="33" t="s">
        <v>57</v>
      </c>
      <c r="F26" s="33" t="s">
        <v>58</v>
      </c>
      <c r="W26" s="23"/>
    </row>
    <row r="27" spans="1:23" customFormat="1" ht="15" x14ac:dyDescent="0.25">
      <c r="A27" s="29"/>
      <c r="B27" s="30" t="s">
        <v>59</v>
      </c>
      <c r="C27" s="31" t="s">
        <v>60</v>
      </c>
      <c r="D27" s="32" t="s">
        <v>26</v>
      </c>
      <c r="E27" s="33" t="s">
        <v>61</v>
      </c>
      <c r="F27" s="33" t="s">
        <v>62</v>
      </c>
      <c r="W27" s="23"/>
    </row>
    <row r="28" spans="1:23" customFormat="1" ht="22.5" x14ac:dyDescent="0.25">
      <c r="A28" s="29"/>
      <c r="B28" s="30" t="s">
        <v>63</v>
      </c>
      <c r="C28" s="31" t="s">
        <v>64</v>
      </c>
      <c r="D28" s="32" t="s">
        <v>31</v>
      </c>
      <c r="E28" s="33" t="s">
        <v>65</v>
      </c>
      <c r="F28" s="33" t="s">
        <v>66</v>
      </c>
      <c r="W28" s="23"/>
    </row>
    <row r="29" spans="1:23" customFormat="1" ht="15" x14ac:dyDescent="0.25">
      <c r="A29" s="29"/>
      <c r="B29" s="30" t="s">
        <v>67</v>
      </c>
      <c r="C29" s="31" t="s">
        <v>68</v>
      </c>
      <c r="D29" s="32" t="s">
        <v>26</v>
      </c>
      <c r="E29" s="33" t="s">
        <v>69</v>
      </c>
      <c r="F29" s="33" t="s">
        <v>70</v>
      </c>
      <c r="W29" s="23"/>
    </row>
    <row r="30" spans="1:23" customFormat="1" ht="33.75" x14ac:dyDescent="0.25">
      <c r="A30" s="29"/>
      <c r="B30" s="30" t="s">
        <v>71</v>
      </c>
      <c r="C30" s="31" t="s">
        <v>72</v>
      </c>
      <c r="D30" s="32" t="s">
        <v>26</v>
      </c>
      <c r="E30" s="33" t="s">
        <v>73</v>
      </c>
      <c r="F30" s="33" t="s">
        <v>74</v>
      </c>
      <c r="W30" s="23"/>
    </row>
    <row r="31" spans="1:23" customFormat="1" ht="33.75" x14ac:dyDescent="0.25">
      <c r="A31" s="29"/>
      <c r="B31" s="30" t="s">
        <v>75</v>
      </c>
      <c r="C31" s="31" t="s">
        <v>76</v>
      </c>
      <c r="D31" s="32" t="s">
        <v>77</v>
      </c>
      <c r="E31" s="33" t="s">
        <v>78</v>
      </c>
      <c r="F31" s="33" t="s">
        <v>79</v>
      </c>
      <c r="W31" s="23"/>
    </row>
    <row r="32" spans="1:23" customFormat="1" ht="33.75" x14ac:dyDescent="0.25">
      <c r="A32" s="24" t="s">
        <v>80</v>
      </c>
      <c r="B32" s="25" t="s">
        <v>81</v>
      </c>
      <c r="C32" s="26" t="s">
        <v>82</v>
      </c>
      <c r="D32" s="24" t="s">
        <v>26</v>
      </c>
      <c r="E32" s="27"/>
      <c r="F32" s="28" t="s">
        <v>23</v>
      </c>
      <c r="W32" s="23"/>
    </row>
    <row r="33" spans="1:23" customFormat="1" ht="15" x14ac:dyDescent="0.25">
      <c r="A33" s="265" t="s">
        <v>83</v>
      </c>
      <c r="B33" s="265"/>
      <c r="C33" s="265"/>
      <c r="D33" s="265"/>
      <c r="E33" s="265"/>
      <c r="F33" s="265"/>
      <c r="W33" s="23" t="s">
        <v>83</v>
      </c>
    </row>
    <row r="34" spans="1:23" customFormat="1" ht="33.75" x14ac:dyDescent="0.25">
      <c r="A34" s="24" t="s">
        <v>84</v>
      </c>
      <c r="B34" s="25" t="s">
        <v>85</v>
      </c>
      <c r="C34" s="26" t="s">
        <v>86</v>
      </c>
      <c r="D34" s="24" t="s">
        <v>22</v>
      </c>
      <c r="E34" s="27"/>
      <c r="F34" s="28" t="s">
        <v>87</v>
      </c>
      <c r="W34" s="23"/>
    </row>
    <row r="35" spans="1:23" customFormat="1" ht="15" x14ac:dyDescent="0.25">
      <c r="A35" s="29"/>
      <c r="B35" s="30" t="s">
        <v>24</v>
      </c>
      <c r="C35" s="31" t="s">
        <v>25</v>
      </c>
      <c r="D35" s="32" t="s">
        <v>26</v>
      </c>
      <c r="E35" s="33" t="s">
        <v>27</v>
      </c>
      <c r="F35" s="33" t="s">
        <v>88</v>
      </c>
      <c r="W35" s="23"/>
    </row>
    <row r="36" spans="1:23" customFormat="1" ht="15" x14ac:dyDescent="0.25">
      <c r="A36" s="29"/>
      <c r="B36" s="30" t="s">
        <v>29</v>
      </c>
      <c r="C36" s="31" t="s">
        <v>30</v>
      </c>
      <c r="D36" s="32" t="s">
        <v>31</v>
      </c>
      <c r="E36" s="33" t="s">
        <v>89</v>
      </c>
      <c r="F36" s="33" t="s">
        <v>90</v>
      </c>
      <c r="W36" s="23"/>
    </row>
    <row r="37" spans="1:23" customFormat="1" ht="15" x14ac:dyDescent="0.25">
      <c r="A37" s="29"/>
      <c r="B37" s="30" t="s">
        <v>34</v>
      </c>
      <c r="C37" s="31" t="s">
        <v>35</v>
      </c>
      <c r="D37" s="32" t="s">
        <v>26</v>
      </c>
      <c r="E37" s="33" t="s">
        <v>36</v>
      </c>
      <c r="F37" s="33" t="s">
        <v>91</v>
      </c>
      <c r="W37" s="23"/>
    </row>
    <row r="38" spans="1:23" customFormat="1" ht="15" x14ac:dyDescent="0.25">
      <c r="A38" s="29"/>
      <c r="B38" s="30" t="s">
        <v>38</v>
      </c>
      <c r="C38" s="31" t="s">
        <v>39</v>
      </c>
      <c r="D38" s="32" t="s">
        <v>26</v>
      </c>
      <c r="E38" s="33" t="s">
        <v>40</v>
      </c>
      <c r="F38" s="33" t="s">
        <v>92</v>
      </c>
      <c r="W38" s="23"/>
    </row>
    <row r="39" spans="1:23" customFormat="1" ht="15" x14ac:dyDescent="0.25">
      <c r="A39" s="29"/>
      <c r="B39" s="30" t="s">
        <v>42</v>
      </c>
      <c r="C39" s="31" t="s">
        <v>43</v>
      </c>
      <c r="D39" s="32" t="s">
        <v>26</v>
      </c>
      <c r="E39" s="33" t="s">
        <v>93</v>
      </c>
      <c r="F39" s="33" t="s">
        <v>94</v>
      </c>
      <c r="W39" s="23"/>
    </row>
    <row r="40" spans="1:23" customFormat="1" ht="15" x14ac:dyDescent="0.25">
      <c r="A40" s="29"/>
      <c r="B40" s="30" t="s">
        <v>46</v>
      </c>
      <c r="C40" s="31" t="s">
        <v>47</v>
      </c>
      <c r="D40" s="32" t="s">
        <v>26</v>
      </c>
      <c r="E40" s="33" t="s">
        <v>93</v>
      </c>
      <c r="F40" s="33" t="s">
        <v>94</v>
      </c>
      <c r="W40" s="23"/>
    </row>
    <row r="41" spans="1:23" customFormat="1" ht="15" x14ac:dyDescent="0.25">
      <c r="A41" s="29"/>
      <c r="B41" s="30" t="s">
        <v>50</v>
      </c>
      <c r="C41" s="31" t="s">
        <v>51</v>
      </c>
      <c r="D41" s="32" t="s">
        <v>26</v>
      </c>
      <c r="E41" s="33" t="s">
        <v>52</v>
      </c>
      <c r="F41" s="33" t="s">
        <v>95</v>
      </c>
      <c r="W41" s="23"/>
    </row>
    <row r="42" spans="1:23" customFormat="1" ht="15" x14ac:dyDescent="0.25">
      <c r="A42" s="29"/>
      <c r="B42" s="30" t="s">
        <v>54</v>
      </c>
      <c r="C42" s="31" t="s">
        <v>55</v>
      </c>
      <c r="D42" s="32" t="s">
        <v>56</v>
      </c>
      <c r="E42" s="33" t="s">
        <v>96</v>
      </c>
      <c r="F42" s="33" t="s">
        <v>97</v>
      </c>
      <c r="W42" s="23"/>
    </row>
    <row r="43" spans="1:23" customFormat="1" ht="15" x14ac:dyDescent="0.25">
      <c r="A43" s="29"/>
      <c r="B43" s="30" t="s">
        <v>59</v>
      </c>
      <c r="C43" s="31" t="s">
        <v>60</v>
      </c>
      <c r="D43" s="32" t="s">
        <v>26</v>
      </c>
      <c r="E43" s="33" t="s">
        <v>61</v>
      </c>
      <c r="F43" s="33" t="s">
        <v>98</v>
      </c>
      <c r="W43" s="23"/>
    </row>
    <row r="44" spans="1:23" customFormat="1" ht="22.5" x14ac:dyDescent="0.25">
      <c r="A44" s="29"/>
      <c r="B44" s="30" t="s">
        <v>63</v>
      </c>
      <c r="C44" s="31" t="s">
        <v>64</v>
      </c>
      <c r="D44" s="32" t="s">
        <v>31</v>
      </c>
      <c r="E44" s="33" t="s">
        <v>99</v>
      </c>
      <c r="F44" s="33" t="s">
        <v>100</v>
      </c>
      <c r="W44" s="23"/>
    </row>
    <row r="45" spans="1:23" customFormat="1" ht="15" x14ac:dyDescent="0.25">
      <c r="A45" s="29"/>
      <c r="B45" s="30" t="s">
        <v>67</v>
      </c>
      <c r="C45" s="31" t="s">
        <v>68</v>
      </c>
      <c r="D45" s="32" t="s">
        <v>26</v>
      </c>
      <c r="E45" s="33" t="s">
        <v>69</v>
      </c>
      <c r="F45" s="33" t="s">
        <v>101</v>
      </c>
      <c r="W45" s="23"/>
    </row>
    <row r="46" spans="1:23" customFormat="1" ht="33.75" x14ac:dyDescent="0.25">
      <c r="A46" s="29"/>
      <c r="B46" s="30" t="s">
        <v>71</v>
      </c>
      <c r="C46" s="31" t="s">
        <v>72</v>
      </c>
      <c r="D46" s="32" t="s">
        <v>26</v>
      </c>
      <c r="E46" s="33" t="s">
        <v>65</v>
      </c>
      <c r="F46" s="33" t="s">
        <v>102</v>
      </c>
      <c r="W46" s="23"/>
    </row>
    <row r="47" spans="1:23" customFormat="1" ht="33.75" x14ac:dyDescent="0.25">
      <c r="A47" s="29"/>
      <c r="B47" s="30" t="s">
        <v>75</v>
      </c>
      <c r="C47" s="31" t="s">
        <v>76</v>
      </c>
      <c r="D47" s="32" t="s">
        <v>77</v>
      </c>
      <c r="E47" s="33" t="s">
        <v>78</v>
      </c>
      <c r="F47" s="33" t="s">
        <v>103</v>
      </c>
      <c r="W47" s="23"/>
    </row>
    <row r="48" spans="1:23" customFormat="1" ht="22.5" x14ac:dyDescent="0.25">
      <c r="A48" s="24" t="s">
        <v>104</v>
      </c>
      <c r="B48" s="25" t="s">
        <v>105</v>
      </c>
      <c r="C48" s="26" t="s">
        <v>82</v>
      </c>
      <c r="D48" s="24" t="s">
        <v>26</v>
      </c>
      <c r="E48" s="27"/>
      <c r="F48" s="28" t="s">
        <v>87</v>
      </c>
      <c r="W48" s="23"/>
    </row>
    <row r="49" spans="1:23" customFormat="1" ht="15" x14ac:dyDescent="0.25">
      <c r="A49" s="265" t="s">
        <v>106</v>
      </c>
      <c r="B49" s="265"/>
      <c r="C49" s="265"/>
      <c r="D49" s="265"/>
      <c r="E49" s="265"/>
      <c r="F49" s="265"/>
      <c r="W49" s="23" t="s">
        <v>106</v>
      </c>
    </row>
    <row r="50" spans="1:23" customFormat="1" ht="33.75" x14ac:dyDescent="0.25">
      <c r="A50" s="24" t="s">
        <v>17</v>
      </c>
      <c r="B50" s="25" t="s">
        <v>85</v>
      </c>
      <c r="C50" s="26" t="s">
        <v>86</v>
      </c>
      <c r="D50" s="24" t="s">
        <v>22</v>
      </c>
      <c r="E50" s="27"/>
      <c r="F50" s="28" t="s">
        <v>107</v>
      </c>
      <c r="W50" s="23"/>
    </row>
    <row r="51" spans="1:23" customFormat="1" ht="15" x14ac:dyDescent="0.25">
      <c r="A51" s="29"/>
      <c r="B51" s="30" t="s">
        <v>24</v>
      </c>
      <c r="C51" s="31" t="s">
        <v>25</v>
      </c>
      <c r="D51" s="32" t="s">
        <v>26</v>
      </c>
      <c r="E51" s="33" t="s">
        <v>27</v>
      </c>
      <c r="F51" s="33" t="s">
        <v>108</v>
      </c>
      <c r="W51" s="23"/>
    </row>
    <row r="52" spans="1:23" customFormat="1" ht="15" x14ac:dyDescent="0.25">
      <c r="A52" s="29"/>
      <c r="B52" s="30" t="s">
        <v>29</v>
      </c>
      <c r="C52" s="31" t="s">
        <v>30</v>
      </c>
      <c r="D52" s="32" t="s">
        <v>31</v>
      </c>
      <c r="E52" s="33" t="s">
        <v>89</v>
      </c>
      <c r="F52" s="33" t="s">
        <v>109</v>
      </c>
      <c r="W52" s="23"/>
    </row>
    <row r="53" spans="1:23" customFormat="1" ht="15" x14ac:dyDescent="0.25">
      <c r="A53" s="29"/>
      <c r="B53" s="30" t="s">
        <v>34</v>
      </c>
      <c r="C53" s="31" t="s">
        <v>35</v>
      </c>
      <c r="D53" s="32" t="s">
        <v>26</v>
      </c>
      <c r="E53" s="33" t="s">
        <v>36</v>
      </c>
      <c r="F53" s="33" t="s">
        <v>110</v>
      </c>
      <c r="W53" s="23"/>
    </row>
    <row r="54" spans="1:23" customFormat="1" ht="15" x14ac:dyDescent="0.25">
      <c r="A54" s="29"/>
      <c r="B54" s="30" t="s">
        <v>38</v>
      </c>
      <c r="C54" s="31" t="s">
        <v>39</v>
      </c>
      <c r="D54" s="32" t="s">
        <v>26</v>
      </c>
      <c r="E54" s="33" t="s">
        <v>40</v>
      </c>
      <c r="F54" s="33" t="s">
        <v>111</v>
      </c>
      <c r="W54" s="23"/>
    </row>
    <row r="55" spans="1:23" customFormat="1" ht="15" x14ac:dyDescent="0.25">
      <c r="A55" s="29"/>
      <c r="B55" s="30" t="s">
        <v>42</v>
      </c>
      <c r="C55" s="31" t="s">
        <v>43</v>
      </c>
      <c r="D55" s="32" t="s">
        <v>26</v>
      </c>
      <c r="E55" s="33" t="s">
        <v>93</v>
      </c>
      <c r="F55" s="33" t="s">
        <v>112</v>
      </c>
      <c r="W55" s="23"/>
    </row>
    <row r="56" spans="1:23" customFormat="1" ht="15" x14ac:dyDescent="0.25">
      <c r="A56" s="29"/>
      <c r="B56" s="30" t="s">
        <v>46</v>
      </c>
      <c r="C56" s="31" t="s">
        <v>47</v>
      </c>
      <c r="D56" s="32" t="s">
        <v>26</v>
      </c>
      <c r="E56" s="33" t="s">
        <v>93</v>
      </c>
      <c r="F56" s="33" t="s">
        <v>112</v>
      </c>
      <c r="W56" s="23"/>
    </row>
    <row r="57" spans="1:23" customFormat="1" ht="15" x14ac:dyDescent="0.25">
      <c r="A57" s="29"/>
      <c r="B57" s="30" t="s">
        <v>50</v>
      </c>
      <c r="C57" s="31" t="s">
        <v>51</v>
      </c>
      <c r="D57" s="32" t="s">
        <v>26</v>
      </c>
      <c r="E57" s="33" t="s">
        <v>52</v>
      </c>
      <c r="F57" s="33" t="s">
        <v>95</v>
      </c>
      <c r="W57" s="23"/>
    </row>
    <row r="58" spans="1:23" customFormat="1" ht="15" x14ac:dyDescent="0.25">
      <c r="A58" s="29"/>
      <c r="B58" s="30" t="s">
        <v>54</v>
      </c>
      <c r="C58" s="31" t="s">
        <v>55</v>
      </c>
      <c r="D58" s="32" t="s">
        <v>56</v>
      </c>
      <c r="E58" s="33" t="s">
        <v>96</v>
      </c>
      <c r="F58" s="33" t="s">
        <v>113</v>
      </c>
      <c r="W58" s="23"/>
    </row>
    <row r="59" spans="1:23" customFormat="1" ht="15" x14ac:dyDescent="0.25">
      <c r="A59" s="29"/>
      <c r="B59" s="30" t="s">
        <v>59</v>
      </c>
      <c r="C59" s="31" t="s">
        <v>60</v>
      </c>
      <c r="D59" s="32" t="s">
        <v>26</v>
      </c>
      <c r="E59" s="33" t="s">
        <v>61</v>
      </c>
      <c r="F59" s="33" t="s">
        <v>114</v>
      </c>
      <c r="W59" s="23"/>
    </row>
    <row r="60" spans="1:23" customFormat="1" ht="22.5" x14ac:dyDescent="0.25">
      <c r="A60" s="29"/>
      <c r="B60" s="30" t="s">
        <v>63</v>
      </c>
      <c r="C60" s="31" t="s">
        <v>64</v>
      </c>
      <c r="D60" s="32" t="s">
        <v>31</v>
      </c>
      <c r="E60" s="33" t="s">
        <v>99</v>
      </c>
      <c r="F60" s="33" t="s">
        <v>115</v>
      </c>
      <c r="W60" s="23"/>
    </row>
    <row r="61" spans="1:23" customFormat="1" ht="15" x14ac:dyDescent="0.25">
      <c r="A61" s="29"/>
      <c r="B61" s="30" t="s">
        <v>67</v>
      </c>
      <c r="C61" s="31" t="s">
        <v>68</v>
      </c>
      <c r="D61" s="32" t="s">
        <v>26</v>
      </c>
      <c r="E61" s="33" t="s">
        <v>69</v>
      </c>
      <c r="F61" s="33" t="s">
        <v>116</v>
      </c>
      <c r="W61" s="23"/>
    </row>
    <row r="62" spans="1:23" customFormat="1" ht="33.75" x14ac:dyDescent="0.25">
      <c r="A62" s="29"/>
      <c r="B62" s="30" t="s">
        <v>71</v>
      </c>
      <c r="C62" s="31" t="s">
        <v>72</v>
      </c>
      <c r="D62" s="32" t="s">
        <v>26</v>
      </c>
      <c r="E62" s="33" t="s">
        <v>65</v>
      </c>
      <c r="F62" s="33" t="s">
        <v>117</v>
      </c>
      <c r="W62" s="23"/>
    </row>
    <row r="63" spans="1:23" customFormat="1" ht="33.75" x14ac:dyDescent="0.25">
      <c r="A63" s="29"/>
      <c r="B63" s="30" t="s">
        <v>75</v>
      </c>
      <c r="C63" s="31" t="s">
        <v>76</v>
      </c>
      <c r="D63" s="32" t="s">
        <v>77</v>
      </c>
      <c r="E63" s="33" t="s">
        <v>78</v>
      </c>
      <c r="F63" s="33" t="s">
        <v>118</v>
      </c>
      <c r="W63" s="23"/>
    </row>
    <row r="64" spans="1:23" customFormat="1" ht="22.5" x14ac:dyDescent="0.25">
      <c r="A64" s="24" t="s">
        <v>119</v>
      </c>
      <c r="B64" s="25" t="s">
        <v>105</v>
      </c>
      <c r="C64" s="26" t="s">
        <v>82</v>
      </c>
      <c r="D64" s="24" t="s">
        <v>26</v>
      </c>
      <c r="E64" s="27"/>
      <c r="F64" s="28" t="s">
        <v>107</v>
      </c>
      <c r="W64" s="23"/>
    </row>
    <row r="65" spans="1:23" customFormat="1" ht="15" x14ac:dyDescent="0.25">
      <c r="A65" s="265" t="s">
        <v>120</v>
      </c>
      <c r="B65" s="265"/>
      <c r="C65" s="265"/>
      <c r="D65" s="265"/>
      <c r="E65" s="265"/>
      <c r="F65" s="265"/>
      <c r="W65" s="23" t="s">
        <v>120</v>
      </c>
    </row>
    <row r="66" spans="1:23" customFormat="1" ht="33.75" x14ac:dyDescent="0.25">
      <c r="A66" s="24" t="s">
        <v>121</v>
      </c>
      <c r="B66" s="25" t="s">
        <v>122</v>
      </c>
      <c r="C66" s="26" t="s">
        <v>123</v>
      </c>
      <c r="D66" s="24" t="s">
        <v>22</v>
      </c>
      <c r="E66" s="27"/>
      <c r="F66" s="28" t="s">
        <v>124</v>
      </c>
      <c r="W66" s="23"/>
    </row>
    <row r="67" spans="1:23" customFormat="1" ht="15" x14ac:dyDescent="0.25">
      <c r="A67" s="29"/>
      <c r="B67" s="30" t="s">
        <v>24</v>
      </c>
      <c r="C67" s="31" t="s">
        <v>25</v>
      </c>
      <c r="D67" s="32" t="s">
        <v>26</v>
      </c>
      <c r="E67" s="33" t="s">
        <v>27</v>
      </c>
      <c r="F67" s="33" t="s">
        <v>125</v>
      </c>
      <c r="W67" s="23"/>
    </row>
    <row r="68" spans="1:23" customFormat="1" ht="15" x14ac:dyDescent="0.25">
      <c r="A68" s="29"/>
      <c r="B68" s="30" t="s">
        <v>29</v>
      </c>
      <c r="C68" s="31" t="s">
        <v>30</v>
      </c>
      <c r="D68" s="32" t="s">
        <v>31</v>
      </c>
      <c r="E68" s="33" t="s">
        <v>32</v>
      </c>
      <c r="F68" s="33" t="s">
        <v>126</v>
      </c>
      <c r="W68" s="23"/>
    </row>
    <row r="69" spans="1:23" customFormat="1" ht="15" x14ac:dyDescent="0.25">
      <c r="A69" s="29"/>
      <c r="B69" s="30" t="s">
        <v>34</v>
      </c>
      <c r="C69" s="31" t="s">
        <v>35</v>
      </c>
      <c r="D69" s="32" t="s">
        <v>26</v>
      </c>
      <c r="E69" s="33" t="s">
        <v>36</v>
      </c>
      <c r="F69" s="33" t="s">
        <v>95</v>
      </c>
      <c r="W69" s="23"/>
    </row>
    <row r="70" spans="1:23" customFormat="1" ht="15" x14ac:dyDescent="0.25">
      <c r="A70" s="29"/>
      <c r="B70" s="30" t="s">
        <v>38</v>
      </c>
      <c r="C70" s="31" t="s">
        <v>39</v>
      </c>
      <c r="D70" s="32" t="s">
        <v>26</v>
      </c>
      <c r="E70" s="33" t="s">
        <v>40</v>
      </c>
      <c r="F70" s="33" t="s">
        <v>127</v>
      </c>
      <c r="W70" s="23"/>
    </row>
    <row r="71" spans="1:23" customFormat="1" ht="15" x14ac:dyDescent="0.25">
      <c r="A71" s="29"/>
      <c r="B71" s="30" t="s">
        <v>42</v>
      </c>
      <c r="C71" s="31" t="s">
        <v>43</v>
      </c>
      <c r="D71" s="32" t="s">
        <v>26</v>
      </c>
      <c r="E71" s="33" t="s">
        <v>128</v>
      </c>
      <c r="F71" s="33" t="s">
        <v>129</v>
      </c>
      <c r="W71" s="23"/>
    </row>
    <row r="72" spans="1:23" customFormat="1" ht="15" x14ac:dyDescent="0.25">
      <c r="A72" s="29"/>
      <c r="B72" s="30" t="s">
        <v>46</v>
      </c>
      <c r="C72" s="31" t="s">
        <v>47</v>
      </c>
      <c r="D72" s="32" t="s">
        <v>26</v>
      </c>
      <c r="E72" s="33" t="s">
        <v>130</v>
      </c>
      <c r="F72" s="33" t="s">
        <v>131</v>
      </c>
      <c r="W72" s="23"/>
    </row>
    <row r="73" spans="1:23" customFormat="1" ht="15" x14ac:dyDescent="0.25">
      <c r="A73" s="29"/>
      <c r="B73" s="30" t="s">
        <v>50</v>
      </c>
      <c r="C73" s="31" t="s">
        <v>51</v>
      </c>
      <c r="D73" s="32" t="s">
        <v>26</v>
      </c>
      <c r="E73" s="33" t="s">
        <v>52</v>
      </c>
      <c r="F73" s="33" t="s">
        <v>132</v>
      </c>
      <c r="W73" s="23"/>
    </row>
    <row r="74" spans="1:23" customFormat="1" ht="15" x14ac:dyDescent="0.25">
      <c r="A74" s="29"/>
      <c r="B74" s="30" t="s">
        <v>54</v>
      </c>
      <c r="C74" s="31" t="s">
        <v>55</v>
      </c>
      <c r="D74" s="32" t="s">
        <v>56</v>
      </c>
      <c r="E74" s="33" t="s">
        <v>57</v>
      </c>
      <c r="F74" s="33" t="s">
        <v>133</v>
      </c>
      <c r="W74" s="23"/>
    </row>
    <row r="75" spans="1:23" customFormat="1" ht="15" x14ac:dyDescent="0.25">
      <c r="A75" s="29"/>
      <c r="B75" s="30" t="s">
        <v>59</v>
      </c>
      <c r="C75" s="31" t="s">
        <v>60</v>
      </c>
      <c r="D75" s="32" t="s">
        <v>26</v>
      </c>
      <c r="E75" s="33" t="s">
        <v>61</v>
      </c>
      <c r="F75" s="33" t="s">
        <v>134</v>
      </c>
      <c r="W75" s="23"/>
    </row>
    <row r="76" spans="1:23" customFormat="1" ht="22.5" x14ac:dyDescent="0.25">
      <c r="A76" s="29"/>
      <c r="B76" s="30" t="s">
        <v>63</v>
      </c>
      <c r="C76" s="31" t="s">
        <v>64</v>
      </c>
      <c r="D76" s="32" t="s">
        <v>31</v>
      </c>
      <c r="E76" s="33" t="s">
        <v>99</v>
      </c>
      <c r="F76" s="33" t="s">
        <v>135</v>
      </c>
      <c r="W76" s="23"/>
    </row>
    <row r="77" spans="1:23" customFormat="1" ht="15" x14ac:dyDescent="0.25">
      <c r="A77" s="29"/>
      <c r="B77" s="30" t="s">
        <v>67</v>
      </c>
      <c r="C77" s="31" t="s">
        <v>68</v>
      </c>
      <c r="D77" s="32" t="s">
        <v>26</v>
      </c>
      <c r="E77" s="33" t="s">
        <v>69</v>
      </c>
      <c r="F77" s="33" t="s">
        <v>136</v>
      </c>
      <c r="W77" s="23"/>
    </row>
    <row r="78" spans="1:23" customFormat="1" ht="33.75" x14ac:dyDescent="0.25">
      <c r="A78" s="29"/>
      <c r="B78" s="30" t="s">
        <v>71</v>
      </c>
      <c r="C78" s="31" t="s">
        <v>72</v>
      </c>
      <c r="D78" s="32" t="s">
        <v>26</v>
      </c>
      <c r="E78" s="33" t="s">
        <v>48</v>
      </c>
      <c r="F78" s="33" t="s">
        <v>137</v>
      </c>
      <c r="W78" s="23"/>
    </row>
    <row r="79" spans="1:23" customFormat="1" ht="33.75" x14ac:dyDescent="0.25">
      <c r="A79" s="29"/>
      <c r="B79" s="30" t="s">
        <v>75</v>
      </c>
      <c r="C79" s="31" t="s">
        <v>76</v>
      </c>
      <c r="D79" s="32" t="s">
        <v>77</v>
      </c>
      <c r="E79" s="33" t="s">
        <v>78</v>
      </c>
      <c r="F79" s="33" t="s">
        <v>138</v>
      </c>
      <c r="W79" s="23"/>
    </row>
    <row r="80" spans="1:23" customFormat="1" ht="22.5" x14ac:dyDescent="0.25">
      <c r="A80" s="24" t="s">
        <v>139</v>
      </c>
      <c r="B80" s="25" t="s">
        <v>105</v>
      </c>
      <c r="C80" s="26" t="s">
        <v>82</v>
      </c>
      <c r="D80" s="24" t="s">
        <v>26</v>
      </c>
      <c r="E80" s="27"/>
      <c r="F80" s="28" t="s">
        <v>124</v>
      </c>
      <c r="W80" s="23"/>
    </row>
    <row r="81" spans="1:6" customFormat="1" ht="13.5" customHeight="1" x14ac:dyDescent="0.25">
      <c r="A81" s="34"/>
      <c r="B81" s="35"/>
      <c r="C81" s="36"/>
      <c r="D81" s="37"/>
      <c r="E81" s="34"/>
      <c r="F81" s="38"/>
    </row>
    <row r="82" spans="1:6" customFormat="1" ht="15" x14ac:dyDescent="0.25">
      <c r="A82" s="14"/>
      <c r="B82" s="14"/>
      <c r="D82" s="14"/>
      <c r="E82" s="14"/>
      <c r="F82" s="14"/>
    </row>
  </sheetData>
  <mergeCells count="15">
    <mergeCell ref="C1:D1"/>
    <mergeCell ref="C2:D2"/>
    <mergeCell ref="C5:D5"/>
    <mergeCell ref="C7:D7"/>
    <mergeCell ref="C8:D8"/>
    <mergeCell ref="A17:F17"/>
    <mergeCell ref="A33:F33"/>
    <mergeCell ref="A49:F49"/>
    <mergeCell ref="A65:F65"/>
    <mergeCell ref="B10:F10"/>
    <mergeCell ref="A14:A15"/>
    <mergeCell ref="B14:B15"/>
    <mergeCell ref="C14:C15"/>
    <mergeCell ref="D14:D15"/>
    <mergeCell ref="E14:F14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D7CBC-9AC0-4AF8-BEFF-B10391F31034}">
  <sheetPr>
    <pageSetUpPr fitToPage="1"/>
  </sheetPr>
  <dimension ref="A2:AN46"/>
  <sheetViews>
    <sheetView tabSelected="1" topLeftCell="A15" workbookViewId="0">
      <selection activeCell="C29" sqref="C29"/>
    </sheetView>
  </sheetViews>
  <sheetFormatPr defaultColWidth="9.140625" defaultRowHeight="11.25" customHeight="1" x14ac:dyDescent="0.2"/>
  <cols>
    <col min="1" max="1" width="6.140625" style="39" customWidth="1"/>
    <col min="2" max="2" width="15.5703125" style="39" customWidth="1"/>
    <col min="3" max="3" width="31" style="39" customWidth="1"/>
    <col min="4" max="4" width="9.85546875" style="39" customWidth="1"/>
    <col min="5" max="5" width="10.7109375" style="39" customWidth="1"/>
    <col min="6" max="9" width="9.140625" style="39"/>
    <col min="10" max="10" width="0" style="39" hidden="1" customWidth="1"/>
    <col min="11" max="19" width="9.140625" style="39"/>
    <col min="20" max="27" width="100.7109375" style="210" hidden="1" customWidth="1"/>
    <col min="28" max="34" width="94.5703125" style="209" hidden="1" customWidth="1"/>
    <col min="35" max="38" width="60.7109375" style="209" hidden="1" customWidth="1"/>
    <col min="39" max="40" width="100.7109375" style="42" hidden="1" customWidth="1"/>
    <col min="41" max="16384" width="9.140625" style="39"/>
  </cols>
  <sheetData>
    <row r="2" spans="1:40" customFormat="1" ht="26.25" x14ac:dyDescent="0.25">
      <c r="A2" s="287" t="s">
        <v>0</v>
      </c>
      <c r="B2" s="287"/>
      <c r="C2" s="287"/>
      <c r="D2" s="287"/>
      <c r="E2" s="287"/>
      <c r="F2" s="287"/>
      <c r="G2" s="287"/>
      <c r="H2" s="287"/>
      <c r="T2" s="229" t="s">
        <v>0</v>
      </c>
      <c r="U2" s="229" t="s">
        <v>1</v>
      </c>
      <c r="V2" s="229" t="s">
        <v>1</v>
      </c>
      <c r="W2" s="229" t="s">
        <v>1</v>
      </c>
      <c r="X2" s="229" t="s">
        <v>1</v>
      </c>
      <c r="Y2" s="229" t="s">
        <v>1</v>
      </c>
      <c r="Z2" s="229" t="s">
        <v>1</v>
      </c>
      <c r="AA2" s="229" t="s">
        <v>1</v>
      </c>
    </row>
    <row r="3" spans="1:40" customFormat="1" ht="13.5" customHeight="1" x14ac:dyDescent="0.25">
      <c r="A3" s="288" t="s">
        <v>2</v>
      </c>
      <c r="B3" s="288"/>
      <c r="C3" s="288"/>
      <c r="D3" s="288"/>
      <c r="E3" s="288"/>
      <c r="F3" s="288"/>
      <c r="G3" s="288"/>
      <c r="H3" s="288"/>
    </row>
    <row r="4" spans="1:40" customFormat="1" ht="13.5" customHeight="1" x14ac:dyDescent="0.25">
      <c r="A4" s="229"/>
      <c r="B4" s="229"/>
      <c r="C4" s="229"/>
      <c r="D4" s="229"/>
      <c r="E4" s="229"/>
      <c r="F4" s="229"/>
      <c r="G4" s="229"/>
      <c r="H4" s="229"/>
    </row>
    <row r="5" spans="1:40" customFormat="1" ht="15.75" x14ac:dyDescent="0.25">
      <c r="A5" s="289" t="s">
        <v>439</v>
      </c>
      <c r="B5" s="289"/>
      <c r="C5" s="289"/>
      <c r="D5" s="289"/>
      <c r="E5" s="289"/>
      <c r="F5" s="289"/>
      <c r="G5" s="289"/>
      <c r="H5" s="289"/>
    </row>
    <row r="6" spans="1:40" customFormat="1" ht="12" customHeight="1" x14ac:dyDescent="0.25">
      <c r="A6" s="290" t="s">
        <v>438</v>
      </c>
      <c r="B6" s="290"/>
      <c r="C6" s="290"/>
      <c r="D6" s="290"/>
      <c r="E6" s="290"/>
      <c r="F6" s="290"/>
      <c r="G6" s="290"/>
      <c r="H6" s="290"/>
    </row>
    <row r="7" spans="1:40" customFormat="1" ht="12" customHeight="1" x14ac:dyDescent="0.25">
      <c r="A7" s="291" t="s">
        <v>437</v>
      </c>
      <c r="B7" s="291"/>
      <c r="C7" s="291"/>
      <c r="D7" s="291"/>
      <c r="E7" s="291"/>
      <c r="F7" s="291"/>
      <c r="G7" s="291"/>
      <c r="H7" s="291"/>
    </row>
    <row r="8" spans="1:40" customFormat="1" ht="15" x14ac:dyDescent="0.25">
      <c r="A8" s="228" t="s">
        <v>436</v>
      </c>
      <c r="B8" s="280" t="s">
        <v>435</v>
      </c>
      <c r="C8" s="280"/>
      <c r="D8" s="280"/>
      <c r="E8" s="280"/>
      <c r="F8" s="280"/>
      <c r="G8" s="280"/>
      <c r="H8" s="280"/>
      <c r="AB8" s="224" t="s">
        <v>435</v>
      </c>
      <c r="AC8" s="224" t="s">
        <v>1</v>
      </c>
      <c r="AD8" s="224" t="s">
        <v>1</v>
      </c>
      <c r="AE8" s="224" t="s">
        <v>1</v>
      </c>
      <c r="AF8" s="224" t="s">
        <v>1</v>
      </c>
      <c r="AG8" s="224" t="s">
        <v>1</v>
      </c>
      <c r="AH8" s="224" t="s">
        <v>1</v>
      </c>
    </row>
    <row r="9" spans="1:40" customFormat="1" ht="11.25" customHeight="1" x14ac:dyDescent="0.25">
      <c r="A9" s="228"/>
      <c r="B9" s="225"/>
      <c r="C9" s="225"/>
      <c r="D9" s="225"/>
      <c r="E9" s="225"/>
      <c r="F9" s="225"/>
      <c r="G9" s="225"/>
      <c r="H9" s="225"/>
    </row>
    <row r="10" spans="1:40" customFormat="1" ht="15" x14ac:dyDescent="0.25">
      <c r="A10" s="227"/>
      <c r="B10" s="226" t="s">
        <v>434</v>
      </c>
      <c r="C10" s="280" t="s">
        <v>433</v>
      </c>
      <c r="D10" s="280"/>
      <c r="E10" s="280"/>
      <c r="F10" s="280"/>
      <c r="G10" s="225"/>
      <c r="H10" s="225"/>
      <c r="AI10" s="224" t="s">
        <v>433</v>
      </c>
      <c r="AJ10" s="224" t="s">
        <v>1</v>
      </c>
      <c r="AK10" s="224" t="s">
        <v>1</v>
      </c>
      <c r="AL10" s="224" t="s">
        <v>1</v>
      </c>
    </row>
    <row r="11" spans="1:40" customFormat="1" ht="20.25" customHeight="1" x14ac:dyDescent="0.25">
      <c r="A11" s="63"/>
    </row>
    <row r="12" spans="1:40" customFormat="1" ht="36" customHeight="1" x14ac:dyDescent="0.25">
      <c r="A12" s="281" t="s">
        <v>432</v>
      </c>
      <c r="B12" s="281" t="s">
        <v>280</v>
      </c>
      <c r="C12" s="281" t="s">
        <v>431</v>
      </c>
      <c r="D12" s="281" t="s">
        <v>430</v>
      </c>
      <c r="E12" s="283" t="s">
        <v>429</v>
      </c>
      <c r="F12" s="284"/>
      <c r="G12" s="285"/>
      <c r="H12" s="286"/>
    </row>
    <row r="13" spans="1:40" customFormat="1" ht="36" customHeight="1" x14ac:dyDescent="0.25">
      <c r="A13" s="282"/>
      <c r="B13" s="282"/>
      <c r="C13" s="282"/>
      <c r="D13" s="282"/>
      <c r="E13" s="223" t="s">
        <v>428</v>
      </c>
      <c r="F13" s="223" t="s">
        <v>427</v>
      </c>
      <c r="G13" s="223" t="s">
        <v>426</v>
      </c>
      <c r="H13" s="222" t="s">
        <v>425</v>
      </c>
    </row>
    <row r="14" spans="1:40" customFormat="1" ht="15" x14ac:dyDescent="0.25">
      <c r="A14" s="221">
        <v>1</v>
      </c>
      <c r="B14" s="221">
        <v>2</v>
      </c>
      <c r="C14" s="221">
        <v>3</v>
      </c>
      <c r="D14" s="221">
        <v>4</v>
      </c>
      <c r="E14" s="221">
        <v>5</v>
      </c>
      <c r="F14" s="221">
        <v>6</v>
      </c>
      <c r="G14" s="221">
        <v>7</v>
      </c>
      <c r="H14" s="221">
        <v>8</v>
      </c>
    </row>
    <row r="15" spans="1:40" customFormat="1" ht="15" x14ac:dyDescent="0.25">
      <c r="A15" s="277" t="s">
        <v>424</v>
      </c>
      <c r="B15" s="278"/>
      <c r="C15" s="278"/>
      <c r="D15" s="278"/>
      <c r="E15" s="278"/>
      <c r="F15" s="278"/>
      <c r="G15" s="278"/>
      <c r="H15" s="279"/>
      <c r="AM15" s="213" t="s">
        <v>424</v>
      </c>
    </row>
    <row r="16" spans="1:40" customFormat="1" ht="15" x14ac:dyDescent="0.25">
      <c r="A16" s="277" t="s">
        <v>423</v>
      </c>
      <c r="B16" s="278"/>
      <c r="C16" s="278"/>
      <c r="D16" s="278"/>
      <c r="E16" s="278"/>
      <c r="F16" s="278"/>
      <c r="G16" s="278"/>
      <c r="H16" s="279"/>
      <c r="AM16" s="213"/>
      <c r="AN16" s="213" t="s">
        <v>423</v>
      </c>
    </row>
    <row r="17" spans="1:40" customFormat="1" ht="15" x14ac:dyDescent="0.25">
      <c r="A17" s="277" t="s">
        <v>422</v>
      </c>
      <c r="B17" s="278"/>
      <c r="C17" s="278"/>
      <c r="D17" s="278"/>
      <c r="E17" s="278"/>
      <c r="F17" s="278"/>
      <c r="G17" s="278"/>
      <c r="H17" s="279"/>
      <c r="AM17" s="213"/>
      <c r="AN17" s="213" t="s">
        <v>422</v>
      </c>
    </row>
    <row r="18" spans="1:40" customFormat="1" ht="15" x14ac:dyDescent="0.25">
      <c r="A18" s="214">
        <f>IF(J18&lt;&gt;"",COUNTA(J$1:J18),"")</f>
        <v>1</v>
      </c>
      <c r="B18" s="217" t="s">
        <v>24</v>
      </c>
      <c r="C18" s="216" t="s">
        <v>25</v>
      </c>
      <c r="D18" s="214" t="s">
        <v>26</v>
      </c>
      <c r="E18" s="219">
        <v>1.26E-2</v>
      </c>
      <c r="F18" s="214"/>
      <c r="G18" s="214">
        <f t="shared" ref="G18:G30" ca="1" si="0">IF((INDIRECT("R"&amp;ROW()&amp;"C"&amp;COLUMN()-2,FALSE)-INDIRECT("R"&amp;ROW()&amp;"C"&amp;COLUMN()-1,FALSE))&gt;0,INDIRECT("R"&amp;ROW()&amp;"C"&amp;COLUMN()-2,FALSE)-INDIRECT("R"&amp;ROW()&amp;"C"&amp;COLUMN()-1,FALSE),"")</f>
        <v>1.26E-2</v>
      </c>
      <c r="H18" s="214" t="str">
        <f t="shared" ref="H18:H30" ca="1" si="1">IF((INDIRECT("R"&amp;ROW()&amp;"C"&amp;COLUMN()-2,FALSE)-INDIRECT("R"&amp;ROW()&amp;"C"&amp;COLUMN()-3,FALSE))&gt;0,INDIRECT("R"&amp;ROW()&amp;"C"&amp;COLUMN()-2,FALSE)-INDIRECT("R"&amp;ROW()&amp;"C"&amp;COLUMN()-3,FALSE),"")</f>
        <v/>
      </c>
      <c r="J18" s="39" t="s">
        <v>420</v>
      </c>
      <c r="AM18" s="213"/>
      <c r="AN18" s="213"/>
    </row>
    <row r="19" spans="1:40" customFormat="1" ht="15" x14ac:dyDescent="0.25">
      <c r="A19" s="214">
        <f>IF(J19&lt;&gt;"",COUNTA(J$1:J19),"")</f>
        <v>2</v>
      </c>
      <c r="B19" s="217" t="s">
        <v>29</v>
      </c>
      <c r="C19" s="216" t="s">
        <v>30</v>
      </c>
      <c r="D19" s="214" t="s">
        <v>31</v>
      </c>
      <c r="E19" s="215">
        <v>211.14</v>
      </c>
      <c r="F19" s="214"/>
      <c r="G19" s="214">
        <f t="shared" ca="1" si="0"/>
        <v>211.14</v>
      </c>
      <c r="H19" s="214" t="str">
        <f t="shared" ca="1" si="1"/>
        <v/>
      </c>
      <c r="J19" s="39" t="s">
        <v>420</v>
      </c>
      <c r="AM19" s="213"/>
      <c r="AN19" s="213"/>
    </row>
    <row r="20" spans="1:40" customFormat="1" ht="22.5" x14ac:dyDescent="0.25">
      <c r="A20" s="214">
        <f>IF(J20&lt;&gt;"",COUNTA(J$1:J20),"")</f>
        <v>3</v>
      </c>
      <c r="B20" s="217" t="s">
        <v>34</v>
      </c>
      <c r="C20" s="216" t="s">
        <v>35</v>
      </c>
      <c r="D20" s="214" t="s">
        <v>26</v>
      </c>
      <c r="E20" s="219">
        <v>3.8E-3</v>
      </c>
      <c r="F20" s="214"/>
      <c r="G20" s="214">
        <f t="shared" ca="1" si="0"/>
        <v>3.8E-3</v>
      </c>
      <c r="H20" s="214" t="str">
        <f t="shared" ca="1" si="1"/>
        <v/>
      </c>
      <c r="J20" s="39" t="s">
        <v>420</v>
      </c>
      <c r="AM20" s="213"/>
      <c r="AN20" s="213"/>
    </row>
    <row r="21" spans="1:40" customFormat="1" ht="15" x14ac:dyDescent="0.25">
      <c r="A21" s="214">
        <f>IF(J21&lt;&gt;"",COUNTA(J$1:J21),"")</f>
        <v>4</v>
      </c>
      <c r="B21" s="217" t="s">
        <v>38</v>
      </c>
      <c r="C21" s="216" t="s">
        <v>39</v>
      </c>
      <c r="D21" s="214" t="s">
        <v>26</v>
      </c>
      <c r="E21" s="219">
        <v>0.24610000000000001</v>
      </c>
      <c r="F21" s="214"/>
      <c r="G21" s="214">
        <f t="shared" ca="1" si="0"/>
        <v>0.24610000000000001</v>
      </c>
      <c r="H21" s="214" t="str">
        <f t="shared" ca="1" si="1"/>
        <v/>
      </c>
      <c r="J21" s="39" t="s">
        <v>420</v>
      </c>
      <c r="AM21" s="213"/>
      <c r="AN21" s="213"/>
    </row>
    <row r="22" spans="1:40" customFormat="1" ht="15" x14ac:dyDescent="0.25">
      <c r="A22" s="214">
        <f>IF(J22&lt;&gt;"",COUNTA(J$1:J22),"")</f>
        <v>5</v>
      </c>
      <c r="B22" s="217" t="s">
        <v>42</v>
      </c>
      <c r="C22" s="216" t="s">
        <v>43</v>
      </c>
      <c r="D22" s="214" t="s">
        <v>26</v>
      </c>
      <c r="E22" s="219">
        <v>0.27410000000000001</v>
      </c>
      <c r="F22" s="214"/>
      <c r="G22" s="214">
        <f t="shared" ca="1" si="0"/>
        <v>0.27410000000000001</v>
      </c>
      <c r="H22" s="214" t="str">
        <f t="shared" ca="1" si="1"/>
        <v/>
      </c>
      <c r="J22" s="39" t="s">
        <v>420</v>
      </c>
      <c r="AM22" s="213"/>
      <c r="AN22" s="213"/>
    </row>
    <row r="23" spans="1:40" customFormat="1" ht="22.5" x14ac:dyDescent="0.25">
      <c r="A23" s="214">
        <f>IF(J23&lt;&gt;"",COUNTA(J$1:J23),"")</f>
        <v>6</v>
      </c>
      <c r="B23" s="217" t="s">
        <v>46</v>
      </c>
      <c r="C23" s="216" t="s">
        <v>47</v>
      </c>
      <c r="D23" s="214" t="s">
        <v>26</v>
      </c>
      <c r="E23" s="219">
        <v>0.54830000000000001</v>
      </c>
      <c r="F23" s="214"/>
      <c r="G23" s="214">
        <f t="shared" ca="1" si="0"/>
        <v>0.54830000000000001</v>
      </c>
      <c r="H23" s="214" t="str">
        <f t="shared" ca="1" si="1"/>
        <v/>
      </c>
      <c r="J23" s="39" t="s">
        <v>420</v>
      </c>
      <c r="AM23" s="213"/>
      <c r="AN23" s="213"/>
    </row>
    <row r="24" spans="1:40" customFormat="1" ht="15" x14ac:dyDescent="0.25">
      <c r="A24" s="214">
        <f>IF(J24&lt;&gt;"",COUNTA(J$1:J24),"")</f>
        <v>7</v>
      </c>
      <c r="B24" s="217" t="s">
        <v>50</v>
      </c>
      <c r="C24" s="216" t="s">
        <v>51</v>
      </c>
      <c r="D24" s="214" t="s">
        <v>26</v>
      </c>
      <c r="E24" s="219">
        <v>1.1999999999999999E-3</v>
      </c>
      <c r="F24" s="214"/>
      <c r="G24" s="214">
        <f t="shared" ca="1" si="0"/>
        <v>1.1999999999999999E-3</v>
      </c>
      <c r="H24" s="214" t="str">
        <f t="shared" ca="1" si="1"/>
        <v/>
      </c>
      <c r="J24" s="39" t="s">
        <v>420</v>
      </c>
      <c r="AM24" s="213"/>
      <c r="AN24" s="213"/>
    </row>
    <row r="25" spans="1:40" customFormat="1" ht="15" x14ac:dyDescent="0.25">
      <c r="A25" s="214">
        <f>IF(J25&lt;&gt;"",COUNTA(J$1:J25),"")</f>
        <v>8</v>
      </c>
      <c r="B25" s="217" t="s">
        <v>54</v>
      </c>
      <c r="C25" s="216" t="s">
        <v>55</v>
      </c>
      <c r="D25" s="214" t="s">
        <v>56</v>
      </c>
      <c r="E25" s="220">
        <v>63.731999999999999</v>
      </c>
      <c r="F25" s="214"/>
      <c r="G25" s="214">
        <f t="shared" ca="1" si="0"/>
        <v>63.731999999999999</v>
      </c>
      <c r="H25" s="214" t="str">
        <f t="shared" ca="1" si="1"/>
        <v/>
      </c>
      <c r="J25" s="39" t="s">
        <v>420</v>
      </c>
      <c r="AM25" s="213"/>
      <c r="AN25" s="213"/>
    </row>
    <row r="26" spans="1:40" customFormat="1" ht="15" x14ac:dyDescent="0.25">
      <c r="A26" s="214">
        <f>IF(J26&lt;&gt;"",COUNTA(J$1:J26),"")</f>
        <v>9</v>
      </c>
      <c r="B26" s="217" t="s">
        <v>59</v>
      </c>
      <c r="C26" s="216" t="s">
        <v>60</v>
      </c>
      <c r="D26" s="214" t="s">
        <v>26</v>
      </c>
      <c r="E26" s="220">
        <v>7.5999999999999998E-2</v>
      </c>
      <c r="F26" s="214"/>
      <c r="G26" s="214">
        <f t="shared" ca="1" si="0"/>
        <v>7.5999999999999998E-2</v>
      </c>
      <c r="H26" s="214" t="str">
        <f t="shared" ca="1" si="1"/>
        <v/>
      </c>
      <c r="J26" s="39" t="s">
        <v>420</v>
      </c>
      <c r="AM26" s="213"/>
      <c r="AN26" s="213"/>
    </row>
    <row r="27" spans="1:40" customFormat="1" ht="33.75" x14ac:dyDescent="0.25">
      <c r="A27" s="214">
        <f>IF(J27&lt;&gt;"",COUNTA(J$1:J27),"")</f>
        <v>10</v>
      </c>
      <c r="B27" s="217" t="s">
        <v>63</v>
      </c>
      <c r="C27" s="216" t="s">
        <v>64</v>
      </c>
      <c r="D27" s="214" t="s">
        <v>31</v>
      </c>
      <c r="E27" s="219">
        <v>0.1125</v>
      </c>
      <c r="F27" s="214"/>
      <c r="G27" s="214">
        <f t="shared" ca="1" si="0"/>
        <v>0.1125</v>
      </c>
      <c r="H27" s="214" t="str">
        <f t="shared" ca="1" si="1"/>
        <v/>
      </c>
      <c r="J27" s="39" t="s">
        <v>420</v>
      </c>
      <c r="AM27" s="213"/>
      <c r="AN27" s="213"/>
    </row>
    <row r="28" spans="1:40" customFormat="1" ht="15" x14ac:dyDescent="0.25">
      <c r="A28" s="214">
        <f>IF(J28&lt;&gt;"",COUNTA(J$1:J28),"")</f>
        <v>11</v>
      </c>
      <c r="B28" s="217" t="s">
        <v>67</v>
      </c>
      <c r="C28" s="216" t="s">
        <v>68</v>
      </c>
      <c r="D28" s="214" t="s">
        <v>26</v>
      </c>
      <c r="E28" s="219">
        <v>3.9399999999999998E-2</v>
      </c>
      <c r="F28" s="214"/>
      <c r="G28" s="214">
        <f t="shared" ca="1" si="0"/>
        <v>3.9399999999999998E-2</v>
      </c>
      <c r="H28" s="214" t="str">
        <f t="shared" ca="1" si="1"/>
        <v/>
      </c>
      <c r="J28" s="39" t="s">
        <v>420</v>
      </c>
      <c r="AM28" s="213"/>
      <c r="AN28" s="213"/>
    </row>
    <row r="29" spans="1:40" customFormat="1" ht="56.25" x14ac:dyDescent="0.25">
      <c r="A29" s="214">
        <f>IF(J29&lt;&gt;"",COUNTA(J$1:J29),"")</f>
        <v>12</v>
      </c>
      <c r="B29" s="217" t="s">
        <v>71</v>
      </c>
      <c r="C29" s="216" t="s">
        <v>72</v>
      </c>
      <c r="D29" s="214" t="s">
        <v>26</v>
      </c>
      <c r="E29" s="219">
        <v>6.59E-2</v>
      </c>
      <c r="F29" s="214"/>
      <c r="G29" s="214">
        <f t="shared" ca="1" si="0"/>
        <v>6.59E-2</v>
      </c>
      <c r="H29" s="214" t="str">
        <f t="shared" ca="1" si="1"/>
        <v/>
      </c>
      <c r="J29" s="39" t="s">
        <v>420</v>
      </c>
      <c r="AM29" s="213"/>
      <c r="AN29" s="213"/>
    </row>
    <row r="30" spans="1:40" customFormat="1" ht="56.25" x14ac:dyDescent="0.25">
      <c r="A30" s="214">
        <f>IF(J30&lt;&gt;"",COUNTA(J$1:J30),"")</f>
        <v>13</v>
      </c>
      <c r="B30" s="217" t="s">
        <v>75</v>
      </c>
      <c r="C30" s="216" t="s">
        <v>76</v>
      </c>
      <c r="D30" s="214" t="s">
        <v>77</v>
      </c>
      <c r="E30" s="219">
        <v>2.3727999999999998</v>
      </c>
      <c r="F30" s="214"/>
      <c r="G30" s="214">
        <f t="shared" ca="1" si="0"/>
        <v>2.3727999999999998</v>
      </c>
      <c r="H30" s="214" t="str">
        <f t="shared" ca="1" si="1"/>
        <v/>
      </c>
      <c r="J30" s="39" t="s">
        <v>420</v>
      </c>
      <c r="AM30" s="213"/>
      <c r="AN30" s="213"/>
    </row>
    <row r="31" spans="1:40" customFormat="1" ht="15" x14ac:dyDescent="0.25">
      <c r="A31" s="277" t="s">
        <v>421</v>
      </c>
      <c r="B31" s="278"/>
      <c r="C31" s="278"/>
      <c r="D31" s="278"/>
      <c r="E31" s="278"/>
      <c r="F31" s="278"/>
      <c r="G31" s="278"/>
      <c r="H31" s="279"/>
      <c r="AM31" s="213"/>
      <c r="AN31" s="213" t="s">
        <v>421</v>
      </c>
    </row>
    <row r="32" spans="1:40" customFormat="1" ht="33.75" x14ac:dyDescent="0.25">
      <c r="A32" s="214">
        <f>IF(J32&lt;&gt;"",COUNTA(J$1:J32),"")</f>
        <v>14</v>
      </c>
      <c r="B32" s="217" t="s">
        <v>81</v>
      </c>
      <c r="C32" s="216" t="s">
        <v>82</v>
      </c>
      <c r="D32" s="214" t="s">
        <v>26</v>
      </c>
      <c r="E32" s="218">
        <v>34.200000000000003</v>
      </c>
      <c r="F32" s="214"/>
      <c r="G32" s="214">
        <f ca="1">IF((INDIRECT("R"&amp;ROW()&amp;"C"&amp;COLUMN()-2,FALSE)-INDIRECT("R"&amp;ROW()&amp;"C"&amp;COLUMN()-1,FALSE))&gt;0,INDIRECT("R"&amp;ROW()&amp;"C"&amp;COLUMN()-2,FALSE)-INDIRECT("R"&amp;ROW()&amp;"C"&amp;COLUMN()-1,FALSE),"")</f>
        <v>34.200000000000003</v>
      </c>
      <c r="H32" s="214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32" s="39" t="s">
        <v>420</v>
      </c>
      <c r="AM32" s="213"/>
      <c r="AN32" s="213"/>
    </row>
    <row r="33" spans="1:40" customFormat="1" ht="15" x14ac:dyDescent="0.25">
      <c r="A33" s="214">
        <f>IF(J33&lt;&gt;"",COUNTA(J$1:J33),"")</f>
        <v>15</v>
      </c>
      <c r="B33" s="217" t="s">
        <v>105</v>
      </c>
      <c r="C33" s="216" t="s">
        <v>82</v>
      </c>
      <c r="D33" s="214" t="s">
        <v>26</v>
      </c>
      <c r="E33" s="215">
        <v>92.69</v>
      </c>
      <c r="F33" s="214"/>
      <c r="G33" s="214">
        <f ca="1">IF((INDIRECT("R"&amp;ROW()&amp;"C"&amp;COLUMN()-2,FALSE)-INDIRECT("R"&amp;ROW()&amp;"C"&amp;COLUMN()-1,FALSE))&gt;0,INDIRECT("R"&amp;ROW()&amp;"C"&amp;COLUMN()-2,FALSE)-INDIRECT("R"&amp;ROW()&amp;"C"&amp;COLUMN()-1,FALSE),"")</f>
        <v>92.69</v>
      </c>
      <c r="H33" s="214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33" s="39" t="s">
        <v>420</v>
      </c>
      <c r="AM33" s="213"/>
      <c r="AN33" s="213"/>
    </row>
    <row r="34" spans="1:40" customFormat="1" ht="13.5" customHeight="1" x14ac:dyDescent="0.25">
      <c r="A34" s="212"/>
      <c r="B34" s="212"/>
      <c r="C34" s="212"/>
      <c r="D34" s="212"/>
      <c r="E34" s="212"/>
      <c r="F34" s="212"/>
      <c r="G34" s="212"/>
      <c r="H34" s="212"/>
    </row>
    <row r="35" spans="1:40" customFormat="1" ht="12" customHeight="1" x14ac:dyDescent="0.25">
      <c r="B35" s="275" t="s">
        <v>419</v>
      </c>
      <c r="C35" s="275"/>
      <c r="D35" s="275"/>
      <c r="E35" s="275"/>
      <c r="F35" s="275"/>
      <c r="G35" s="275"/>
    </row>
    <row r="36" spans="1:40" customFormat="1" ht="11.25" customHeight="1" x14ac:dyDescent="0.25">
      <c r="B36" s="276" t="s">
        <v>415</v>
      </c>
      <c r="C36" s="276"/>
      <c r="D36" s="276"/>
      <c r="E36" s="276"/>
      <c r="F36" s="276"/>
      <c r="G36" s="276"/>
    </row>
    <row r="37" spans="1:40" customFormat="1" ht="12.75" customHeight="1" x14ac:dyDescent="0.25">
      <c r="B37" s="211"/>
      <c r="C37" s="211"/>
      <c r="D37" s="211"/>
      <c r="E37" s="211"/>
      <c r="F37" s="211"/>
      <c r="G37" s="211"/>
    </row>
    <row r="38" spans="1:40" customFormat="1" ht="12" customHeight="1" x14ac:dyDescent="0.25">
      <c r="B38" s="275" t="s">
        <v>418</v>
      </c>
      <c r="C38" s="275"/>
      <c r="D38" s="275"/>
      <c r="E38" s="275"/>
      <c r="F38" s="275"/>
      <c r="G38" s="275"/>
    </row>
    <row r="39" spans="1:40" customFormat="1" ht="11.25" customHeight="1" x14ac:dyDescent="0.25">
      <c r="B39" s="276" t="s">
        <v>415</v>
      </c>
      <c r="C39" s="276"/>
      <c r="D39" s="276"/>
      <c r="E39" s="276"/>
      <c r="F39" s="276"/>
      <c r="G39" s="276"/>
    </row>
    <row r="40" spans="1:40" customFormat="1" ht="12.75" customHeight="1" x14ac:dyDescent="0.25">
      <c r="B40" s="211"/>
      <c r="C40" s="211"/>
      <c r="D40" s="211"/>
      <c r="E40" s="211"/>
      <c r="F40" s="211"/>
      <c r="G40" s="211"/>
    </row>
    <row r="41" spans="1:40" customFormat="1" ht="12" customHeight="1" x14ac:dyDescent="0.25">
      <c r="B41" s="275" t="s">
        <v>417</v>
      </c>
      <c r="C41" s="275"/>
      <c r="D41" s="275"/>
      <c r="E41" s="275"/>
      <c r="F41" s="275"/>
      <c r="G41" s="275"/>
    </row>
    <row r="42" spans="1:40" customFormat="1" ht="11.25" customHeight="1" x14ac:dyDescent="0.25">
      <c r="B42" s="276" t="s">
        <v>415</v>
      </c>
      <c r="C42" s="276"/>
      <c r="D42" s="276"/>
      <c r="E42" s="276"/>
      <c r="F42" s="276"/>
      <c r="G42" s="276"/>
    </row>
    <row r="43" spans="1:40" customFormat="1" ht="12.75" customHeight="1" x14ac:dyDescent="0.25">
      <c r="B43" s="211"/>
      <c r="C43" s="211"/>
      <c r="D43" s="211"/>
      <c r="E43" s="211"/>
      <c r="F43" s="211"/>
      <c r="G43" s="211"/>
    </row>
    <row r="44" spans="1:40" customFormat="1" ht="12" customHeight="1" x14ac:dyDescent="0.25">
      <c r="B44" s="275" t="s">
        <v>416</v>
      </c>
      <c r="C44" s="275"/>
      <c r="D44" s="275"/>
      <c r="E44" s="275"/>
      <c r="F44" s="275"/>
      <c r="G44" s="275"/>
    </row>
    <row r="45" spans="1:40" customFormat="1" ht="11.25" customHeight="1" x14ac:dyDescent="0.25">
      <c r="B45" s="276" t="s">
        <v>415</v>
      </c>
      <c r="C45" s="276"/>
      <c r="D45" s="276"/>
      <c r="E45" s="276"/>
      <c r="F45" s="276"/>
      <c r="G45" s="276"/>
    </row>
    <row r="46" spans="1:40" customFormat="1" ht="12.75" customHeight="1" x14ac:dyDescent="0.25">
      <c r="B46" s="211"/>
      <c r="C46" s="211"/>
      <c r="D46" s="211"/>
      <c r="E46" s="211"/>
      <c r="F46" s="211"/>
      <c r="G46" s="211"/>
    </row>
  </sheetData>
  <mergeCells count="24">
    <mergeCell ref="A2:H2"/>
    <mergeCell ref="A3:H3"/>
    <mergeCell ref="A5:H5"/>
    <mergeCell ref="A6:H6"/>
    <mergeCell ref="A7:H7"/>
    <mergeCell ref="A15:H15"/>
    <mergeCell ref="A16:H16"/>
    <mergeCell ref="A17:H17"/>
    <mergeCell ref="B8:H8"/>
    <mergeCell ref="C10:F10"/>
    <mergeCell ref="A12:A13"/>
    <mergeCell ref="B12:B13"/>
    <mergeCell ref="C12:C13"/>
    <mergeCell ref="D12:D13"/>
    <mergeCell ref="E12:H12"/>
    <mergeCell ref="B41:G41"/>
    <mergeCell ref="B42:G42"/>
    <mergeCell ref="B44:G44"/>
    <mergeCell ref="B45:G45"/>
    <mergeCell ref="A31:H31"/>
    <mergeCell ref="B35:G35"/>
    <mergeCell ref="B36:G36"/>
    <mergeCell ref="B38:G38"/>
    <mergeCell ref="B39:G3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F59D6-A490-46E1-82CD-12CEE1363898}">
  <sheetPr>
    <tabColor rgb="FFFFFF00"/>
    <pageSetUpPr fitToPage="1"/>
  </sheetPr>
  <dimension ref="A1:DM107"/>
  <sheetViews>
    <sheetView topLeftCell="A50" zoomScaleNormal="100" zoomScaleSheetLayoutView="80" workbookViewId="0">
      <selection activeCell="S59" sqref="S59"/>
    </sheetView>
  </sheetViews>
  <sheetFormatPr defaultColWidth="9.140625" defaultRowHeight="11.25" customHeight="1" x14ac:dyDescent="0.2"/>
  <cols>
    <col min="1" max="1" width="10" style="39" customWidth="1"/>
    <col min="2" max="2" width="10.85546875" style="39" customWidth="1"/>
    <col min="3" max="3" width="18.85546875" style="39" customWidth="1"/>
    <col min="4" max="4" width="33" style="39" customWidth="1"/>
    <col min="5" max="5" width="7.85546875" style="39" customWidth="1"/>
    <col min="6" max="6" width="10.140625" style="39" customWidth="1"/>
    <col min="7" max="7" width="8.7109375" style="39" customWidth="1"/>
    <col min="8" max="8" width="8.140625" style="39" customWidth="1"/>
    <col min="9" max="9" width="8.5703125" style="39" customWidth="1"/>
    <col min="10" max="10" width="11.85546875" style="39" customWidth="1"/>
    <col min="11" max="11" width="12.85546875" style="39" customWidth="1"/>
    <col min="12" max="12" width="10.42578125" style="39" customWidth="1"/>
    <col min="13" max="13" width="10" style="39" customWidth="1"/>
    <col min="14" max="14" width="12.28515625" style="39" customWidth="1"/>
    <col min="15" max="15" width="9.85546875" style="39" customWidth="1"/>
    <col min="16" max="16" width="9.7109375" style="39" customWidth="1"/>
    <col min="17" max="17" width="8.7109375" style="39" customWidth="1"/>
    <col min="18" max="19" width="9.140625" style="39"/>
    <col min="20" max="29" width="121.85546875" style="40" hidden="1" customWidth="1"/>
    <col min="30" max="32" width="28.28515625" style="177" hidden="1" customWidth="1"/>
    <col min="33" max="42" width="121.85546875" style="40" hidden="1" customWidth="1"/>
    <col min="43" max="45" width="28.28515625" style="177" hidden="1" customWidth="1"/>
    <col min="46" max="55" width="121.85546875" style="40" hidden="1" customWidth="1"/>
    <col min="56" max="58" width="28.28515625" style="177" hidden="1" customWidth="1"/>
    <col min="59" max="66" width="103" style="40" hidden="1" customWidth="1"/>
    <col min="67" max="69" width="28.28515625" style="177" hidden="1" customWidth="1"/>
    <col min="70" max="77" width="103" style="40" hidden="1" customWidth="1"/>
    <col min="78" max="80" width="28.28515625" style="177" hidden="1" customWidth="1"/>
    <col min="81" max="96" width="181" style="40" hidden="1" customWidth="1"/>
    <col min="97" max="111" width="171" style="40" hidden="1" customWidth="1"/>
    <col min="112" max="112" width="181" style="40" hidden="1" customWidth="1"/>
    <col min="113" max="117" width="123.85546875" style="42" hidden="1" customWidth="1"/>
    <col min="118" max="16384" width="9.140625" style="39"/>
  </cols>
  <sheetData>
    <row r="1" spans="1:80" customFormat="1" ht="15" x14ac:dyDescent="0.25">
      <c r="A1" s="77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258" t="s">
        <v>239</v>
      </c>
      <c r="O1" s="259"/>
      <c r="P1" s="260"/>
      <c r="Q1" s="146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</row>
    <row r="2" spans="1:80" customFormat="1" ht="15" x14ac:dyDescent="0.25">
      <c r="A2" s="77"/>
      <c r="B2" s="77"/>
      <c r="C2" s="78"/>
      <c r="D2" s="78"/>
      <c r="E2" s="78"/>
      <c r="F2" s="78"/>
      <c r="G2" s="78"/>
      <c r="H2" s="78"/>
      <c r="I2" s="78"/>
      <c r="J2" s="78"/>
      <c r="K2" s="78"/>
      <c r="L2" s="78"/>
      <c r="M2" s="80" t="s">
        <v>240</v>
      </c>
      <c r="N2" s="258" t="s">
        <v>241</v>
      </c>
      <c r="O2" s="259"/>
      <c r="P2" s="260"/>
      <c r="Q2" s="146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</row>
    <row r="3" spans="1:80" customFormat="1" ht="15" x14ac:dyDescent="0.25">
      <c r="A3" s="77"/>
      <c r="B3" s="77"/>
      <c r="C3" s="78"/>
      <c r="D3" s="78"/>
      <c r="E3" s="78"/>
      <c r="F3" s="78"/>
      <c r="G3" s="78"/>
      <c r="H3" s="78"/>
      <c r="I3" s="78"/>
      <c r="J3" s="78"/>
      <c r="K3" s="78"/>
      <c r="L3" s="78"/>
      <c r="M3" s="80"/>
      <c r="N3" s="262"/>
      <c r="O3" s="263"/>
      <c r="P3" s="264"/>
      <c r="Q3" s="146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</row>
    <row r="4" spans="1:80" customFormat="1" ht="15" x14ac:dyDescent="0.25">
      <c r="A4" s="77" t="s">
        <v>242</v>
      </c>
      <c r="B4" s="77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80" t="s">
        <v>243</v>
      </c>
      <c r="N4" s="254"/>
      <c r="O4" s="255"/>
      <c r="P4" s="256"/>
      <c r="Q4" s="146"/>
      <c r="R4" s="79"/>
      <c r="S4" s="79"/>
      <c r="T4" s="81" t="s">
        <v>1</v>
      </c>
      <c r="U4" s="81" t="s">
        <v>1</v>
      </c>
      <c r="V4" s="81" t="s">
        <v>1</v>
      </c>
      <c r="W4" s="81" t="s">
        <v>1</v>
      </c>
      <c r="X4" s="81" t="s">
        <v>1</v>
      </c>
      <c r="Y4" s="81" t="s">
        <v>1</v>
      </c>
      <c r="Z4" s="81" t="s">
        <v>1</v>
      </c>
      <c r="AA4" s="81" t="s">
        <v>1</v>
      </c>
      <c r="AB4" s="81" t="s">
        <v>1</v>
      </c>
      <c r="AC4" s="81" t="s">
        <v>1</v>
      </c>
      <c r="AD4" s="82" t="s">
        <v>1</v>
      </c>
      <c r="AE4" s="82" t="s">
        <v>1</v>
      </c>
      <c r="AF4" s="82" t="s">
        <v>1</v>
      </c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</row>
    <row r="5" spans="1:80" customFormat="1" ht="15" customHeight="1" x14ac:dyDescent="0.25">
      <c r="A5" s="77"/>
      <c r="B5" s="77"/>
      <c r="C5" s="261" t="s">
        <v>244</v>
      </c>
      <c r="D5" s="261"/>
      <c r="E5" s="261"/>
      <c r="F5" s="261"/>
      <c r="G5" s="261"/>
      <c r="H5" s="261"/>
      <c r="I5" s="261"/>
      <c r="J5" s="261"/>
      <c r="K5" s="261"/>
      <c r="L5" s="261"/>
      <c r="M5" s="80"/>
      <c r="N5" s="262"/>
      <c r="O5" s="263"/>
      <c r="P5" s="264"/>
      <c r="Q5" s="146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</row>
    <row r="6" spans="1:80" customFormat="1" ht="15" customHeight="1" x14ac:dyDescent="0.25">
      <c r="A6" s="77" t="s">
        <v>245</v>
      </c>
      <c r="B6" s="77"/>
      <c r="C6" s="253" t="s">
        <v>246</v>
      </c>
      <c r="D6" s="253"/>
      <c r="E6" s="253"/>
      <c r="F6" s="253"/>
      <c r="G6" s="253"/>
      <c r="H6" s="253"/>
      <c r="I6" s="253"/>
      <c r="J6" s="253"/>
      <c r="K6" s="253"/>
      <c r="L6" s="253"/>
      <c r="M6" s="80" t="s">
        <v>243</v>
      </c>
      <c r="N6" s="254" t="s">
        <v>247</v>
      </c>
      <c r="O6" s="255"/>
      <c r="P6" s="256"/>
      <c r="Q6" s="146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81" t="s">
        <v>248</v>
      </c>
      <c r="AH6" s="81" t="s">
        <v>1</v>
      </c>
      <c r="AI6" s="81" t="s">
        <v>1</v>
      </c>
      <c r="AJ6" s="81" t="s">
        <v>1</v>
      </c>
      <c r="AK6" s="81" t="s">
        <v>1</v>
      </c>
      <c r="AL6" s="81" t="s">
        <v>1</v>
      </c>
      <c r="AM6" s="81" t="s">
        <v>1</v>
      </c>
      <c r="AN6" s="81" t="s">
        <v>1</v>
      </c>
      <c r="AO6" s="81" t="s">
        <v>1</v>
      </c>
      <c r="AP6" s="81" t="s">
        <v>1</v>
      </c>
      <c r="AQ6" s="82" t="s">
        <v>1</v>
      </c>
      <c r="AR6" s="82" t="s">
        <v>1</v>
      </c>
      <c r="AS6" s="82" t="s">
        <v>1</v>
      </c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</row>
    <row r="7" spans="1:80" customFormat="1" ht="15" x14ac:dyDescent="0.25">
      <c r="A7" s="77"/>
      <c r="B7" s="77"/>
      <c r="C7" s="261" t="s">
        <v>244</v>
      </c>
      <c r="D7" s="261"/>
      <c r="E7" s="261"/>
      <c r="F7" s="261"/>
      <c r="G7" s="261"/>
      <c r="H7" s="261"/>
      <c r="I7" s="261"/>
      <c r="J7" s="261"/>
      <c r="K7" s="261"/>
      <c r="L7" s="261"/>
      <c r="M7" s="80"/>
      <c r="N7" s="262"/>
      <c r="O7" s="263"/>
      <c r="P7" s="264"/>
      <c r="Q7" s="146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</row>
    <row r="8" spans="1:80" customFormat="1" ht="15" x14ac:dyDescent="0.25">
      <c r="A8" s="77" t="s">
        <v>249</v>
      </c>
      <c r="B8" s="77"/>
      <c r="C8" s="253" t="s">
        <v>250</v>
      </c>
      <c r="D8" s="253"/>
      <c r="E8" s="253"/>
      <c r="F8" s="253"/>
      <c r="G8" s="253"/>
      <c r="H8" s="253"/>
      <c r="I8" s="253"/>
      <c r="J8" s="253"/>
      <c r="K8" s="253"/>
      <c r="L8" s="253"/>
      <c r="M8" s="80" t="s">
        <v>243</v>
      </c>
      <c r="N8" s="254" t="s">
        <v>251</v>
      </c>
      <c r="O8" s="255"/>
      <c r="P8" s="256"/>
      <c r="Q8" s="146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81" t="s">
        <v>1</v>
      </c>
      <c r="AU8" s="81" t="s">
        <v>1</v>
      </c>
      <c r="AV8" s="81" t="s">
        <v>1</v>
      </c>
      <c r="AW8" s="81" t="s">
        <v>1</v>
      </c>
      <c r="AX8" s="81" t="s">
        <v>1</v>
      </c>
      <c r="AY8" s="81" t="s">
        <v>1</v>
      </c>
      <c r="AZ8" s="81" t="s">
        <v>1</v>
      </c>
      <c r="BA8" s="81" t="s">
        <v>1</v>
      </c>
      <c r="BB8" s="81" t="s">
        <v>1</v>
      </c>
      <c r="BC8" s="81" t="s">
        <v>1</v>
      </c>
      <c r="BD8" s="82" t="s">
        <v>1</v>
      </c>
      <c r="BE8" s="82" t="s">
        <v>1</v>
      </c>
      <c r="BF8" s="82" t="s">
        <v>1</v>
      </c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</row>
    <row r="9" spans="1:80" customFormat="1" ht="15" x14ac:dyDescent="0.25">
      <c r="A9" s="77"/>
      <c r="B9" s="77"/>
      <c r="C9" s="261" t="s">
        <v>244</v>
      </c>
      <c r="D9" s="261"/>
      <c r="E9" s="261"/>
      <c r="F9" s="261"/>
      <c r="G9" s="261"/>
      <c r="H9" s="261"/>
      <c r="I9" s="261"/>
      <c r="J9" s="261"/>
      <c r="K9" s="261"/>
      <c r="L9" s="261"/>
      <c r="M9" s="78"/>
      <c r="N9" s="262"/>
      <c r="O9" s="263"/>
      <c r="P9" s="264"/>
      <c r="Q9" s="146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</row>
    <row r="10" spans="1:80" customFormat="1" ht="19.5" customHeight="1" x14ac:dyDescent="0.25">
      <c r="A10" s="77" t="s">
        <v>252</v>
      </c>
      <c r="B10" s="77"/>
      <c r="C10" s="253" t="s">
        <v>253</v>
      </c>
      <c r="D10" s="253"/>
      <c r="E10" s="253"/>
      <c r="F10" s="253"/>
      <c r="G10" s="253"/>
      <c r="H10" s="253"/>
      <c r="I10" s="253"/>
      <c r="J10" s="253"/>
      <c r="K10" s="83"/>
      <c r="L10" s="83"/>
      <c r="M10" s="78"/>
      <c r="N10" s="254"/>
      <c r="O10" s="255"/>
      <c r="P10" s="256"/>
      <c r="Q10" s="146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81" t="s">
        <v>0</v>
      </c>
      <c r="BH10" s="81" t="s">
        <v>1</v>
      </c>
      <c r="BI10" s="81" t="s">
        <v>1</v>
      </c>
      <c r="BJ10" s="81" t="s">
        <v>1</v>
      </c>
      <c r="BK10" s="81" t="s">
        <v>1</v>
      </c>
      <c r="BL10" s="81" t="s">
        <v>1</v>
      </c>
      <c r="BM10" s="81" t="s">
        <v>1</v>
      </c>
      <c r="BN10" s="81" t="s">
        <v>1</v>
      </c>
      <c r="BO10" s="82" t="s">
        <v>1</v>
      </c>
      <c r="BP10" s="82" t="s">
        <v>1</v>
      </c>
      <c r="BQ10" s="82" t="s">
        <v>1</v>
      </c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</row>
    <row r="11" spans="1:80" customFormat="1" ht="12" customHeight="1" x14ac:dyDescent="0.25">
      <c r="A11" s="77"/>
      <c r="B11" s="77"/>
      <c r="C11" s="261" t="s">
        <v>254</v>
      </c>
      <c r="D11" s="261"/>
      <c r="E11" s="261"/>
      <c r="F11" s="261"/>
      <c r="G11" s="261"/>
      <c r="H11" s="261"/>
      <c r="I11" s="261"/>
      <c r="J11" s="261"/>
      <c r="K11" s="78"/>
      <c r="L11" s="78"/>
      <c r="M11" s="78"/>
      <c r="N11" s="262"/>
      <c r="O11" s="263"/>
      <c r="P11" s="264"/>
      <c r="Q11" s="146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</row>
    <row r="12" spans="1:80" customFormat="1" ht="21.75" customHeight="1" x14ac:dyDescent="0.25">
      <c r="A12" s="77" t="s">
        <v>255</v>
      </c>
      <c r="B12" s="77"/>
      <c r="C12" s="253" t="s">
        <v>256</v>
      </c>
      <c r="D12" s="253"/>
      <c r="E12" s="253"/>
      <c r="F12" s="253"/>
      <c r="G12" s="253"/>
      <c r="H12" s="253"/>
      <c r="I12" s="253"/>
      <c r="J12" s="253"/>
      <c r="K12" s="83"/>
      <c r="L12" s="83"/>
      <c r="M12" s="78"/>
      <c r="N12" s="254"/>
      <c r="O12" s="255"/>
      <c r="P12" s="256"/>
      <c r="Q12" s="146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81" t="s">
        <v>257</v>
      </c>
      <c r="BS12" s="81" t="s">
        <v>1</v>
      </c>
      <c r="BT12" s="81" t="s">
        <v>1</v>
      </c>
      <c r="BU12" s="81" t="s">
        <v>1</v>
      </c>
      <c r="BV12" s="81" t="s">
        <v>1</v>
      </c>
      <c r="BW12" s="81" t="s">
        <v>1</v>
      </c>
      <c r="BX12" s="81" t="s">
        <v>1</v>
      </c>
      <c r="BY12" s="81" t="s">
        <v>1</v>
      </c>
      <c r="BZ12" s="82" t="s">
        <v>1</v>
      </c>
      <c r="CA12" s="82" t="s">
        <v>1</v>
      </c>
      <c r="CB12" s="82" t="s">
        <v>1</v>
      </c>
    </row>
    <row r="13" spans="1:80" customFormat="1" ht="15" customHeight="1" x14ac:dyDescent="0.25">
      <c r="A13" s="77"/>
      <c r="B13" s="77"/>
      <c r="C13" s="257" t="s">
        <v>258</v>
      </c>
      <c r="D13" s="257"/>
      <c r="E13" s="257"/>
      <c r="F13" s="257"/>
      <c r="G13" s="257"/>
      <c r="H13" s="257"/>
      <c r="I13" s="257"/>
      <c r="J13" s="257"/>
      <c r="K13" s="78"/>
      <c r="L13" s="78"/>
      <c r="M13" s="80" t="s">
        <v>259</v>
      </c>
      <c r="N13" s="258"/>
      <c r="O13" s="259"/>
      <c r="P13" s="260"/>
      <c r="Q13" s="146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</row>
    <row r="14" spans="1:80" customFormat="1" ht="15" x14ac:dyDescent="0.25">
      <c r="A14" s="77"/>
      <c r="B14" s="77"/>
      <c r="C14" s="78"/>
      <c r="D14" s="78"/>
      <c r="E14" s="78"/>
      <c r="F14" s="78"/>
      <c r="G14" s="78"/>
      <c r="H14" s="78"/>
      <c r="I14" s="78"/>
      <c r="J14" s="80"/>
      <c r="K14" s="78"/>
      <c r="L14" s="80" t="s">
        <v>260</v>
      </c>
      <c r="M14" s="84" t="s">
        <v>261</v>
      </c>
      <c r="N14" s="258" t="s">
        <v>262</v>
      </c>
      <c r="O14" s="259"/>
      <c r="P14" s="260"/>
      <c r="Q14" s="146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</row>
    <row r="15" spans="1:80" customFormat="1" ht="15" x14ac:dyDescent="0.25">
      <c r="A15" s="77"/>
      <c r="B15" s="77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84" t="s">
        <v>263</v>
      </c>
      <c r="N15" s="258" t="s">
        <v>264</v>
      </c>
      <c r="O15" s="259"/>
      <c r="P15" s="260"/>
      <c r="Q15" s="146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</row>
    <row r="16" spans="1:80" customFormat="1" ht="15" x14ac:dyDescent="0.25">
      <c r="A16" s="77"/>
      <c r="B16" s="77"/>
      <c r="C16" s="78"/>
      <c r="D16" s="78"/>
      <c r="E16" s="78"/>
      <c r="F16" s="78"/>
      <c r="G16" s="78"/>
      <c r="H16" s="78"/>
      <c r="I16" s="78"/>
      <c r="J16" s="80"/>
      <c r="K16" s="78"/>
      <c r="L16" s="80" t="s">
        <v>265</v>
      </c>
      <c r="M16" s="84" t="s">
        <v>261</v>
      </c>
      <c r="N16" s="258" t="s">
        <v>19</v>
      </c>
      <c r="O16" s="259"/>
      <c r="P16" s="260"/>
      <c r="Q16" s="146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</row>
    <row r="17" spans="1:117" customFormat="1" ht="15" x14ac:dyDescent="0.25">
      <c r="A17" s="77"/>
      <c r="B17" s="77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84" t="s">
        <v>263</v>
      </c>
      <c r="N17" s="258" t="s">
        <v>266</v>
      </c>
      <c r="O17" s="259"/>
      <c r="P17" s="260"/>
      <c r="Q17" s="146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</row>
    <row r="18" spans="1:117" customFormat="1" ht="15" x14ac:dyDescent="0.25">
      <c r="A18" s="77"/>
      <c r="B18" s="77"/>
      <c r="C18" s="78"/>
      <c r="D18" s="78"/>
      <c r="E18" s="78"/>
      <c r="F18" s="78"/>
      <c r="G18" s="78"/>
      <c r="H18" s="78"/>
      <c r="I18" s="78"/>
      <c r="J18" s="80"/>
      <c r="K18" s="78"/>
      <c r="L18" s="80" t="s">
        <v>265</v>
      </c>
      <c r="M18" s="84" t="s">
        <v>261</v>
      </c>
      <c r="N18" s="258" t="s">
        <v>267</v>
      </c>
      <c r="O18" s="259"/>
      <c r="P18" s="260"/>
      <c r="Q18" s="146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</row>
    <row r="19" spans="1:117" customFormat="1" ht="15" x14ac:dyDescent="0.25">
      <c r="A19" s="77"/>
      <c r="B19" s="77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84" t="s">
        <v>263</v>
      </c>
      <c r="N19" s="258" t="s">
        <v>268</v>
      </c>
      <c r="O19" s="259"/>
      <c r="P19" s="260"/>
      <c r="Q19" s="146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</row>
    <row r="20" spans="1:117" customFormat="1" ht="15" x14ac:dyDescent="0.25">
      <c r="A20" s="77"/>
      <c r="B20" s="77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80" t="s">
        <v>269</v>
      </c>
      <c r="N20" s="258"/>
      <c r="O20" s="259"/>
      <c r="P20" s="260"/>
      <c r="Q20" s="146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</row>
    <row r="21" spans="1:117" customFormat="1" ht="15" x14ac:dyDescent="0.25">
      <c r="A21" s="77"/>
      <c r="B21" s="77"/>
      <c r="C21" s="78"/>
      <c r="D21" s="78"/>
      <c r="E21" s="78"/>
      <c r="F21" s="78"/>
      <c r="G21" s="78"/>
      <c r="H21" s="78"/>
      <c r="I21" s="80"/>
      <c r="J21" s="80"/>
      <c r="K21" s="80"/>
      <c r="L21" s="80"/>
      <c r="M21" s="85"/>
      <c r="N21" s="85"/>
      <c r="O21" s="85"/>
      <c r="P21" s="78"/>
      <c r="Q21" s="146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</row>
    <row r="22" spans="1:117" customFormat="1" ht="15" customHeight="1" x14ac:dyDescent="0.25">
      <c r="A22" s="77"/>
      <c r="B22" s="77"/>
      <c r="C22" s="78"/>
      <c r="D22" s="78"/>
      <c r="E22" s="78"/>
      <c r="F22" s="78"/>
      <c r="G22" s="78"/>
      <c r="H22" s="78"/>
      <c r="I22" s="80"/>
      <c r="J22" s="80"/>
      <c r="K22" s="80"/>
      <c r="L22" s="80"/>
      <c r="M22" s="251" t="s">
        <v>270</v>
      </c>
      <c r="N22" s="251" t="s">
        <v>271</v>
      </c>
      <c r="O22" s="252" t="s">
        <v>272</v>
      </c>
      <c r="P22" s="252"/>
      <c r="Q22" s="146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</row>
    <row r="23" spans="1:117" customFormat="1" ht="15" x14ac:dyDescent="0.25">
      <c r="A23" s="77"/>
      <c r="B23" s="77"/>
      <c r="C23" s="78"/>
      <c r="D23" s="78"/>
      <c r="E23" s="78"/>
      <c r="F23" s="78"/>
      <c r="G23" s="78"/>
      <c r="H23" s="78"/>
      <c r="I23" s="80"/>
      <c r="J23" s="80"/>
      <c r="K23" s="80"/>
      <c r="L23" s="80"/>
      <c r="M23" s="251"/>
      <c r="N23" s="251"/>
      <c r="O23" s="84" t="s">
        <v>273</v>
      </c>
      <c r="P23" s="84" t="s">
        <v>274</v>
      </c>
      <c r="Q23" s="146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</row>
    <row r="24" spans="1:117" customFormat="1" ht="15" x14ac:dyDescent="0.25">
      <c r="A24" s="77"/>
      <c r="B24" s="77"/>
      <c r="C24" s="78"/>
      <c r="D24" s="78"/>
      <c r="E24" s="86" t="s">
        <v>344</v>
      </c>
      <c r="F24" s="87"/>
      <c r="G24" s="78"/>
      <c r="H24" s="78"/>
      <c r="I24" s="80"/>
      <c r="J24" s="80"/>
      <c r="K24" s="80"/>
      <c r="L24" s="80"/>
      <c r="M24" s="84" t="s">
        <v>301</v>
      </c>
      <c r="N24" s="84" t="s">
        <v>276</v>
      </c>
      <c r="O24" s="84" t="s">
        <v>345</v>
      </c>
      <c r="P24" s="84" t="s">
        <v>346</v>
      </c>
      <c r="Q24" s="146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</row>
    <row r="25" spans="1:117" customFormat="1" ht="15" x14ac:dyDescent="0.25">
      <c r="A25" s="147"/>
      <c r="B25" s="147"/>
      <c r="C25" s="148"/>
      <c r="D25" s="148"/>
      <c r="E25" s="149" t="s">
        <v>278</v>
      </c>
      <c r="F25" s="150"/>
      <c r="G25" s="148"/>
      <c r="H25" s="148"/>
      <c r="I25" s="151"/>
      <c r="J25" s="152"/>
      <c r="K25" s="152"/>
      <c r="L25" s="152"/>
      <c r="M25" s="148"/>
      <c r="N25" s="148"/>
      <c r="O25" s="148"/>
      <c r="P25" s="148"/>
      <c r="Q25" s="153"/>
    </row>
    <row r="26" spans="1:117" customFormat="1" ht="13.5" customHeight="1" x14ac:dyDescent="0.25"/>
    <row r="27" spans="1:117" customFormat="1" ht="18" customHeight="1" x14ac:dyDescent="0.25">
      <c r="A27" s="307" t="s">
        <v>279</v>
      </c>
      <c r="B27" s="308"/>
      <c r="C27" s="302" t="s">
        <v>280</v>
      </c>
      <c r="D27" s="302" t="s">
        <v>281</v>
      </c>
      <c r="E27" s="302" t="s">
        <v>13</v>
      </c>
      <c r="F27" s="302" t="s">
        <v>282</v>
      </c>
      <c r="G27" s="302" t="s">
        <v>283</v>
      </c>
      <c r="H27" s="302"/>
      <c r="I27" s="302"/>
      <c r="J27" s="302"/>
      <c r="K27" s="302" t="s">
        <v>284</v>
      </c>
      <c r="L27" s="302"/>
      <c r="M27" s="302"/>
      <c r="N27" s="302"/>
      <c r="O27" s="303" t="s">
        <v>285</v>
      </c>
      <c r="P27" s="303" t="s">
        <v>286</v>
      </c>
    </row>
    <row r="28" spans="1:117" customFormat="1" ht="25.5" customHeight="1" x14ac:dyDescent="0.25">
      <c r="A28" s="303" t="s">
        <v>287</v>
      </c>
      <c r="B28" s="303" t="s">
        <v>288</v>
      </c>
      <c r="C28" s="302"/>
      <c r="D28" s="302"/>
      <c r="E28" s="302"/>
      <c r="F28" s="302"/>
      <c r="G28" s="302" t="s">
        <v>289</v>
      </c>
      <c r="H28" s="302" t="s">
        <v>290</v>
      </c>
      <c r="I28" s="302"/>
      <c r="J28" s="302"/>
      <c r="K28" s="302" t="s">
        <v>289</v>
      </c>
      <c r="L28" s="306" t="s">
        <v>290</v>
      </c>
      <c r="M28" s="306"/>
      <c r="N28" s="306"/>
      <c r="O28" s="304"/>
      <c r="P28" s="304"/>
    </row>
    <row r="29" spans="1:117" customFormat="1" ht="15" x14ac:dyDescent="0.25">
      <c r="A29" s="305"/>
      <c r="B29" s="305"/>
      <c r="C29" s="302"/>
      <c r="D29" s="302"/>
      <c r="E29" s="302"/>
      <c r="F29" s="302"/>
      <c r="G29" s="302"/>
      <c r="H29" s="154" t="s">
        <v>291</v>
      </c>
      <c r="I29" s="154" t="s">
        <v>292</v>
      </c>
      <c r="J29" s="154" t="s">
        <v>293</v>
      </c>
      <c r="K29" s="302"/>
      <c r="L29" s="154" t="s">
        <v>291</v>
      </c>
      <c r="M29" s="154" t="s">
        <v>292</v>
      </c>
      <c r="N29" s="154" t="s">
        <v>293</v>
      </c>
      <c r="O29" s="305"/>
      <c r="P29" s="305"/>
    </row>
    <row r="30" spans="1:117" customFormat="1" ht="15" x14ac:dyDescent="0.25">
      <c r="A30" s="60">
        <v>1</v>
      </c>
      <c r="B30" s="60">
        <v>2</v>
      </c>
      <c r="C30" s="60">
        <v>3</v>
      </c>
      <c r="D30" s="60">
        <v>4</v>
      </c>
      <c r="E30" s="60">
        <v>5</v>
      </c>
      <c r="F30" s="60">
        <v>6</v>
      </c>
      <c r="G30" s="60">
        <v>7</v>
      </c>
      <c r="H30" s="60">
        <v>8</v>
      </c>
      <c r="I30" s="60">
        <v>9</v>
      </c>
      <c r="J30" s="60">
        <v>10</v>
      </c>
      <c r="K30" s="60">
        <v>11</v>
      </c>
      <c r="L30" s="60">
        <v>12</v>
      </c>
      <c r="M30" s="60">
        <v>13</v>
      </c>
      <c r="N30" s="60">
        <v>14</v>
      </c>
      <c r="O30" s="60">
        <v>15</v>
      </c>
      <c r="P30" s="60">
        <v>16</v>
      </c>
    </row>
    <row r="31" spans="1:117" customFormat="1" ht="15" x14ac:dyDescent="0.25">
      <c r="A31" s="299" t="s">
        <v>18</v>
      </c>
      <c r="B31" s="300"/>
      <c r="C31" s="300"/>
      <c r="D31" s="300"/>
      <c r="E31" s="300"/>
      <c r="F31" s="300"/>
      <c r="G31" s="300"/>
      <c r="H31" s="300"/>
      <c r="I31" s="300"/>
      <c r="J31" s="300"/>
      <c r="K31" s="300"/>
      <c r="L31" s="300"/>
      <c r="M31" s="300"/>
      <c r="N31" s="300"/>
      <c r="O31" s="300"/>
      <c r="P31" s="301"/>
      <c r="DH31" s="49" t="s">
        <v>18</v>
      </c>
    </row>
    <row r="32" spans="1:117" customFormat="1" ht="45" x14ac:dyDescent="0.25">
      <c r="A32" s="155" t="s">
        <v>19</v>
      </c>
      <c r="B32" s="155" t="s">
        <v>19</v>
      </c>
      <c r="C32" s="156" t="s">
        <v>294</v>
      </c>
      <c r="D32" s="156" t="s">
        <v>21</v>
      </c>
      <c r="E32" s="155" t="s">
        <v>22</v>
      </c>
      <c r="F32" s="157">
        <v>42.75</v>
      </c>
      <c r="G32" s="158">
        <v>664.69</v>
      </c>
      <c r="H32" s="158">
        <v>228.64</v>
      </c>
      <c r="I32" s="158">
        <v>369.83</v>
      </c>
      <c r="J32" s="158">
        <v>59.72</v>
      </c>
      <c r="K32" s="159">
        <v>491560.69</v>
      </c>
      <c r="L32" s="159">
        <v>284437.61</v>
      </c>
      <c r="M32" s="159">
        <v>182607.44</v>
      </c>
      <c r="N32" s="159">
        <v>74292.55</v>
      </c>
      <c r="O32" s="159" t="s">
        <v>347</v>
      </c>
      <c r="P32" s="159" t="s">
        <v>348</v>
      </c>
      <c r="DH32" s="49"/>
    </row>
    <row r="33" spans="1:112" customFormat="1" ht="15" x14ac:dyDescent="0.25">
      <c r="A33" s="56"/>
      <c r="B33" s="56"/>
      <c r="C33" s="160"/>
      <c r="D33" s="160" t="s">
        <v>349</v>
      </c>
      <c r="E33" s="161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DH33" s="49"/>
    </row>
    <row r="34" spans="1:112" customFormat="1" ht="45" x14ac:dyDescent="0.25">
      <c r="A34" s="56"/>
      <c r="B34" s="56"/>
      <c r="C34" s="55"/>
      <c r="D34" s="163" t="s">
        <v>298</v>
      </c>
      <c r="E34" s="161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DH34" s="49"/>
    </row>
    <row r="35" spans="1:112" customFormat="1" ht="22.5" x14ac:dyDescent="0.25">
      <c r="A35" s="155" t="s">
        <v>267</v>
      </c>
      <c r="B35" s="155" t="s">
        <v>80</v>
      </c>
      <c r="C35" s="156" t="s">
        <v>105</v>
      </c>
      <c r="D35" s="156" t="s">
        <v>82</v>
      </c>
      <c r="E35" s="155" t="s">
        <v>26</v>
      </c>
      <c r="F35" s="164">
        <v>41.104999999999997</v>
      </c>
      <c r="G35" s="158">
        <v>17898.38</v>
      </c>
      <c r="H35" s="159"/>
      <c r="I35" s="159"/>
      <c r="J35" s="159"/>
      <c r="K35" s="159">
        <v>6371273.7999999998</v>
      </c>
      <c r="L35" s="159"/>
      <c r="M35" s="159"/>
      <c r="N35" s="159"/>
      <c r="O35" s="159" t="s">
        <v>299</v>
      </c>
      <c r="P35" s="159" t="s">
        <v>299</v>
      </c>
      <c r="DH35" s="49"/>
    </row>
    <row r="36" spans="1:112" customFormat="1" ht="15" x14ac:dyDescent="0.25">
      <c r="A36" s="56"/>
      <c r="B36" s="56"/>
      <c r="C36" s="160"/>
      <c r="D36" s="160" t="s">
        <v>300</v>
      </c>
      <c r="E36" s="161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DH36" s="49"/>
    </row>
    <row r="37" spans="1:112" customFormat="1" ht="45" x14ac:dyDescent="0.25">
      <c r="A37" s="56"/>
      <c r="B37" s="56"/>
      <c r="C37" s="55"/>
      <c r="D37" s="163" t="s">
        <v>298</v>
      </c>
      <c r="E37" s="161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DH37" s="49"/>
    </row>
    <row r="38" spans="1:112" customFormat="1" ht="15" x14ac:dyDescent="0.25">
      <c r="A38" s="299" t="s">
        <v>83</v>
      </c>
      <c r="B38" s="300"/>
      <c r="C38" s="300"/>
      <c r="D38" s="300"/>
      <c r="E38" s="300"/>
      <c r="F38" s="300"/>
      <c r="G38" s="300"/>
      <c r="H38" s="300"/>
      <c r="I38" s="300"/>
      <c r="J38" s="300"/>
      <c r="K38" s="300"/>
      <c r="L38" s="300"/>
      <c r="M38" s="300"/>
      <c r="N38" s="300"/>
      <c r="O38" s="300"/>
      <c r="P38" s="301"/>
      <c r="DH38" s="49" t="s">
        <v>83</v>
      </c>
    </row>
    <row r="39" spans="1:112" customFormat="1" ht="45" x14ac:dyDescent="0.25">
      <c r="A39" s="155" t="s">
        <v>301</v>
      </c>
      <c r="B39" s="155" t="s">
        <v>84</v>
      </c>
      <c r="C39" s="156" t="s">
        <v>302</v>
      </c>
      <c r="D39" s="156" t="s">
        <v>86</v>
      </c>
      <c r="E39" s="155" t="s">
        <v>22</v>
      </c>
      <c r="F39" s="157">
        <v>46.82</v>
      </c>
      <c r="G39" s="158">
        <v>1154.8599999999999</v>
      </c>
      <c r="H39" s="158">
        <v>406.11</v>
      </c>
      <c r="I39" s="165">
        <v>601.79999999999995</v>
      </c>
      <c r="J39" s="158">
        <v>81.75</v>
      </c>
      <c r="K39" s="159">
        <v>938326.61</v>
      </c>
      <c r="L39" s="159">
        <v>553310.81000000006</v>
      </c>
      <c r="M39" s="159">
        <v>325433.28000000003</v>
      </c>
      <c r="N39" s="159">
        <v>111386.04</v>
      </c>
      <c r="O39" s="159" t="s">
        <v>350</v>
      </c>
      <c r="P39" s="159" t="s">
        <v>351</v>
      </c>
      <c r="DH39" s="49"/>
    </row>
    <row r="40" spans="1:112" customFormat="1" ht="15" x14ac:dyDescent="0.25">
      <c r="A40" s="56"/>
      <c r="B40" s="56"/>
      <c r="C40" s="160"/>
      <c r="D40" s="160" t="s">
        <v>352</v>
      </c>
      <c r="E40" s="161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DH40" s="49"/>
    </row>
    <row r="41" spans="1:112" customFormat="1" ht="45" x14ac:dyDescent="0.25">
      <c r="A41" s="56"/>
      <c r="B41" s="56"/>
      <c r="C41" s="55"/>
      <c r="D41" s="163" t="s">
        <v>298</v>
      </c>
      <c r="E41" s="161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DH41" s="49"/>
    </row>
    <row r="42" spans="1:112" customFormat="1" ht="22.5" x14ac:dyDescent="0.25">
      <c r="A42" s="155" t="s">
        <v>84</v>
      </c>
      <c r="B42" s="155" t="s">
        <v>104</v>
      </c>
      <c r="C42" s="156" t="s">
        <v>105</v>
      </c>
      <c r="D42" s="156" t="s">
        <v>82</v>
      </c>
      <c r="E42" s="155" t="s">
        <v>26</v>
      </c>
      <c r="F42" s="164">
        <v>45.018999999999998</v>
      </c>
      <c r="G42" s="158">
        <v>17898.38</v>
      </c>
      <c r="H42" s="159"/>
      <c r="I42" s="159"/>
      <c r="J42" s="159"/>
      <c r="K42" s="159">
        <v>6977943.6900000004</v>
      </c>
      <c r="L42" s="159"/>
      <c r="M42" s="159"/>
      <c r="N42" s="159"/>
      <c r="O42" s="159" t="s">
        <v>299</v>
      </c>
      <c r="P42" s="159" t="s">
        <v>299</v>
      </c>
      <c r="DH42" s="49"/>
    </row>
    <row r="43" spans="1:112" customFormat="1" ht="15" x14ac:dyDescent="0.25">
      <c r="A43" s="56"/>
      <c r="B43" s="56"/>
      <c r="C43" s="160"/>
      <c r="D43" s="160" t="s">
        <v>300</v>
      </c>
      <c r="E43" s="161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DH43" s="49"/>
    </row>
    <row r="44" spans="1:112" customFormat="1" ht="45" x14ac:dyDescent="0.25">
      <c r="A44" s="56"/>
      <c r="B44" s="56"/>
      <c r="C44" s="55"/>
      <c r="D44" s="163" t="s">
        <v>298</v>
      </c>
      <c r="E44" s="161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DH44" s="49"/>
    </row>
    <row r="45" spans="1:112" customFormat="1" ht="15" x14ac:dyDescent="0.25">
      <c r="A45" s="299" t="s">
        <v>106</v>
      </c>
      <c r="B45" s="300"/>
      <c r="C45" s="300"/>
      <c r="D45" s="300"/>
      <c r="E45" s="300"/>
      <c r="F45" s="300"/>
      <c r="G45" s="300"/>
      <c r="H45" s="300"/>
      <c r="I45" s="300"/>
      <c r="J45" s="300"/>
      <c r="K45" s="300"/>
      <c r="L45" s="300"/>
      <c r="M45" s="300"/>
      <c r="N45" s="300"/>
      <c r="O45" s="300"/>
      <c r="P45" s="301"/>
      <c r="DH45" s="49" t="s">
        <v>106</v>
      </c>
    </row>
    <row r="46" spans="1:112" customFormat="1" ht="45" x14ac:dyDescent="0.25">
      <c r="A46" s="155" t="s">
        <v>306</v>
      </c>
      <c r="B46" s="155" t="s">
        <v>17</v>
      </c>
      <c r="C46" s="156" t="s">
        <v>302</v>
      </c>
      <c r="D46" s="156" t="s">
        <v>86</v>
      </c>
      <c r="E46" s="155" t="s">
        <v>22</v>
      </c>
      <c r="F46" s="164">
        <v>22.535</v>
      </c>
      <c r="G46" s="158">
        <v>1154.8599999999999</v>
      </c>
      <c r="H46" s="158">
        <v>406.11</v>
      </c>
      <c r="I46" s="165">
        <v>601.79999999999995</v>
      </c>
      <c r="J46" s="158">
        <v>81.75</v>
      </c>
      <c r="K46" s="159">
        <v>451627.3</v>
      </c>
      <c r="L46" s="159">
        <v>266314.8</v>
      </c>
      <c r="M46" s="159">
        <v>156634.75</v>
      </c>
      <c r="N46" s="159">
        <v>53611.37</v>
      </c>
      <c r="O46" s="159" t="s">
        <v>353</v>
      </c>
      <c r="P46" s="159" t="s">
        <v>354</v>
      </c>
      <c r="DH46" s="49"/>
    </row>
    <row r="47" spans="1:112" customFormat="1" ht="15" x14ac:dyDescent="0.25">
      <c r="A47" s="56"/>
      <c r="B47" s="56"/>
      <c r="C47" s="160"/>
      <c r="D47" s="160" t="s">
        <v>355</v>
      </c>
      <c r="E47" s="161"/>
      <c r="F47" s="162"/>
      <c r="G47" s="162"/>
      <c r="H47" s="162"/>
      <c r="I47" s="162"/>
      <c r="J47" s="162"/>
      <c r="K47" s="162"/>
      <c r="L47" s="162"/>
      <c r="M47" s="162"/>
      <c r="N47" s="162"/>
      <c r="O47" s="162"/>
      <c r="P47" s="162"/>
      <c r="DH47" s="49"/>
    </row>
    <row r="48" spans="1:112" customFormat="1" ht="45" x14ac:dyDescent="0.25">
      <c r="A48" s="56"/>
      <c r="B48" s="56"/>
      <c r="C48" s="55"/>
      <c r="D48" s="163" t="s">
        <v>298</v>
      </c>
      <c r="E48" s="161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DH48" s="49"/>
    </row>
    <row r="49" spans="1:114" customFormat="1" ht="22.5" x14ac:dyDescent="0.25">
      <c r="A49" s="155" t="s">
        <v>17</v>
      </c>
      <c r="B49" s="155" t="s">
        <v>119</v>
      </c>
      <c r="C49" s="156" t="s">
        <v>105</v>
      </c>
      <c r="D49" s="156" t="s">
        <v>82</v>
      </c>
      <c r="E49" s="155" t="s">
        <v>26</v>
      </c>
      <c r="F49" s="164">
        <v>21.667999999999999</v>
      </c>
      <c r="G49" s="158">
        <v>17898.38</v>
      </c>
      <c r="H49" s="159"/>
      <c r="I49" s="159"/>
      <c r="J49" s="159"/>
      <c r="K49" s="159">
        <v>3358539.37</v>
      </c>
      <c r="L49" s="159"/>
      <c r="M49" s="159"/>
      <c r="N49" s="159"/>
      <c r="O49" s="159" t="s">
        <v>299</v>
      </c>
      <c r="P49" s="159" t="s">
        <v>299</v>
      </c>
      <c r="DH49" s="49"/>
    </row>
    <row r="50" spans="1:114" customFormat="1" ht="15" x14ac:dyDescent="0.25">
      <c r="A50" s="56"/>
      <c r="B50" s="56"/>
      <c r="C50" s="160"/>
      <c r="D50" s="160" t="s">
        <v>300</v>
      </c>
      <c r="E50" s="161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DH50" s="49"/>
    </row>
    <row r="51" spans="1:114" customFormat="1" ht="45" x14ac:dyDescent="0.25">
      <c r="A51" s="56"/>
      <c r="B51" s="56"/>
      <c r="C51" s="55"/>
      <c r="D51" s="163" t="s">
        <v>298</v>
      </c>
      <c r="E51" s="161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DH51" s="49"/>
    </row>
    <row r="52" spans="1:114" customFormat="1" ht="15" x14ac:dyDescent="0.25">
      <c r="A52" s="299" t="s">
        <v>120</v>
      </c>
      <c r="B52" s="300"/>
      <c r="C52" s="300"/>
      <c r="D52" s="300"/>
      <c r="E52" s="300"/>
      <c r="F52" s="300"/>
      <c r="G52" s="300"/>
      <c r="H52" s="300"/>
      <c r="I52" s="300"/>
      <c r="J52" s="300"/>
      <c r="K52" s="300"/>
      <c r="L52" s="300"/>
      <c r="M52" s="300"/>
      <c r="N52" s="300"/>
      <c r="O52" s="300"/>
      <c r="P52" s="301"/>
      <c r="DH52" s="49" t="s">
        <v>120</v>
      </c>
    </row>
    <row r="53" spans="1:114" customFormat="1" ht="56.25" x14ac:dyDescent="0.25">
      <c r="A53" s="155" t="s">
        <v>310</v>
      </c>
      <c r="B53" s="155" t="s">
        <v>121</v>
      </c>
      <c r="C53" s="156" t="s">
        <v>311</v>
      </c>
      <c r="D53" s="156" t="s">
        <v>123</v>
      </c>
      <c r="E53" s="155" t="s">
        <v>22</v>
      </c>
      <c r="F53" s="164">
        <v>33.948999999999998</v>
      </c>
      <c r="G53" s="158">
        <v>2203.66</v>
      </c>
      <c r="H53" s="158">
        <v>1205.83</v>
      </c>
      <c r="I53" s="158">
        <v>616.87</v>
      </c>
      <c r="J53" s="158">
        <v>108.16</v>
      </c>
      <c r="K53" s="159">
        <v>1545144.78</v>
      </c>
      <c r="L53" s="159">
        <v>1191261.1000000001</v>
      </c>
      <c r="M53" s="159">
        <v>241882.07</v>
      </c>
      <c r="N53" s="159">
        <v>106850.51</v>
      </c>
      <c r="O53" s="159" t="s">
        <v>356</v>
      </c>
      <c r="P53" s="159" t="s">
        <v>357</v>
      </c>
      <c r="DH53" s="49"/>
    </row>
    <row r="54" spans="1:114" customFormat="1" ht="15" x14ac:dyDescent="0.25">
      <c r="A54" s="56"/>
      <c r="B54" s="56"/>
      <c r="C54" s="160"/>
      <c r="D54" s="160" t="s">
        <v>358</v>
      </c>
      <c r="E54" s="161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DH54" s="49"/>
    </row>
    <row r="55" spans="1:114" customFormat="1" ht="45" x14ac:dyDescent="0.25">
      <c r="A55" s="56"/>
      <c r="B55" s="56"/>
      <c r="C55" s="55"/>
      <c r="D55" s="163" t="s">
        <v>298</v>
      </c>
      <c r="E55" s="161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DH55" s="49"/>
    </row>
    <row r="56" spans="1:114" customFormat="1" ht="22.5" x14ac:dyDescent="0.25">
      <c r="A56" s="155" t="s">
        <v>121</v>
      </c>
      <c r="B56" s="155" t="s">
        <v>139</v>
      </c>
      <c r="C56" s="156" t="s">
        <v>105</v>
      </c>
      <c r="D56" s="156" t="s">
        <v>82</v>
      </c>
      <c r="E56" s="155" t="s">
        <v>26</v>
      </c>
      <c r="F56" s="164">
        <v>32.643000000000001</v>
      </c>
      <c r="G56" s="158">
        <v>17898.38</v>
      </c>
      <c r="H56" s="159"/>
      <c r="I56" s="159"/>
      <c r="J56" s="159"/>
      <c r="K56" s="159">
        <v>5059664.05</v>
      </c>
      <c r="L56" s="159"/>
      <c r="M56" s="159"/>
      <c r="N56" s="159"/>
      <c r="O56" s="159" t="s">
        <v>299</v>
      </c>
      <c r="P56" s="159" t="s">
        <v>299</v>
      </c>
      <c r="DH56" s="49"/>
    </row>
    <row r="57" spans="1:114" customFormat="1" ht="15" x14ac:dyDescent="0.25">
      <c r="A57" s="56"/>
      <c r="B57" s="56"/>
      <c r="C57" s="160"/>
      <c r="D57" s="160" t="s">
        <v>300</v>
      </c>
      <c r="E57" s="161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DH57" s="49"/>
    </row>
    <row r="58" spans="1:114" customFormat="1" ht="45" x14ac:dyDescent="0.25">
      <c r="A58" s="56"/>
      <c r="B58" s="56"/>
      <c r="C58" s="55"/>
      <c r="D58" s="163" t="s">
        <v>298</v>
      </c>
      <c r="E58" s="161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S58" s="166">
        <f>F56+F49+F42+F35</f>
        <v>140.435</v>
      </c>
      <c r="DH58" s="49"/>
    </row>
    <row r="59" spans="1:114" customFormat="1" ht="15" x14ac:dyDescent="0.25">
      <c r="A59" s="296" t="s">
        <v>315</v>
      </c>
      <c r="B59" s="297"/>
      <c r="C59" s="297"/>
      <c r="D59" s="297"/>
      <c r="E59" s="297"/>
      <c r="F59" s="297"/>
      <c r="G59" s="297"/>
      <c r="H59" s="297"/>
      <c r="I59" s="297"/>
      <c r="J59" s="298"/>
      <c r="K59" s="167">
        <v>25194080.289999999</v>
      </c>
      <c r="L59" s="167">
        <v>2295324.3199999998</v>
      </c>
      <c r="M59" s="167">
        <v>906557.54</v>
      </c>
      <c r="N59" s="167">
        <v>346140.47</v>
      </c>
      <c r="O59" s="158">
        <v>4487.5600000000004</v>
      </c>
      <c r="P59" s="158">
        <v>457.85</v>
      </c>
      <c r="DI59" s="168" t="s">
        <v>315</v>
      </c>
    </row>
    <row r="60" spans="1:114" customFormat="1" ht="15" x14ac:dyDescent="0.25">
      <c r="A60" s="296" t="s">
        <v>316</v>
      </c>
      <c r="B60" s="297"/>
      <c r="C60" s="297"/>
      <c r="D60" s="297"/>
      <c r="E60" s="297"/>
      <c r="F60" s="297"/>
      <c r="G60" s="297"/>
      <c r="H60" s="297"/>
      <c r="I60" s="297"/>
      <c r="J60" s="298"/>
      <c r="K60" s="167">
        <v>2456562.25</v>
      </c>
      <c r="L60" s="159"/>
      <c r="M60" s="159"/>
      <c r="N60" s="159"/>
      <c r="O60" s="159"/>
      <c r="P60" s="159"/>
      <c r="DI60" s="168" t="s">
        <v>316</v>
      </c>
    </row>
    <row r="61" spans="1:114" customFormat="1" ht="15" x14ac:dyDescent="0.25">
      <c r="A61" s="293" t="s">
        <v>359</v>
      </c>
      <c r="B61" s="294"/>
      <c r="C61" s="294"/>
      <c r="D61" s="294"/>
      <c r="E61" s="294"/>
      <c r="F61" s="294"/>
      <c r="G61" s="294"/>
      <c r="H61" s="294"/>
      <c r="I61" s="294"/>
      <c r="J61" s="295"/>
      <c r="K61" s="169"/>
      <c r="L61" s="169"/>
      <c r="M61" s="169"/>
      <c r="N61" s="169"/>
      <c r="O61" s="169"/>
      <c r="P61" s="169"/>
      <c r="DI61" s="168"/>
      <c r="DJ61" s="42" t="s">
        <v>359</v>
      </c>
    </row>
    <row r="62" spans="1:114" customFormat="1" ht="15" x14ac:dyDescent="0.25">
      <c r="A62" s="293" t="s">
        <v>360</v>
      </c>
      <c r="B62" s="294"/>
      <c r="C62" s="294"/>
      <c r="D62" s="294"/>
      <c r="E62" s="294"/>
      <c r="F62" s="294"/>
      <c r="G62" s="294"/>
      <c r="H62" s="294"/>
      <c r="I62" s="294"/>
      <c r="J62" s="295"/>
      <c r="K62" s="170">
        <v>2456562.25</v>
      </c>
      <c r="L62" s="169"/>
      <c r="M62" s="169"/>
      <c r="N62" s="169"/>
      <c r="O62" s="169"/>
      <c r="P62" s="169"/>
      <c r="DI62" s="168"/>
      <c r="DJ62" s="42" t="s">
        <v>360</v>
      </c>
    </row>
    <row r="63" spans="1:114" customFormat="1" ht="15" x14ac:dyDescent="0.25">
      <c r="A63" s="296" t="s">
        <v>317</v>
      </c>
      <c r="B63" s="297"/>
      <c r="C63" s="297"/>
      <c r="D63" s="297"/>
      <c r="E63" s="297"/>
      <c r="F63" s="297"/>
      <c r="G63" s="297"/>
      <c r="H63" s="297"/>
      <c r="I63" s="297"/>
      <c r="J63" s="298"/>
      <c r="K63" s="167">
        <v>1637708.17</v>
      </c>
      <c r="L63" s="159"/>
      <c r="M63" s="159"/>
      <c r="N63" s="159"/>
      <c r="O63" s="159"/>
      <c r="P63" s="159"/>
      <c r="DI63" s="168" t="s">
        <v>317</v>
      </c>
    </row>
    <row r="64" spans="1:114" customFormat="1" ht="15" x14ac:dyDescent="0.25">
      <c r="A64" s="293" t="s">
        <v>359</v>
      </c>
      <c r="B64" s="294"/>
      <c r="C64" s="294"/>
      <c r="D64" s="294"/>
      <c r="E64" s="294"/>
      <c r="F64" s="294"/>
      <c r="G64" s="294"/>
      <c r="H64" s="294"/>
      <c r="I64" s="294"/>
      <c r="J64" s="295"/>
      <c r="K64" s="169"/>
      <c r="L64" s="169"/>
      <c r="M64" s="169"/>
      <c r="N64" s="169"/>
      <c r="O64" s="169"/>
      <c r="P64" s="169"/>
      <c r="DI64" s="168"/>
      <c r="DJ64" s="42" t="s">
        <v>359</v>
      </c>
    </row>
    <row r="65" spans="1:116" customFormat="1" ht="15" x14ac:dyDescent="0.25">
      <c r="A65" s="293" t="s">
        <v>361</v>
      </c>
      <c r="B65" s="294"/>
      <c r="C65" s="294"/>
      <c r="D65" s="294"/>
      <c r="E65" s="294"/>
      <c r="F65" s="294"/>
      <c r="G65" s="294"/>
      <c r="H65" s="294"/>
      <c r="I65" s="294"/>
      <c r="J65" s="295"/>
      <c r="K65" s="170">
        <v>1637708.17</v>
      </c>
      <c r="L65" s="169"/>
      <c r="M65" s="169"/>
      <c r="N65" s="169"/>
      <c r="O65" s="169"/>
      <c r="P65" s="169"/>
      <c r="DI65" s="168"/>
      <c r="DJ65" s="42" t="s">
        <v>361</v>
      </c>
    </row>
    <row r="66" spans="1:116" customFormat="1" ht="15" x14ac:dyDescent="0.25">
      <c r="A66" s="296" t="s">
        <v>318</v>
      </c>
      <c r="B66" s="297"/>
      <c r="C66" s="297"/>
      <c r="D66" s="297"/>
      <c r="E66" s="297"/>
      <c r="F66" s="297"/>
      <c r="G66" s="297"/>
      <c r="H66" s="297"/>
      <c r="I66" s="297"/>
      <c r="J66" s="298"/>
      <c r="K66" s="159"/>
      <c r="L66" s="159"/>
      <c r="M66" s="159"/>
      <c r="N66" s="159"/>
      <c r="O66" s="159"/>
      <c r="P66" s="159"/>
      <c r="DI66" s="168" t="s">
        <v>318</v>
      </c>
    </row>
    <row r="67" spans="1:116" customFormat="1" ht="15" x14ac:dyDescent="0.25">
      <c r="A67" s="293" t="s">
        <v>321</v>
      </c>
      <c r="B67" s="294"/>
      <c r="C67" s="294"/>
      <c r="D67" s="294"/>
      <c r="E67" s="294"/>
      <c r="F67" s="294"/>
      <c r="G67" s="294"/>
      <c r="H67" s="294"/>
      <c r="I67" s="294"/>
      <c r="J67" s="295"/>
      <c r="K67" s="170">
        <v>29288350.710000001</v>
      </c>
      <c r="L67" s="169"/>
      <c r="M67" s="169"/>
      <c r="N67" s="169"/>
      <c r="O67" s="171">
        <v>4487.5600000000004</v>
      </c>
      <c r="P67" s="171">
        <v>457.85</v>
      </c>
      <c r="DI67" s="168"/>
      <c r="DJ67" s="42" t="s">
        <v>321</v>
      </c>
    </row>
    <row r="68" spans="1:116" customFormat="1" ht="15" x14ac:dyDescent="0.25">
      <c r="A68" s="293" t="s">
        <v>322</v>
      </c>
      <c r="B68" s="294"/>
      <c r="C68" s="294"/>
      <c r="D68" s="294"/>
      <c r="E68" s="294"/>
      <c r="F68" s="294"/>
      <c r="G68" s="294"/>
      <c r="H68" s="294"/>
      <c r="I68" s="294"/>
      <c r="J68" s="295"/>
      <c r="K68" s="169"/>
      <c r="L68" s="169"/>
      <c r="M68" s="169"/>
      <c r="N68" s="169"/>
      <c r="O68" s="169"/>
      <c r="P68" s="169"/>
      <c r="DI68" s="168"/>
      <c r="DJ68" s="42" t="s">
        <v>322</v>
      </c>
    </row>
    <row r="69" spans="1:116" customFormat="1" ht="15" x14ac:dyDescent="0.25">
      <c r="A69" s="293" t="s">
        <v>323</v>
      </c>
      <c r="B69" s="294"/>
      <c r="C69" s="294"/>
      <c r="D69" s="294"/>
      <c r="E69" s="294"/>
      <c r="F69" s="294"/>
      <c r="G69" s="294"/>
      <c r="H69" s="294"/>
      <c r="I69" s="294"/>
      <c r="J69" s="295"/>
      <c r="K69" s="170">
        <v>2295324.3199999998</v>
      </c>
      <c r="L69" s="169"/>
      <c r="M69" s="169"/>
      <c r="N69" s="169"/>
      <c r="O69" s="169"/>
      <c r="P69" s="169"/>
      <c r="DI69" s="168"/>
      <c r="DJ69" s="42" t="s">
        <v>323</v>
      </c>
    </row>
    <row r="70" spans="1:116" customFormat="1" ht="15" x14ac:dyDescent="0.25">
      <c r="A70" s="293" t="s">
        <v>324</v>
      </c>
      <c r="B70" s="294"/>
      <c r="C70" s="294"/>
      <c r="D70" s="294"/>
      <c r="E70" s="294"/>
      <c r="F70" s="294"/>
      <c r="G70" s="294"/>
      <c r="H70" s="294"/>
      <c r="I70" s="294"/>
      <c r="J70" s="295"/>
      <c r="K70" s="170">
        <v>21992198.43</v>
      </c>
      <c r="L70" s="169"/>
      <c r="M70" s="169"/>
      <c r="N70" s="169"/>
      <c r="O70" s="169"/>
      <c r="P70" s="169"/>
      <c r="DI70" s="168"/>
      <c r="DJ70" s="42" t="s">
        <v>324</v>
      </c>
    </row>
    <row r="71" spans="1:116" customFormat="1" ht="15" x14ac:dyDescent="0.25">
      <c r="A71" s="293" t="s">
        <v>325</v>
      </c>
      <c r="B71" s="294"/>
      <c r="C71" s="294"/>
      <c r="D71" s="294"/>
      <c r="E71" s="294"/>
      <c r="F71" s="294"/>
      <c r="G71" s="294"/>
      <c r="H71" s="294"/>
      <c r="I71" s="294"/>
      <c r="J71" s="295"/>
      <c r="K71" s="170">
        <v>906557.54</v>
      </c>
      <c r="L71" s="169"/>
      <c r="M71" s="169"/>
      <c r="N71" s="169"/>
      <c r="O71" s="169"/>
      <c r="P71" s="169"/>
      <c r="DI71" s="168"/>
      <c r="DJ71" s="42" t="s">
        <v>325</v>
      </c>
    </row>
    <row r="72" spans="1:116" customFormat="1" ht="15" x14ac:dyDescent="0.25">
      <c r="A72" s="293" t="s">
        <v>326</v>
      </c>
      <c r="B72" s="294"/>
      <c r="C72" s="294"/>
      <c r="D72" s="294"/>
      <c r="E72" s="294"/>
      <c r="F72" s="294"/>
      <c r="G72" s="294"/>
      <c r="H72" s="294"/>
      <c r="I72" s="294"/>
      <c r="J72" s="295"/>
      <c r="K72" s="170">
        <v>346140.47</v>
      </c>
      <c r="L72" s="169"/>
      <c r="M72" s="169"/>
      <c r="N72" s="169"/>
      <c r="O72" s="169"/>
      <c r="P72" s="169"/>
      <c r="DI72" s="168"/>
      <c r="DJ72" s="42" t="s">
        <v>326</v>
      </c>
    </row>
    <row r="73" spans="1:116" customFormat="1" ht="15" x14ac:dyDescent="0.25">
      <c r="A73" s="293" t="s">
        <v>327</v>
      </c>
      <c r="B73" s="294"/>
      <c r="C73" s="294"/>
      <c r="D73" s="294"/>
      <c r="E73" s="294"/>
      <c r="F73" s="294"/>
      <c r="G73" s="294"/>
      <c r="H73" s="294"/>
      <c r="I73" s="294"/>
      <c r="J73" s="295"/>
      <c r="K73" s="170">
        <v>2456562.25</v>
      </c>
      <c r="L73" s="169"/>
      <c r="M73" s="169"/>
      <c r="N73" s="169"/>
      <c r="O73" s="169"/>
      <c r="P73" s="169"/>
      <c r="DI73" s="168"/>
      <c r="DJ73" s="42" t="s">
        <v>327</v>
      </c>
    </row>
    <row r="74" spans="1:116" customFormat="1" ht="15" x14ac:dyDescent="0.25">
      <c r="A74" s="293" t="s">
        <v>328</v>
      </c>
      <c r="B74" s="294"/>
      <c r="C74" s="294"/>
      <c r="D74" s="294"/>
      <c r="E74" s="294"/>
      <c r="F74" s="294"/>
      <c r="G74" s="294"/>
      <c r="H74" s="294"/>
      <c r="I74" s="294"/>
      <c r="J74" s="295"/>
      <c r="K74" s="170">
        <v>1637708.17</v>
      </c>
      <c r="L74" s="169"/>
      <c r="M74" s="169"/>
      <c r="N74" s="169"/>
      <c r="O74" s="169"/>
      <c r="P74" s="169"/>
      <c r="DI74" s="168"/>
      <c r="DJ74" s="42" t="s">
        <v>328</v>
      </c>
    </row>
    <row r="75" spans="1:116" customFormat="1" ht="15" x14ac:dyDescent="0.25">
      <c r="A75" s="293" t="s">
        <v>362</v>
      </c>
      <c r="B75" s="294"/>
      <c r="C75" s="294"/>
      <c r="D75" s="294"/>
      <c r="E75" s="294"/>
      <c r="F75" s="294"/>
      <c r="G75" s="294"/>
      <c r="H75" s="294"/>
      <c r="I75" s="294"/>
      <c r="J75" s="295"/>
      <c r="K75" s="170">
        <v>-21767420.789999999</v>
      </c>
      <c r="L75" s="169"/>
      <c r="M75" s="169"/>
      <c r="N75" s="169"/>
      <c r="O75" s="169"/>
      <c r="P75" s="169"/>
      <c r="DI75" s="168"/>
      <c r="DJ75" s="42" t="s">
        <v>362</v>
      </c>
    </row>
    <row r="76" spans="1:116" customFormat="1" ht="15" x14ac:dyDescent="0.25">
      <c r="A76" s="293" t="s">
        <v>363</v>
      </c>
      <c r="B76" s="294"/>
      <c r="C76" s="294"/>
      <c r="D76" s="294"/>
      <c r="E76" s="294"/>
      <c r="F76" s="294"/>
      <c r="G76" s="294"/>
      <c r="H76" s="294"/>
      <c r="I76" s="294"/>
      <c r="J76" s="295"/>
      <c r="K76" s="170">
        <v>615055.35999999999</v>
      </c>
      <c r="L76" s="169"/>
      <c r="M76" s="169"/>
      <c r="N76" s="169"/>
      <c r="O76" s="169"/>
      <c r="P76" s="169"/>
      <c r="DI76" s="168"/>
      <c r="DJ76" s="42" t="s">
        <v>363</v>
      </c>
    </row>
    <row r="77" spans="1:116" customFormat="1" ht="15" x14ac:dyDescent="0.25">
      <c r="A77" s="296" t="s">
        <v>321</v>
      </c>
      <c r="B77" s="297"/>
      <c r="C77" s="297"/>
      <c r="D77" s="297"/>
      <c r="E77" s="297"/>
      <c r="F77" s="297"/>
      <c r="G77" s="297"/>
      <c r="H77" s="297"/>
      <c r="I77" s="297"/>
      <c r="J77" s="298"/>
      <c r="K77" s="167">
        <v>8135985.2800000003</v>
      </c>
      <c r="L77" s="159"/>
      <c r="M77" s="159"/>
      <c r="N77" s="159"/>
      <c r="O77" s="159"/>
      <c r="P77" s="159"/>
      <c r="DI77" s="168"/>
      <c r="DK77" s="168" t="s">
        <v>321</v>
      </c>
    </row>
    <row r="78" spans="1:116" customFormat="1" ht="15" x14ac:dyDescent="0.25">
      <c r="A78" s="293" t="s">
        <v>364</v>
      </c>
      <c r="B78" s="294"/>
      <c r="C78" s="294"/>
      <c r="D78" s="294"/>
      <c r="E78" s="294"/>
      <c r="F78" s="294"/>
      <c r="G78" s="294"/>
      <c r="H78" s="294"/>
      <c r="I78" s="294"/>
      <c r="J78" s="295"/>
      <c r="K78" s="170">
        <v>8404472.7899999991</v>
      </c>
      <c r="L78" s="169"/>
      <c r="M78" s="169"/>
      <c r="N78" s="169"/>
      <c r="O78" s="169"/>
      <c r="P78" s="169"/>
      <c r="DI78" s="168"/>
      <c r="DJ78" s="42" t="s">
        <v>364</v>
      </c>
      <c r="DK78" s="168"/>
      <c r="DL78" s="172"/>
    </row>
    <row r="79" spans="1:116" customFormat="1" ht="15" x14ac:dyDescent="0.25">
      <c r="A79" s="293" t="s">
        <v>332</v>
      </c>
      <c r="B79" s="294"/>
      <c r="C79" s="294"/>
      <c r="D79" s="294"/>
      <c r="E79" s="294"/>
      <c r="F79" s="294"/>
      <c r="G79" s="294"/>
      <c r="H79" s="294"/>
      <c r="I79" s="294"/>
      <c r="J79" s="295"/>
      <c r="K79" s="170">
        <v>1538953.98</v>
      </c>
      <c r="L79" s="169"/>
      <c r="M79" s="169"/>
      <c r="N79" s="169"/>
      <c r="O79" s="169"/>
      <c r="P79" s="169"/>
      <c r="DI79" s="168"/>
      <c r="DJ79" s="42" t="s">
        <v>332</v>
      </c>
      <c r="DK79" s="168"/>
      <c r="DL79" s="172"/>
    </row>
    <row r="80" spans="1:116" customFormat="1" ht="15" x14ac:dyDescent="0.25">
      <c r="A80" s="296" t="s">
        <v>333</v>
      </c>
      <c r="B80" s="297"/>
      <c r="C80" s="297"/>
      <c r="D80" s="297"/>
      <c r="E80" s="297"/>
      <c r="F80" s="297"/>
      <c r="G80" s="297"/>
      <c r="H80" s="297"/>
      <c r="I80" s="297"/>
      <c r="J80" s="298"/>
      <c r="K80" s="167">
        <v>9943426.7699999996</v>
      </c>
      <c r="L80" s="159"/>
      <c r="M80" s="159"/>
      <c r="N80" s="159"/>
      <c r="O80" s="159"/>
      <c r="P80" s="159"/>
      <c r="DI80" s="168"/>
      <c r="DK80" s="168" t="s">
        <v>333</v>
      </c>
      <c r="DL80" s="172"/>
    </row>
    <row r="81" spans="1:117" customFormat="1" ht="15" x14ac:dyDescent="0.25">
      <c r="A81" s="296" t="s">
        <v>334</v>
      </c>
      <c r="B81" s="297"/>
      <c r="C81" s="297"/>
      <c r="D81" s="297"/>
      <c r="E81" s="297"/>
      <c r="F81" s="297"/>
      <c r="G81" s="297"/>
      <c r="H81" s="297"/>
      <c r="I81" s="297"/>
      <c r="J81" s="298"/>
      <c r="K81" s="167">
        <v>9943426.7699999996</v>
      </c>
      <c r="L81" s="159"/>
      <c r="M81" s="159"/>
      <c r="N81" s="159"/>
      <c r="O81" s="158">
        <v>4487.5600000000004</v>
      </c>
      <c r="P81" s="158">
        <v>457.85</v>
      </c>
      <c r="DI81" s="168"/>
      <c r="DK81" s="168"/>
      <c r="DL81" s="172"/>
      <c r="DM81" s="168" t="s">
        <v>334</v>
      </c>
    </row>
    <row r="82" spans="1:117" customFormat="1" ht="15" x14ac:dyDescent="0.25">
      <c r="A82" s="296" t="s">
        <v>335</v>
      </c>
      <c r="B82" s="297"/>
      <c r="C82" s="297"/>
      <c r="D82" s="297"/>
      <c r="E82" s="297"/>
      <c r="F82" s="297"/>
      <c r="G82" s="297"/>
      <c r="H82" s="297"/>
      <c r="I82" s="297"/>
      <c r="J82" s="298"/>
      <c r="K82" s="159"/>
      <c r="L82" s="159"/>
      <c r="M82" s="159"/>
      <c r="N82" s="159"/>
      <c r="O82" s="159"/>
      <c r="P82" s="159"/>
      <c r="DI82" s="168" t="s">
        <v>335</v>
      </c>
      <c r="DK82" s="168"/>
      <c r="DL82" s="172"/>
      <c r="DM82" s="168"/>
    </row>
    <row r="83" spans="1:117" customFormat="1" ht="15" hidden="1" x14ac:dyDescent="0.25">
      <c r="A83" s="293" t="s">
        <v>365</v>
      </c>
      <c r="B83" s="294"/>
      <c r="C83" s="294"/>
      <c r="D83" s="294"/>
      <c r="E83" s="294"/>
      <c r="F83" s="294"/>
      <c r="G83" s="294"/>
      <c r="H83" s="294"/>
      <c r="I83" s="294"/>
      <c r="J83" s="295"/>
      <c r="K83" s="169"/>
      <c r="L83" s="169"/>
      <c r="M83" s="169"/>
      <c r="N83" s="169"/>
      <c r="O83" s="169"/>
      <c r="P83" s="169"/>
      <c r="DI83" s="168"/>
      <c r="DJ83" s="42" t="s">
        <v>365</v>
      </c>
      <c r="DK83" s="168"/>
      <c r="DL83" s="172"/>
      <c r="DM83" s="168"/>
    </row>
    <row r="84" spans="1:117" customFormat="1" ht="15" hidden="1" x14ac:dyDescent="0.25">
      <c r="A84" s="293" t="s">
        <v>366</v>
      </c>
      <c r="B84" s="294"/>
      <c r="C84" s="294"/>
      <c r="D84" s="294"/>
      <c r="E84" s="294"/>
      <c r="F84" s="294"/>
      <c r="G84" s="294"/>
      <c r="H84" s="294"/>
      <c r="I84" s="294"/>
      <c r="J84" s="295"/>
      <c r="K84" s="170">
        <v>17898.38</v>
      </c>
      <c r="L84" s="169"/>
      <c r="M84" s="169"/>
      <c r="N84" s="169"/>
      <c r="O84" s="169"/>
      <c r="P84" s="169"/>
      <c r="DI84" s="168"/>
      <c r="DJ84" s="42" t="s">
        <v>366</v>
      </c>
      <c r="DK84" s="168"/>
      <c r="DL84" s="172"/>
      <c r="DM84" s="168"/>
    </row>
    <row r="85" spans="1:117" customFormat="1" ht="15" hidden="1" x14ac:dyDescent="0.25">
      <c r="A85" s="293" t="s">
        <v>367</v>
      </c>
      <c r="B85" s="294"/>
      <c r="C85" s="294"/>
      <c r="D85" s="294"/>
      <c r="E85" s="294"/>
      <c r="F85" s="294"/>
      <c r="G85" s="294"/>
      <c r="H85" s="294"/>
      <c r="I85" s="294"/>
      <c r="J85" s="295"/>
      <c r="K85" s="170">
        <v>154999.97</v>
      </c>
      <c r="L85" s="169"/>
      <c r="M85" s="169"/>
      <c r="N85" s="169"/>
      <c r="O85" s="169"/>
      <c r="P85" s="169"/>
      <c r="DI85" s="168"/>
      <c r="DJ85" s="42" t="s">
        <v>367</v>
      </c>
      <c r="DK85" s="168"/>
      <c r="DL85" s="172"/>
      <c r="DM85" s="168"/>
    </row>
    <row r="86" spans="1:117" customFormat="1" ht="15" hidden="1" x14ac:dyDescent="0.25">
      <c r="A86" s="293" t="s">
        <v>368</v>
      </c>
      <c r="B86" s="294"/>
      <c r="C86" s="294"/>
      <c r="D86" s="294"/>
      <c r="E86" s="294"/>
      <c r="F86" s="294"/>
      <c r="G86" s="294"/>
      <c r="H86" s="294"/>
      <c r="I86" s="294"/>
      <c r="J86" s="295"/>
      <c r="K86" s="170">
        <v>5059664.0199999996</v>
      </c>
      <c r="L86" s="169"/>
      <c r="M86" s="169"/>
      <c r="N86" s="169"/>
      <c r="O86" s="169"/>
      <c r="P86" s="169"/>
      <c r="DI86" s="168"/>
      <c r="DJ86" s="42" t="s">
        <v>368</v>
      </c>
      <c r="DK86" s="168"/>
      <c r="DL86" s="172"/>
      <c r="DM86" s="168"/>
    </row>
    <row r="87" spans="1:117" customFormat="1" ht="15" hidden="1" x14ac:dyDescent="0.25">
      <c r="A87" s="293" t="s">
        <v>369</v>
      </c>
      <c r="B87" s="294"/>
      <c r="C87" s="294"/>
      <c r="D87" s="294"/>
      <c r="E87" s="294"/>
      <c r="F87" s="294"/>
      <c r="G87" s="294"/>
      <c r="H87" s="294"/>
      <c r="I87" s="294"/>
      <c r="J87" s="295"/>
      <c r="K87" s="169"/>
      <c r="L87" s="169"/>
      <c r="M87" s="169"/>
      <c r="N87" s="169"/>
      <c r="O87" s="169"/>
      <c r="P87" s="169"/>
      <c r="DI87" s="168"/>
      <c r="DJ87" s="42" t="s">
        <v>369</v>
      </c>
      <c r="DK87" s="168"/>
      <c r="DL87" s="172"/>
      <c r="DM87" s="168"/>
    </row>
    <row r="88" spans="1:117" customFormat="1" ht="15" hidden="1" x14ac:dyDescent="0.25">
      <c r="A88" s="293" t="s">
        <v>366</v>
      </c>
      <c r="B88" s="294"/>
      <c r="C88" s="294"/>
      <c r="D88" s="294"/>
      <c r="E88" s="294"/>
      <c r="F88" s="294"/>
      <c r="G88" s="294"/>
      <c r="H88" s="294"/>
      <c r="I88" s="294"/>
      <c r="J88" s="295"/>
      <c r="K88" s="170">
        <v>17898.38</v>
      </c>
      <c r="L88" s="169"/>
      <c r="M88" s="169"/>
      <c r="N88" s="169"/>
      <c r="O88" s="169"/>
      <c r="P88" s="169"/>
      <c r="DI88" s="168"/>
      <c r="DJ88" s="42" t="s">
        <v>366</v>
      </c>
      <c r="DK88" s="168"/>
      <c r="DL88" s="172"/>
      <c r="DM88" s="168"/>
    </row>
    <row r="89" spans="1:117" customFormat="1" ht="15" hidden="1" x14ac:dyDescent="0.25">
      <c r="A89" s="293" t="s">
        <v>367</v>
      </c>
      <c r="B89" s="294"/>
      <c r="C89" s="294"/>
      <c r="D89" s="294"/>
      <c r="E89" s="294"/>
      <c r="F89" s="294"/>
      <c r="G89" s="294"/>
      <c r="H89" s="294"/>
      <c r="I89" s="294"/>
      <c r="J89" s="295"/>
      <c r="K89" s="170">
        <v>154999.97</v>
      </c>
      <c r="L89" s="169"/>
      <c r="M89" s="169"/>
      <c r="N89" s="169"/>
      <c r="O89" s="169"/>
      <c r="P89" s="169"/>
      <c r="DI89" s="168"/>
      <c r="DJ89" s="42" t="s">
        <v>367</v>
      </c>
      <c r="DK89" s="168"/>
      <c r="DL89" s="172"/>
      <c r="DM89" s="168"/>
    </row>
    <row r="90" spans="1:117" customFormat="1" ht="15" hidden="1" x14ac:dyDescent="0.25">
      <c r="A90" s="293" t="s">
        <v>370</v>
      </c>
      <c r="B90" s="294"/>
      <c r="C90" s="294"/>
      <c r="D90" s="294"/>
      <c r="E90" s="294"/>
      <c r="F90" s="294"/>
      <c r="G90" s="294"/>
      <c r="H90" s="294"/>
      <c r="I90" s="294"/>
      <c r="J90" s="295"/>
      <c r="K90" s="170">
        <v>3358539.35</v>
      </c>
      <c r="L90" s="169"/>
      <c r="M90" s="169"/>
      <c r="N90" s="169"/>
      <c r="O90" s="169"/>
      <c r="P90" s="169"/>
      <c r="DI90" s="168"/>
      <c r="DJ90" s="42" t="s">
        <v>370</v>
      </c>
      <c r="DK90" s="168"/>
      <c r="DL90" s="172"/>
      <c r="DM90" s="168"/>
    </row>
    <row r="91" spans="1:117" customFormat="1" ht="15" hidden="1" x14ac:dyDescent="0.25">
      <c r="A91" s="293" t="s">
        <v>371</v>
      </c>
      <c r="B91" s="294"/>
      <c r="C91" s="294"/>
      <c r="D91" s="294"/>
      <c r="E91" s="294"/>
      <c r="F91" s="294"/>
      <c r="G91" s="294"/>
      <c r="H91" s="294"/>
      <c r="I91" s="294"/>
      <c r="J91" s="295"/>
      <c r="K91" s="169"/>
      <c r="L91" s="169"/>
      <c r="M91" s="169"/>
      <c r="N91" s="169"/>
      <c r="O91" s="169"/>
      <c r="P91" s="169"/>
      <c r="DI91" s="168"/>
      <c r="DJ91" s="42" t="s">
        <v>371</v>
      </c>
      <c r="DK91" s="168"/>
      <c r="DL91" s="172"/>
      <c r="DM91" s="168"/>
    </row>
    <row r="92" spans="1:117" customFormat="1" ht="15" hidden="1" x14ac:dyDescent="0.25">
      <c r="A92" s="293" t="s">
        <v>366</v>
      </c>
      <c r="B92" s="294"/>
      <c r="C92" s="294"/>
      <c r="D92" s="294"/>
      <c r="E92" s="294"/>
      <c r="F92" s="294"/>
      <c r="G92" s="294"/>
      <c r="H92" s="294"/>
      <c r="I92" s="294"/>
      <c r="J92" s="295"/>
      <c r="K92" s="170">
        <v>17898.38</v>
      </c>
      <c r="L92" s="169"/>
      <c r="M92" s="169"/>
      <c r="N92" s="169"/>
      <c r="O92" s="169"/>
      <c r="P92" s="169"/>
      <c r="DI92" s="168"/>
      <c r="DJ92" s="42" t="s">
        <v>366</v>
      </c>
      <c r="DK92" s="168"/>
      <c r="DL92" s="172"/>
      <c r="DM92" s="168"/>
    </row>
    <row r="93" spans="1:117" customFormat="1" ht="15" hidden="1" x14ac:dyDescent="0.25">
      <c r="A93" s="293" t="s">
        <v>367</v>
      </c>
      <c r="B93" s="294"/>
      <c r="C93" s="294"/>
      <c r="D93" s="294"/>
      <c r="E93" s="294"/>
      <c r="F93" s="294"/>
      <c r="G93" s="294"/>
      <c r="H93" s="294"/>
      <c r="I93" s="294"/>
      <c r="J93" s="295"/>
      <c r="K93" s="170">
        <v>154999.97</v>
      </c>
      <c r="L93" s="169"/>
      <c r="M93" s="169"/>
      <c r="N93" s="169"/>
      <c r="O93" s="169"/>
      <c r="P93" s="169"/>
      <c r="DI93" s="168"/>
      <c r="DJ93" s="42" t="s">
        <v>367</v>
      </c>
      <c r="DK93" s="168"/>
      <c r="DL93" s="172"/>
      <c r="DM93" s="168"/>
    </row>
    <row r="94" spans="1:117" customFormat="1" ht="15" hidden="1" x14ac:dyDescent="0.25">
      <c r="A94" s="293" t="s">
        <v>372</v>
      </c>
      <c r="B94" s="294"/>
      <c r="C94" s="294"/>
      <c r="D94" s="294"/>
      <c r="E94" s="294"/>
      <c r="F94" s="294"/>
      <c r="G94" s="294"/>
      <c r="H94" s="294"/>
      <c r="I94" s="294"/>
      <c r="J94" s="295"/>
      <c r="K94" s="170">
        <v>6977943.6500000004</v>
      </c>
      <c r="L94" s="169"/>
      <c r="M94" s="169"/>
      <c r="N94" s="169"/>
      <c r="O94" s="169"/>
      <c r="P94" s="169"/>
      <c r="DI94" s="168"/>
      <c r="DJ94" s="42" t="s">
        <v>372</v>
      </c>
      <c r="DK94" s="168"/>
      <c r="DL94" s="172"/>
      <c r="DM94" s="168"/>
    </row>
    <row r="95" spans="1:117" customFormat="1" ht="15" hidden="1" x14ac:dyDescent="0.25">
      <c r="A95" s="293" t="s">
        <v>373</v>
      </c>
      <c r="B95" s="294"/>
      <c r="C95" s="294"/>
      <c r="D95" s="294"/>
      <c r="E95" s="294"/>
      <c r="F95" s="294"/>
      <c r="G95" s="294"/>
      <c r="H95" s="294"/>
      <c r="I95" s="294"/>
      <c r="J95" s="295"/>
      <c r="K95" s="169"/>
      <c r="L95" s="169"/>
      <c r="M95" s="169"/>
      <c r="N95" s="169"/>
      <c r="O95" s="169"/>
      <c r="P95" s="169"/>
      <c r="DI95" s="168"/>
      <c r="DJ95" s="42" t="s">
        <v>373</v>
      </c>
      <c r="DK95" s="168"/>
      <c r="DL95" s="172"/>
      <c r="DM95" s="168"/>
    </row>
    <row r="96" spans="1:117" customFormat="1" ht="15" hidden="1" x14ac:dyDescent="0.25">
      <c r="A96" s="293" t="s">
        <v>366</v>
      </c>
      <c r="B96" s="294"/>
      <c r="C96" s="294"/>
      <c r="D96" s="294"/>
      <c r="E96" s="294"/>
      <c r="F96" s="294"/>
      <c r="G96" s="294"/>
      <c r="H96" s="294"/>
      <c r="I96" s="294"/>
      <c r="J96" s="295"/>
      <c r="K96" s="170">
        <v>17898.38</v>
      </c>
      <c r="L96" s="169"/>
      <c r="M96" s="169"/>
      <c r="N96" s="169"/>
      <c r="O96" s="169"/>
      <c r="P96" s="169"/>
      <c r="DI96" s="168"/>
      <c r="DJ96" s="42" t="s">
        <v>366</v>
      </c>
      <c r="DK96" s="168"/>
      <c r="DL96" s="172"/>
      <c r="DM96" s="168"/>
    </row>
    <row r="97" spans="1:117" customFormat="1" ht="15" hidden="1" x14ac:dyDescent="0.25">
      <c r="A97" s="293" t="s">
        <v>367</v>
      </c>
      <c r="B97" s="294"/>
      <c r="C97" s="294"/>
      <c r="D97" s="294"/>
      <c r="E97" s="294"/>
      <c r="F97" s="294"/>
      <c r="G97" s="294"/>
      <c r="H97" s="294"/>
      <c r="I97" s="294"/>
      <c r="J97" s="295"/>
      <c r="K97" s="170">
        <v>154999.97</v>
      </c>
      <c r="L97" s="169"/>
      <c r="M97" s="169"/>
      <c r="N97" s="169"/>
      <c r="O97" s="169"/>
      <c r="P97" s="169"/>
      <c r="DI97" s="168"/>
      <c r="DJ97" s="42" t="s">
        <v>367</v>
      </c>
      <c r="DK97" s="168"/>
      <c r="DL97" s="172"/>
      <c r="DM97" s="168"/>
    </row>
    <row r="98" spans="1:117" customFormat="1" ht="15" hidden="1" x14ac:dyDescent="0.25">
      <c r="A98" s="293" t="s">
        <v>374</v>
      </c>
      <c r="B98" s="294"/>
      <c r="C98" s="294"/>
      <c r="D98" s="294"/>
      <c r="E98" s="294"/>
      <c r="F98" s="294"/>
      <c r="G98" s="294"/>
      <c r="H98" s="294"/>
      <c r="I98" s="294"/>
      <c r="J98" s="295"/>
      <c r="K98" s="170">
        <v>6371273.7699999996</v>
      </c>
      <c r="L98" s="169"/>
      <c r="M98" s="169"/>
      <c r="N98" s="169"/>
      <c r="O98" s="169"/>
      <c r="P98" s="169"/>
      <c r="DI98" s="168"/>
      <c r="DJ98" s="42" t="s">
        <v>374</v>
      </c>
      <c r="DK98" s="168"/>
      <c r="DL98" s="172"/>
      <c r="DM98" s="168"/>
    </row>
    <row r="99" spans="1:117" customFormat="1" ht="15" x14ac:dyDescent="0.25">
      <c r="A99" s="293" t="s">
        <v>321</v>
      </c>
      <c r="B99" s="294"/>
      <c r="C99" s="294"/>
      <c r="D99" s="294"/>
      <c r="E99" s="294"/>
      <c r="F99" s="294"/>
      <c r="G99" s="294"/>
      <c r="H99" s="294"/>
      <c r="I99" s="294"/>
      <c r="J99" s="295"/>
      <c r="K99" s="170">
        <v>21767420.789999999</v>
      </c>
      <c r="L99" s="169"/>
      <c r="M99" s="169"/>
      <c r="N99" s="169"/>
      <c r="O99" s="169"/>
      <c r="P99" s="169"/>
      <c r="DI99" s="168"/>
      <c r="DJ99" s="42" t="s">
        <v>321</v>
      </c>
      <c r="DK99" s="168"/>
      <c r="DL99" s="172"/>
      <c r="DM99" s="168"/>
    </row>
    <row r="100" spans="1:117" customFormat="1" ht="3" customHeight="1" x14ac:dyDescent="0.25">
      <c r="A100" s="173"/>
      <c r="B100" s="173"/>
      <c r="C100" s="173"/>
      <c r="D100" s="173"/>
      <c r="E100" s="173"/>
      <c r="F100" s="173"/>
      <c r="G100" s="173"/>
      <c r="H100" s="173"/>
      <c r="I100" s="173"/>
      <c r="J100" s="174"/>
      <c r="K100" s="174"/>
      <c r="L100" s="174"/>
      <c r="M100" s="175"/>
      <c r="N100" s="175"/>
      <c r="O100" s="176"/>
    </row>
    <row r="101" spans="1:117" customFormat="1" ht="35.25" customHeight="1" x14ac:dyDescent="0.25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</row>
    <row r="102" spans="1:117" s="128" customFormat="1" ht="34.5" customHeight="1" x14ac:dyDescent="0.2">
      <c r="A102" s="230" t="s">
        <v>336</v>
      </c>
      <c r="B102" s="230"/>
      <c r="C102" s="230"/>
      <c r="D102" s="231" t="s">
        <v>337</v>
      </c>
      <c r="E102" s="231"/>
      <c r="F102" s="231"/>
      <c r="G102" s="231"/>
      <c r="H102" s="231"/>
      <c r="I102" s="232"/>
      <c r="J102" s="232"/>
      <c r="K102" s="232"/>
      <c r="L102" s="232"/>
      <c r="M102" s="232"/>
      <c r="N102" s="124" t="s">
        <v>338</v>
      </c>
      <c r="O102" s="124"/>
      <c r="P102" s="124"/>
      <c r="Q102" s="124"/>
      <c r="R102" s="126"/>
      <c r="S102" s="126"/>
      <c r="T102" s="126"/>
      <c r="U102" s="126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  <c r="AI102" s="127"/>
      <c r="AJ102" s="127"/>
      <c r="AK102" s="127"/>
      <c r="AL102" s="127"/>
      <c r="AM102" s="126"/>
      <c r="AN102" s="126"/>
      <c r="AO102" s="126"/>
      <c r="AP102" s="126"/>
      <c r="AQ102" s="126"/>
      <c r="AR102" s="126"/>
      <c r="AS102" s="126"/>
      <c r="AT102" s="126"/>
      <c r="AU102" s="126"/>
      <c r="AV102" s="126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6"/>
      <c r="BH102" s="126"/>
      <c r="BI102" s="126"/>
      <c r="BJ102" s="126"/>
      <c r="BK102" s="126"/>
      <c r="BL102" s="126"/>
      <c r="BM102" s="126"/>
      <c r="BN102" s="126"/>
      <c r="BO102" s="126"/>
      <c r="BP102" s="126"/>
      <c r="BQ102" s="126"/>
      <c r="BR102" s="126"/>
      <c r="BS102" s="126"/>
      <c r="BT102" s="126"/>
      <c r="BU102" s="126"/>
      <c r="BV102" s="126"/>
      <c r="BW102" s="126"/>
      <c r="BX102" s="126"/>
      <c r="BY102" s="126"/>
      <c r="BZ102" s="126"/>
      <c r="CA102" s="126"/>
      <c r="CB102" s="126"/>
      <c r="CC102" s="126"/>
      <c r="CD102" s="126"/>
      <c r="CE102" s="126"/>
      <c r="CF102" s="126"/>
      <c r="CG102" s="126"/>
      <c r="CH102" s="126"/>
      <c r="CI102" s="126"/>
      <c r="CJ102" s="126"/>
      <c r="CK102" s="126"/>
      <c r="CL102" s="126"/>
      <c r="CM102" s="126"/>
      <c r="CN102" s="126"/>
      <c r="CO102" s="126"/>
      <c r="CP102" s="126"/>
      <c r="CQ102" s="126"/>
      <c r="CR102" s="126"/>
      <c r="CS102" s="126"/>
      <c r="CT102" s="126"/>
      <c r="CU102" s="126"/>
      <c r="CV102" s="126"/>
      <c r="CW102" s="126"/>
      <c r="CX102" s="126"/>
      <c r="CY102" s="126"/>
      <c r="CZ102" s="126"/>
      <c r="DA102" s="126"/>
      <c r="DB102" s="126"/>
      <c r="DC102" s="126"/>
      <c r="DD102" s="126"/>
      <c r="DE102" s="126"/>
      <c r="DF102" s="126"/>
      <c r="DG102" s="126"/>
      <c r="DH102" s="126"/>
      <c r="DI102" s="126"/>
      <c r="DJ102" s="126"/>
      <c r="DK102" s="126"/>
      <c r="DL102" s="126"/>
      <c r="DM102" s="126"/>
    </row>
    <row r="103" spans="1:117" s="128" customFormat="1" ht="13.5" customHeight="1" x14ac:dyDescent="0.2">
      <c r="A103" s="129"/>
      <c r="B103" s="129"/>
      <c r="C103" s="130" t="s">
        <v>339</v>
      </c>
      <c r="D103" s="131"/>
      <c r="E103" s="131"/>
      <c r="F103" s="131"/>
      <c r="G103" s="131"/>
      <c r="H103" s="131"/>
      <c r="I103" s="131"/>
      <c r="J103" s="131"/>
      <c r="K103" s="132" t="s">
        <v>340</v>
      </c>
      <c r="L103" s="292"/>
      <c r="M103" s="292"/>
      <c r="N103" s="292"/>
      <c r="O103" s="292"/>
      <c r="P103" s="292"/>
      <c r="Q103" s="292"/>
      <c r="R103" s="126"/>
      <c r="S103" s="126"/>
      <c r="T103" s="126"/>
      <c r="U103" s="126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27"/>
      <c r="AH103" s="127"/>
      <c r="AI103" s="127"/>
      <c r="AJ103" s="127"/>
      <c r="AK103" s="127"/>
      <c r="AL103" s="127"/>
      <c r="AM103" s="126"/>
      <c r="AN103" s="126"/>
      <c r="AO103" s="126"/>
      <c r="AP103" s="126"/>
      <c r="AQ103" s="126"/>
      <c r="AR103" s="126"/>
      <c r="AS103" s="126"/>
      <c r="AT103" s="126"/>
      <c r="AU103" s="126"/>
      <c r="AV103" s="126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6"/>
      <c r="BH103" s="126"/>
      <c r="BI103" s="126"/>
      <c r="BJ103" s="126"/>
      <c r="BK103" s="126"/>
      <c r="BL103" s="126"/>
      <c r="BM103" s="126"/>
      <c r="BN103" s="126"/>
      <c r="BO103" s="126"/>
      <c r="BP103" s="126"/>
      <c r="BQ103" s="126"/>
      <c r="BR103" s="126"/>
      <c r="BS103" s="126"/>
      <c r="BT103" s="126"/>
      <c r="BU103" s="126"/>
      <c r="BV103" s="126"/>
      <c r="BW103" s="126"/>
      <c r="BX103" s="126"/>
      <c r="BY103" s="126"/>
      <c r="BZ103" s="126"/>
      <c r="CA103" s="126"/>
      <c r="CB103" s="126"/>
      <c r="CC103" s="126"/>
      <c r="CD103" s="126"/>
      <c r="CE103" s="126"/>
      <c r="CF103" s="126"/>
      <c r="CG103" s="126"/>
      <c r="CH103" s="126"/>
      <c r="CI103" s="126"/>
      <c r="CJ103" s="126"/>
      <c r="CK103" s="126"/>
      <c r="CL103" s="126"/>
      <c r="CM103" s="126"/>
      <c r="CN103" s="126"/>
      <c r="CO103" s="126"/>
      <c r="CP103" s="126"/>
      <c r="CQ103" s="126"/>
      <c r="CR103" s="126"/>
      <c r="CS103" s="126"/>
      <c r="CT103" s="126"/>
      <c r="CU103" s="126"/>
      <c r="CV103" s="126"/>
      <c r="CW103" s="126"/>
      <c r="CX103" s="126"/>
      <c r="CY103" s="126"/>
      <c r="CZ103" s="126"/>
      <c r="DA103" s="126"/>
      <c r="DB103" s="126"/>
      <c r="DC103" s="126"/>
      <c r="DD103" s="126"/>
      <c r="DE103" s="126"/>
      <c r="DF103" s="126"/>
      <c r="DG103" s="126"/>
      <c r="DH103" s="126"/>
      <c r="DI103" s="126"/>
      <c r="DJ103" s="126"/>
      <c r="DK103" s="126"/>
      <c r="DL103" s="126"/>
      <c r="DM103" s="126"/>
    </row>
    <row r="104" spans="1:117" s="128" customFormat="1" ht="31.5" customHeight="1" x14ac:dyDescent="0.2">
      <c r="A104" s="133"/>
      <c r="B104" s="133"/>
      <c r="C104" s="134"/>
      <c r="D104" s="135"/>
      <c r="E104" s="135"/>
      <c r="F104" s="135"/>
      <c r="G104" s="135"/>
      <c r="H104" s="135"/>
      <c r="I104" s="135"/>
      <c r="J104" s="135"/>
      <c r="K104" s="136"/>
      <c r="L104" s="135"/>
      <c r="M104" s="135"/>
      <c r="N104" s="135"/>
      <c r="O104" s="135"/>
      <c r="P104" s="137"/>
      <c r="Q104" s="137"/>
      <c r="R104" s="126"/>
      <c r="S104" s="126"/>
      <c r="T104" s="126"/>
      <c r="U104" s="126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7"/>
      <c r="AH104" s="127"/>
      <c r="AI104" s="127"/>
      <c r="AJ104" s="127"/>
      <c r="AK104" s="127"/>
      <c r="AL104" s="127"/>
      <c r="AM104" s="126"/>
      <c r="AN104" s="126"/>
      <c r="AO104" s="126"/>
      <c r="AP104" s="126"/>
      <c r="AQ104" s="126"/>
      <c r="AR104" s="126"/>
      <c r="AS104" s="126"/>
      <c r="AT104" s="126"/>
      <c r="AU104" s="126"/>
      <c r="AV104" s="126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6"/>
      <c r="BH104" s="126"/>
      <c r="BI104" s="126"/>
      <c r="BJ104" s="126"/>
      <c r="BK104" s="126"/>
      <c r="BL104" s="126"/>
      <c r="BM104" s="126"/>
      <c r="BN104" s="126"/>
      <c r="BO104" s="126"/>
      <c r="BP104" s="126"/>
      <c r="BQ104" s="126"/>
      <c r="BR104" s="126"/>
      <c r="BS104" s="126"/>
      <c r="BT104" s="126"/>
      <c r="BU104" s="126"/>
      <c r="BV104" s="126"/>
      <c r="BW104" s="126"/>
      <c r="BX104" s="126"/>
      <c r="BY104" s="126"/>
      <c r="BZ104" s="126"/>
      <c r="CA104" s="126"/>
      <c r="CB104" s="126"/>
      <c r="CC104" s="126"/>
      <c r="CD104" s="126"/>
      <c r="CE104" s="126"/>
      <c r="CF104" s="126"/>
      <c r="CG104" s="126"/>
      <c r="CH104" s="126"/>
      <c r="CI104" s="126"/>
      <c r="CJ104" s="126"/>
      <c r="CK104" s="126"/>
      <c r="CL104" s="126"/>
      <c r="CM104" s="126"/>
      <c r="CN104" s="126"/>
      <c r="CO104" s="126"/>
      <c r="CP104" s="126"/>
      <c r="CQ104" s="126"/>
      <c r="CR104" s="126"/>
      <c r="CS104" s="126"/>
      <c r="CT104" s="126"/>
      <c r="CU104" s="126"/>
      <c r="CV104" s="126"/>
      <c r="CW104" s="126"/>
      <c r="CX104" s="126"/>
      <c r="CY104" s="126"/>
      <c r="CZ104" s="126"/>
      <c r="DA104" s="126"/>
      <c r="DB104" s="126"/>
      <c r="DC104" s="126"/>
      <c r="DD104" s="126"/>
      <c r="DE104" s="126"/>
      <c r="DF104" s="126"/>
      <c r="DG104" s="126"/>
      <c r="DH104" s="126"/>
      <c r="DI104" s="126"/>
      <c r="DJ104" s="126"/>
      <c r="DK104" s="126"/>
      <c r="DL104" s="126"/>
      <c r="DM104" s="126"/>
    </row>
    <row r="105" spans="1:117" s="128" customFormat="1" ht="34.5" customHeight="1" x14ac:dyDescent="0.2">
      <c r="A105" s="230" t="s">
        <v>341</v>
      </c>
      <c r="B105" s="230"/>
      <c r="C105" s="230"/>
      <c r="D105" s="231" t="s">
        <v>342</v>
      </c>
      <c r="E105" s="231"/>
      <c r="F105" s="231"/>
      <c r="G105" s="231"/>
      <c r="H105" s="231"/>
      <c r="I105" s="232"/>
      <c r="J105" s="232"/>
      <c r="K105" s="232"/>
      <c r="L105" s="232"/>
      <c r="M105" s="232"/>
      <c r="N105" s="233" t="s">
        <v>343</v>
      </c>
      <c r="O105" s="233"/>
      <c r="P105" s="124"/>
      <c r="Q105" s="124"/>
      <c r="R105" s="126"/>
      <c r="S105" s="126"/>
      <c r="T105" s="126"/>
      <c r="U105" s="126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127"/>
      <c r="AI105" s="127"/>
      <c r="AJ105" s="127"/>
      <c r="AK105" s="127"/>
      <c r="AL105" s="127"/>
      <c r="AM105" s="126"/>
      <c r="AN105" s="126"/>
      <c r="AO105" s="126"/>
      <c r="AP105" s="126"/>
      <c r="AQ105" s="126"/>
      <c r="AR105" s="126"/>
      <c r="AS105" s="126"/>
      <c r="AT105" s="126"/>
      <c r="AU105" s="126"/>
      <c r="AV105" s="126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6"/>
      <c r="BH105" s="126"/>
      <c r="BI105" s="126"/>
      <c r="BJ105" s="126"/>
      <c r="BK105" s="126"/>
      <c r="BL105" s="126"/>
      <c r="BM105" s="126"/>
      <c r="BN105" s="126"/>
      <c r="BO105" s="126"/>
      <c r="BP105" s="126"/>
      <c r="BQ105" s="126"/>
      <c r="BR105" s="126"/>
      <c r="BS105" s="126"/>
      <c r="BT105" s="126"/>
      <c r="BU105" s="126"/>
      <c r="BV105" s="126"/>
      <c r="BW105" s="126"/>
      <c r="BX105" s="126"/>
      <c r="BY105" s="126"/>
      <c r="BZ105" s="126"/>
      <c r="CA105" s="126"/>
      <c r="CB105" s="126"/>
      <c r="CC105" s="126"/>
      <c r="CD105" s="126"/>
      <c r="CE105" s="126"/>
      <c r="CF105" s="126"/>
      <c r="CG105" s="126"/>
      <c r="CH105" s="126"/>
      <c r="CI105" s="126"/>
      <c r="CJ105" s="126"/>
      <c r="CK105" s="126"/>
      <c r="CL105" s="126"/>
      <c r="CM105" s="126"/>
      <c r="CN105" s="126"/>
      <c r="CO105" s="126"/>
      <c r="CP105" s="126"/>
      <c r="CQ105" s="126"/>
      <c r="CR105" s="126"/>
      <c r="CS105" s="126"/>
      <c r="CT105" s="126"/>
      <c r="CU105" s="126"/>
      <c r="CV105" s="126"/>
      <c r="CW105" s="126"/>
      <c r="CX105" s="126"/>
      <c r="CY105" s="126"/>
      <c r="CZ105" s="126"/>
      <c r="DA105" s="126"/>
      <c r="DB105" s="126"/>
      <c r="DC105" s="126"/>
      <c r="DD105" s="126"/>
      <c r="DE105" s="126"/>
      <c r="DF105" s="126"/>
      <c r="DG105" s="126"/>
      <c r="DH105" s="126"/>
      <c r="DI105" s="126"/>
      <c r="DJ105" s="126"/>
      <c r="DK105" s="126"/>
      <c r="DL105" s="126"/>
      <c r="DM105" s="126"/>
    </row>
    <row r="106" spans="1:117" s="128" customFormat="1" ht="13.5" customHeight="1" x14ac:dyDescent="0.2">
      <c r="A106" s="139"/>
      <c r="B106" s="139"/>
      <c r="C106" s="139" t="s">
        <v>339</v>
      </c>
      <c r="D106" s="140"/>
      <c r="E106" s="140"/>
      <c r="F106" s="140"/>
      <c r="G106" s="140"/>
      <c r="H106" s="140"/>
      <c r="I106" s="140"/>
      <c r="J106" s="140"/>
      <c r="K106" s="141" t="s">
        <v>340</v>
      </c>
      <c r="L106" s="292"/>
      <c r="M106" s="292"/>
      <c r="N106" s="292"/>
      <c r="O106" s="292"/>
      <c r="P106" s="292"/>
      <c r="Q106" s="292"/>
      <c r="R106" s="126"/>
      <c r="S106" s="126"/>
      <c r="T106" s="126"/>
      <c r="U106" s="126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7"/>
      <c r="AH106" s="127"/>
      <c r="AI106" s="127"/>
      <c r="AJ106" s="127"/>
      <c r="AK106" s="127"/>
      <c r="AL106" s="127"/>
      <c r="AM106" s="126"/>
      <c r="AN106" s="126"/>
      <c r="AO106" s="126"/>
      <c r="AP106" s="126"/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  <c r="BI106" s="126"/>
      <c r="BJ106" s="126"/>
      <c r="BK106" s="126"/>
      <c r="BL106" s="126"/>
      <c r="BM106" s="126"/>
      <c r="BN106" s="126"/>
      <c r="BO106" s="126"/>
      <c r="BP106" s="126"/>
      <c r="BQ106" s="126"/>
      <c r="BR106" s="126"/>
      <c r="BS106" s="126"/>
      <c r="BT106" s="126"/>
      <c r="BU106" s="126"/>
      <c r="BV106" s="126"/>
      <c r="BW106" s="126"/>
      <c r="BX106" s="126"/>
      <c r="BY106" s="126"/>
      <c r="BZ106" s="126"/>
      <c r="CA106" s="126"/>
      <c r="CB106" s="126"/>
      <c r="CC106" s="126"/>
      <c r="CD106" s="126"/>
      <c r="CE106" s="126"/>
      <c r="CF106" s="126"/>
      <c r="CG106" s="126"/>
      <c r="CH106" s="126"/>
      <c r="CI106" s="126"/>
      <c r="CJ106" s="126"/>
      <c r="CK106" s="126"/>
      <c r="CL106" s="126"/>
      <c r="CM106" s="126"/>
      <c r="CN106" s="126"/>
      <c r="CO106" s="126"/>
      <c r="CP106" s="126"/>
      <c r="CQ106" s="126"/>
      <c r="CR106" s="126"/>
      <c r="CS106" s="126"/>
      <c r="CT106" s="126"/>
      <c r="CU106" s="126"/>
      <c r="CV106" s="126"/>
      <c r="CW106" s="126"/>
      <c r="CX106" s="126"/>
      <c r="CY106" s="126"/>
      <c r="CZ106" s="126"/>
      <c r="DA106" s="126"/>
      <c r="DB106" s="126"/>
      <c r="DC106" s="126"/>
      <c r="DD106" s="126"/>
      <c r="DE106" s="126"/>
      <c r="DF106" s="126"/>
      <c r="DG106" s="126"/>
      <c r="DH106" s="126"/>
      <c r="DI106" s="126"/>
      <c r="DJ106" s="126"/>
      <c r="DK106" s="126"/>
      <c r="DL106" s="126"/>
      <c r="DM106" s="126"/>
    </row>
    <row r="107" spans="1:117" s="128" customFormat="1" ht="12.75" customHeight="1" x14ac:dyDescent="0.2">
      <c r="A107" s="139"/>
      <c r="B107" s="139"/>
      <c r="C107" s="139"/>
      <c r="D107" s="140"/>
      <c r="E107" s="140"/>
      <c r="F107" s="140"/>
      <c r="G107" s="140"/>
      <c r="H107" s="140"/>
      <c r="I107" s="140"/>
      <c r="J107" s="140"/>
      <c r="K107" s="141"/>
      <c r="L107" s="132"/>
      <c r="M107" s="132"/>
      <c r="N107" s="132"/>
      <c r="O107" s="132"/>
      <c r="P107" s="132"/>
      <c r="Q107" s="132"/>
      <c r="R107" s="126"/>
      <c r="S107" s="126"/>
      <c r="T107" s="126"/>
      <c r="U107" s="126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27"/>
      <c r="AK107" s="127"/>
      <c r="AL107" s="127"/>
      <c r="AM107" s="126"/>
      <c r="AN107" s="126"/>
      <c r="AO107" s="126"/>
      <c r="AP107" s="126"/>
      <c r="AQ107" s="126"/>
      <c r="AR107" s="126"/>
      <c r="AS107" s="126"/>
      <c r="AT107" s="126"/>
      <c r="AU107" s="126"/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  <c r="BI107" s="126"/>
      <c r="BJ107" s="126"/>
      <c r="BK107" s="126"/>
      <c r="BL107" s="126"/>
      <c r="BM107" s="126"/>
      <c r="BN107" s="126"/>
      <c r="BO107" s="126"/>
      <c r="BP107" s="126"/>
      <c r="BQ107" s="126"/>
      <c r="BR107" s="126"/>
      <c r="BS107" s="126"/>
      <c r="BT107" s="126"/>
      <c r="BU107" s="126"/>
      <c r="BV107" s="126"/>
      <c r="BW107" s="126"/>
      <c r="BX107" s="126"/>
      <c r="BY107" s="126"/>
      <c r="BZ107" s="126"/>
      <c r="CA107" s="126"/>
      <c r="CB107" s="126"/>
      <c r="CC107" s="126"/>
      <c r="CD107" s="126"/>
      <c r="CE107" s="126"/>
      <c r="CF107" s="126"/>
      <c r="CG107" s="126"/>
      <c r="CH107" s="126"/>
      <c r="CI107" s="126"/>
      <c r="CJ107" s="126"/>
      <c r="CK107" s="126"/>
      <c r="CL107" s="126"/>
      <c r="CM107" s="126"/>
      <c r="CN107" s="126"/>
      <c r="CO107" s="126"/>
      <c r="CP107" s="126"/>
      <c r="CQ107" s="126"/>
      <c r="CR107" s="126"/>
      <c r="CS107" s="126"/>
      <c r="CT107" s="126"/>
      <c r="CU107" s="126"/>
      <c r="CV107" s="126"/>
      <c r="CW107" s="126"/>
      <c r="CX107" s="126"/>
      <c r="CY107" s="126"/>
      <c r="CZ107" s="126"/>
      <c r="DA107" s="126"/>
      <c r="DB107" s="126"/>
      <c r="DC107" s="126"/>
      <c r="DD107" s="126"/>
      <c r="DE107" s="126"/>
      <c r="DF107" s="126"/>
      <c r="DG107" s="126"/>
      <c r="DH107" s="126"/>
      <c r="DI107" s="126"/>
      <c r="DJ107" s="126"/>
      <c r="DK107" s="126"/>
      <c r="DL107" s="126"/>
      <c r="DM107" s="126"/>
    </row>
  </sheetData>
  <mergeCells count="102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A31:P31"/>
    <mergeCell ref="A38:P38"/>
    <mergeCell ref="A45:P45"/>
    <mergeCell ref="A52:P52"/>
    <mergeCell ref="A59:J59"/>
    <mergeCell ref="A60:J60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67:J67"/>
    <mergeCell ref="A68:J68"/>
    <mergeCell ref="A69:J69"/>
    <mergeCell ref="A70:J70"/>
    <mergeCell ref="A71:J71"/>
    <mergeCell ref="A72:J72"/>
    <mergeCell ref="A61:J61"/>
    <mergeCell ref="A62:J62"/>
    <mergeCell ref="A63:J63"/>
    <mergeCell ref="A64:J64"/>
    <mergeCell ref="A65:J65"/>
    <mergeCell ref="A66:J66"/>
    <mergeCell ref="A79:J79"/>
    <mergeCell ref="A80:J80"/>
    <mergeCell ref="A81:J81"/>
    <mergeCell ref="A82:J82"/>
    <mergeCell ref="A83:J83"/>
    <mergeCell ref="A84:J84"/>
    <mergeCell ref="A73:J73"/>
    <mergeCell ref="A74:J74"/>
    <mergeCell ref="A75:J75"/>
    <mergeCell ref="A76:J76"/>
    <mergeCell ref="A77:J77"/>
    <mergeCell ref="A78:J78"/>
    <mergeCell ref="A91:J91"/>
    <mergeCell ref="A92:J92"/>
    <mergeCell ref="A93:J93"/>
    <mergeCell ref="A94:J94"/>
    <mergeCell ref="A95:J95"/>
    <mergeCell ref="A96:J96"/>
    <mergeCell ref="A85:J85"/>
    <mergeCell ref="A86:J86"/>
    <mergeCell ref="A87:J87"/>
    <mergeCell ref="A88:J88"/>
    <mergeCell ref="A89:J89"/>
    <mergeCell ref="A90:J90"/>
    <mergeCell ref="L103:Q103"/>
    <mergeCell ref="A105:C105"/>
    <mergeCell ref="D105:H105"/>
    <mergeCell ref="I105:M105"/>
    <mergeCell ref="N105:O105"/>
    <mergeCell ref="L106:Q106"/>
    <mergeCell ref="A97:J97"/>
    <mergeCell ref="A98:J98"/>
    <mergeCell ref="A99:J99"/>
    <mergeCell ref="A102:C102"/>
    <mergeCell ref="D102:H102"/>
    <mergeCell ref="I102:M10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5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A5DC-C6B2-4AE4-B7B3-5D85D9A5801D}">
  <sheetPr>
    <pageSetUpPr fitToPage="1"/>
  </sheetPr>
  <dimension ref="A1:W82"/>
  <sheetViews>
    <sheetView showGridLines="0" topLeftCell="A57" workbookViewId="0">
      <selection activeCell="A81" sqref="A81:XFD90"/>
    </sheetView>
  </sheetViews>
  <sheetFormatPr defaultColWidth="9.140625" defaultRowHeight="11.25" customHeight="1" x14ac:dyDescent="0.2"/>
  <cols>
    <col min="1" max="1" width="9" style="39" customWidth="1"/>
    <col min="2" max="2" width="20.140625" style="39" customWidth="1"/>
    <col min="3" max="3" width="52.42578125" style="39" customWidth="1"/>
    <col min="4" max="4" width="16.28515625" style="39" customWidth="1"/>
    <col min="5" max="6" width="15.42578125" style="39" customWidth="1"/>
    <col min="7" max="7" width="12.140625" style="39" customWidth="1"/>
    <col min="8" max="8" width="8" style="39" hidden="1" customWidth="1"/>
    <col min="9" max="9" width="11" style="39" customWidth="1"/>
    <col min="10" max="10" width="13.140625" style="39" customWidth="1"/>
    <col min="11" max="13" width="9.140625" style="39"/>
    <col min="14" max="15" width="68.7109375" style="41" hidden="1" customWidth="1"/>
    <col min="16" max="17" width="68.7109375" style="42" hidden="1" customWidth="1"/>
    <col min="18" max="22" width="119.7109375" style="41" hidden="1" customWidth="1"/>
    <col min="23" max="23" width="128.7109375" style="40" hidden="1" customWidth="1"/>
    <col min="24" max="16384" width="9.140625" style="39"/>
  </cols>
  <sheetData>
    <row r="1" spans="1:22" customFormat="1" ht="26.25" x14ac:dyDescent="0.25">
      <c r="C1" s="309" t="s">
        <v>0</v>
      </c>
      <c r="D1" s="309"/>
      <c r="N1" s="76" t="s">
        <v>0</v>
      </c>
      <c r="O1" s="76" t="s">
        <v>1</v>
      </c>
    </row>
    <row r="2" spans="1:22" customFormat="1" ht="15" x14ac:dyDescent="0.25">
      <c r="B2" s="69"/>
      <c r="C2" s="310" t="s">
        <v>2</v>
      </c>
      <c r="D2" s="310"/>
      <c r="E2" s="69"/>
      <c r="F2" s="69"/>
    </row>
    <row r="3" spans="1:22" customFormat="1" ht="8.25" customHeight="1" x14ac:dyDescent="0.25">
      <c r="A3" s="68"/>
      <c r="B3" s="68"/>
      <c r="C3" s="68"/>
      <c r="D3" s="68"/>
      <c r="E3" s="68"/>
      <c r="F3" s="68"/>
    </row>
    <row r="4" spans="1:22" customFormat="1" ht="28.5" customHeight="1" x14ac:dyDescent="0.25">
      <c r="B4" s="74"/>
      <c r="C4" s="74" t="s">
        <v>3</v>
      </c>
      <c r="D4" s="75"/>
      <c r="E4" s="74"/>
      <c r="F4" s="74"/>
    </row>
    <row r="5" spans="1:22" customFormat="1" ht="14.25" customHeight="1" x14ac:dyDescent="0.25">
      <c r="A5" s="69"/>
      <c r="B5" s="69"/>
      <c r="C5" s="311" t="s">
        <v>4</v>
      </c>
      <c r="D5" s="311"/>
      <c r="E5" s="69"/>
      <c r="F5" s="69"/>
    </row>
    <row r="6" spans="1:22" customFormat="1" ht="21.75" customHeight="1" x14ac:dyDescent="0.25">
      <c r="A6" s="68"/>
      <c r="B6" s="68"/>
      <c r="C6" s="73" t="s">
        <v>189</v>
      </c>
      <c r="D6" s="68"/>
      <c r="E6" s="68"/>
      <c r="F6" s="68"/>
    </row>
    <row r="7" spans="1:22" customFormat="1" ht="25.5" x14ac:dyDescent="0.25">
      <c r="B7" s="72" t="s">
        <v>6</v>
      </c>
      <c r="C7" s="312" t="s">
        <v>7</v>
      </c>
      <c r="D7" s="312"/>
      <c r="E7" s="71"/>
      <c r="F7" s="71"/>
      <c r="P7" s="70" t="s">
        <v>7</v>
      </c>
      <c r="Q7" s="70" t="s">
        <v>1</v>
      </c>
    </row>
    <row r="8" spans="1:22" customFormat="1" ht="15.75" customHeight="1" x14ac:dyDescent="0.25">
      <c r="B8" s="69"/>
      <c r="C8" s="313" t="s">
        <v>8</v>
      </c>
      <c r="D8" s="313"/>
      <c r="E8" s="69"/>
      <c r="F8" s="69"/>
    </row>
    <row r="9" spans="1:22" customFormat="1" ht="15.75" customHeight="1" x14ac:dyDescent="0.25">
      <c r="A9" s="68"/>
      <c r="B9" s="68"/>
      <c r="C9" s="68"/>
      <c r="D9" s="68"/>
      <c r="E9" s="68"/>
      <c r="F9" s="68"/>
    </row>
    <row r="10" spans="1:22" customFormat="1" ht="15" x14ac:dyDescent="0.25">
      <c r="A10" s="43"/>
      <c r="B10" s="315" t="s">
        <v>9</v>
      </c>
      <c r="C10" s="315"/>
      <c r="D10" s="315"/>
      <c r="E10" s="315"/>
      <c r="F10" s="315"/>
      <c r="R10" s="67" t="s">
        <v>9</v>
      </c>
      <c r="S10" s="67" t="s">
        <v>1</v>
      </c>
      <c r="T10" s="67" t="s">
        <v>1</v>
      </c>
      <c r="U10" s="67" t="s">
        <v>1</v>
      </c>
      <c r="V10" s="67" t="s">
        <v>1</v>
      </c>
    </row>
    <row r="11" spans="1:22" customFormat="1" ht="6" customHeight="1" x14ac:dyDescent="0.25">
      <c r="A11" s="43"/>
      <c r="B11" s="66"/>
      <c r="C11" s="65"/>
      <c r="D11" s="65"/>
      <c r="E11" s="65"/>
      <c r="F11" s="65"/>
    </row>
    <row r="12" spans="1:22" customFormat="1" ht="6" customHeight="1" x14ac:dyDescent="0.25">
      <c r="A12" s="64"/>
      <c r="B12" s="64"/>
      <c r="F12" s="64"/>
    </row>
    <row r="13" spans="1:22" customFormat="1" ht="6" customHeight="1" x14ac:dyDescent="0.25">
      <c r="A13" s="63"/>
    </row>
    <row r="14" spans="1:22" customFormat="1" ht="25.5" customHeight="1" x14ac:dyDescent="0.25">
      <c r="A14" s="316" t="s">
        <v>10</v>
      </c>
      <c r="B14" s="316" t="s">
        <v>11</v>
      </c>
      <c r="C14" s="316" t="s">
        <v>12</v>
      </c>
      <c r="D14" s="316" t="s">
        <v>13</v>
      </c>
      <c r="E14" s="317" t="s">
        <v>14</v>
      </c>
      <c r="F14" s="318"/>
    </row>
    <row r="15" spans="1:22" customFormat="1" ht="25.5" customHeight="1" x14ac:dyDescent="0.25">
      <c r="A15" s="316"/>
      <c r="B15" s="316"/>
      <c r="C15" s="316"/>
      <c r="D15" s="316"/>
      <c r="E15" s="62" t="s">
        <v>15</v>
      </c>
      <c r="F15" s="62" t="s">
        <v>16</v>
      </c>
    </row>
    <row r="16" spans="1:22" customFormat="1" ht="14.25" customHeight="1" x14ac:dyDescent="0.25">
      <c r="A16" s="60">
        <v>1</v>
      </c>
      <c r="B16" s="60">
        <v>2</v>
      </c>
      <c r="C16" s="61">
        <v>3</v>
      </c>
      <c r="D16" s="60">
        <v>4</v>
      </c>
      <c r="E16" s="60">
        <v>5</v>
      </c>
      <c r="F16" s="60" t="s">
        <v>17</v>
      </c>
    </row>
    <row r="17" spans="1:23" customFormat="1" ht="15" x14ac:dyDescent="0.25">
      <c r="A17" s="314" t="s">
        <v>18</v>
      </c>
      <c r="B17" s="314"/>
      <c r="C17" s="314"/>
      <c r="D17" s="314"/>
      <c r="E17" s="314"/>
      <c r="F17" s="314"/>
      <c r="W17" s="49" t="s">
        <v>18</v>
      </c>
    </row>
    <row r="18" spans="1:23" customFormat="1" ht="33.75" x14ac:dyDescent="0.25">
      <c r="A18" s="52" t="s">
        <v>19</v>
      </c>
      <c r="B18" s="54" t="s">
        <v>20</v>
      </c>
      <c r="C18" s="53" t="s">
        <v>21</v>
      </c>
      <c r="D18" s="52" t="s">
        <v>22</v>
      </c>
      <c r="E18" s="51"/>
      <c r="F18" s="50" t="s">
        <v>188</v>
      </c>
      <c r="W18" s="49"/>
    </row>
    <row r="19" spans="1:23" customFormat="1" ht="15" x14ac:dyDescent="0.25">
      <c r="A19" s="59"/>
      <c r="B19" s="58" t="s">
        <v>24</v>
      </c>
      <c r="C19" s="57" t="s">
        <v>25</v>
      </c>
      <c r="D19" s="56" t="s">
        <v>26</v>
      </c>
      <c r="E19" s="55" t="s">
        <v>27</v>
      </c>
      <c r="F19" s="55" t="s">
        <v>88</v>
      </c>
      <c r="W19" s="49"/>
    </row>
    <row r="20" spans="1:23" customFormat="1" ht="15" x14ac:dyDescent="0.25">
      <c r="A20" s="59"/>
      <c r="B20" s="58" t="s">
        <v>29</v>
      </c>
      <c r="C20" s="57" t="s">
        <v>30</v>
      </c>
      <c r="D20" s="56" t="s">
        <v>31</v>
      </c>
      <c r="E20" s="55" t="s">
        <v>32</v>
      </c>
      <c r="F20" s="55" t="s">
        <v>187</v>
      </c>
      <c r="W20" s="49"/>
    </row>
    <row r="21" spans="1:23" customFormat="1" ht="15" x14ac:dyDescent="0.25">
      <c r="A21" s="59"/>
      <c r="B21" s="58" t="s">
        <v>34</v>
      </c>
      <c r="C21" s="57" t="s">
        <v>35</v>
      </c>
      <c r="D21" s="56" t="s">
        <v>26</v>
      </c>
      <c r="E21" s="55" t="s">
        <v>36</v>
      </c>
      <c r="F21" s="55" t="s">
        <v>91</v>
      </c>
      <c r="W21" s="49"/>
    </row>
    <row r="22" spans="1:23" customFormat="1" ht="15" x14ac:dyDescent="0.25">
      <c r="A22" s="59"/>
      <c r="B22" s="58" t="s">
        <v>38</v>
      </c>
      <c r="C22" s="57" t="s">
        <v>39</v>
      </c>
      <c r="D22" s="56" t="s">
        <v>26</v>
      </c>
      <c r="E22" s="55" t="s">
        <v>40</v>
      </c>
      <c r="F22" s="55" t="s">
        <v>186</v>
      </c>
      <c r="W22" s="49"/>
    </row>
    <row r="23" spans="1:23" customFormat="1" ht="15" x14ac:dyDescent="0.25">
      <c r="A23" s="59"/>
      <c r="B23" s="58" t="s">
        <v>42</v>
      </c>
      <c r="C23" s="57" t="s">
        <v>43</v>
      </c>
      <c r="D23" s="56" t="s">
        <v>26</v>
      </c>
      <c r="E23" s="55" t="s">
        <v>44</v>
      </c>
      <c r="F23" s="55" t="s">
        <v>185</v>
      </c>
      <c r="W23" s="49"/>
    </row>
    <row r="24" spans="1:23" customFormat="1" ht="15" x14ac:dyDescent="0.25">
      <c r="A24" s="59"/>
      <c r="B24" s="58" t="s">
        <v>46</v>
      </c>
      <c r="C24" s="57" t="s">
        <v>47</v>
      </c>
      <c r="D24" s="56" t="s">
        <v>26</v>
      </c>
      <c r="E24" s="55" t="s">
        <v>48</v>
      </c>
      <c r="F24" s="55" t="s">
        <v>184</v>
      </c>
      <c r="W24" s="49"/>
    </row>
    <row r="25" spans="1:23" customFormat="1" ht="15" x14ac:dyDescent="0.25">
      <c r="A25" s="59"/>
      <c r="B25" s="58" t="s">
        <v>50</v>
      </c>
      <c r="C25" s="57" t="s">
        <v>51</v>
      </c>
      <c r="D25" s="56" t="s">
        <v>26</v>
      </c>
      <c r="E25" s="55" t="s">
        <v>52</v>
      </c>
      <c r="F25" s="55" t="s">
        <v>95</v>
      </c>
      <c r="W25" s="49"/>
    </row>
    <row r="26" spans="1:23" customFormat="1" ht="15" x14ac:dyDescent="0.25">
      <c r="A26" s="59"/>
      <c r="B26" s="58" t="s">
        <v>54</v>
      </c>
      <c r="C26" s="57" t="s">
        <v>55</v>
      </c>
      <c r="D26" s="56" t="s">
        <v>56</v>
      </c>
      <c r="E26" s="55" t="s">
        <v>57</v>
      </c>
      <c r="F26" s="55" t="s">
        <v>183</v>
      </c>
      <c r="W26" s="49"/>
    </row>
    <row r="27" spans="1:23" customFormat="1" ht="15" x14ac:dyDescent="0.25">
      <c r="A27" s="59"/>
      <c r="B27" s="58" t="s">
        <v>59</v>
      </c>
      <c r="C27" s="57" t="s">
        <v>60</v>
      </c>
      <c r="D27" s="56" t="s">
        <v>26</v>
      </c>
      <c r="E27" s="55" t="s">
        <v>61</v>
      </c>
      <c r="F27" s="55" t="s">
        <v>182</v>
      </c>
      <c r="W27" s="49"/>
    </row>
    <row r="28" spans="1:23" customFormat="1" ht="22.5" x14ac:dyDescent="0.25">
      <c r="A28" s="59"/>
      <c r="B28" s="58" t="s">
        <v>63</v>
      </c>
      <c r="C28" s="57" t="s">
        <v>64</v>
      </c>
      <c r="D28" s="56" t="s">
        <v>31</v>
      </c>
      <c r="E28" s="55" t="s">
        <v>65</v>
      </c>
      <c r="F28" s="55" t="s">
        <v>181</v>
      </c>
      <c r="W28" s="49"/>
    </row>
    <row r="29" spans="1:23" customFormat="1" ht="15" x14ac:dyDescent="0.25">
      <c r="A29" s="59"/>
      <c r="B29" s="58" t="s">
        <v>67</v>
      </c>
      <c r="C29" s="57" t="s">
        <v>68</v>
      </c>
      <c r="D29" s="56" t="s">
        <v>26</v>
      </c>
      <c r="E29" s="55" t="s">
        <v>69</v>
      </c>
      <c r="F29" s="55" t="s">
        <v>180</v>
      </c>
      <c r="W29" s="49"/>
    </row>
    <row r="30" spans="1:23" customFormat="1" ht="33.75" x14ac:dyDescent="0.25">
      <c r="A30" s="59"/>
      <c r="B30" s="58" t="s">
        <v>71</v>
      </c>
      <c r="C30" s="57" t="s">
        <v>72</v>
      </c>
      <c r="D30" s="56" t="s">
        <v>26</v>
      </c>
      <c r="E30" s="55" t="s">
        <v>73</v>
      </c>
      <c r="F30" s="55" t="s">
        <v>179</v>
      </c>
      <c r="W30" s="49"/>
    </row>
    <row r="31" spans="1:23" customFormat="1" ht="33.75" x14ac:dyDescent="0.25">
      <c r="A31" s="59"/>
      <c r="B31" s="58" t="s">
        <v>75</v>
      </c>
      <c r="C31" s="57" t="s">
        <v>76</v>
      </c>
      <c r="D31" s="56" t="s">
        <v>77</v>
      </c>
      <c r="E31" s="55" t="s">
        <v>78</v>
      </c>
      <c r="F31" s="55" t="s">
        <v>178</v>
      </c>
      <c r="W31" s="49"/>
    </row>
    <row r="32" spans="1:23" customFormat="1" ht="33.75" x14ac:dyDescent="0.25">
      <c r="A32" s="52" t="s">
        <v>80</v>
      </c>
      <c r="B32" s="54" t="s">
        <v>81</v>
      </c>
      <c r="C32" s="53" t="s">
        <v>82</v>
      </c>
      <c r="D32" s="52" t="s">
        <v>26</v>
      </c>
      <c r="E32" s="51"/>
      <c r="F32" s="50" t="s">
        <v>177</v>
      </c>
      <c r="W32" s="49"/>
    </row>
    <row r="33" spans="1:23" customFormat="1" ht="15" x14ac:dyDescent="0.25">
      <c r="A33" s="314" t="s">
        <v>83</v>
      </c>
      <c r="B33" s="314"/>
      <c r="C33" s="314"/>
      <c r="D33" s="314"/>
      <c r="E33" s="314"/>
      <c r="F33" s="314"/>
      <c r="W33" s="49" t="s">
        <v>83</v>
      </c>
    </row>
    <row r="34" spans="1:23" customFormat="1" ht="33.75" x14ac:dyDescent="0.25">
      <c r="A34" s="52" t="s">
        <v>84</v>
      </c>
      <c r="B34" s="54" t="s">
        <v>85</v>
      </c>
      <c r="C34" s="53" t="s">
        <v>86</v>
      </c>
      <c r="D34" s="52" t="s">
        <v>22</v>
      </c>
      <c r="E34" s="51"/>
      <c r="F34" s="50" t="s">
        <v>176</v>
      </c>
      <c r="W34" s="49"/>
    </row>
    <row r="35" spans="1:23" customFormat="1" ht="15" x14ac:dyDescent="0.25">
      <c r="A35" s="59"/>
      <c r="B35" s="58" t="s">
        <v>24</v>
      </c>
      <c r="C35" s="57" t="s">
        <v>25</v>
      </c>
      <c r="D35" s="56" t="s">
        <v>26</v>
      </c>
      <c r="E35" s="55" t="s">
        <v>27</v>
      </c>
      <c r="F35" s="55" t="s">
        <v>175</v>
      </c>
      <c r="W35" s="49"/>
    </row>
    <row r="36" spans="1:23" customFormat="1" ht="15" x14ac:dyDescent="0.25">
      <c r="A36" s="59"/>
      <c r="B36" s="58" t="s">
        <v>29</v>
      </c>
      <c r="C36" s="57" t="s">
        <v>30</v>
      </c>
      <c r="D36" s="56" t="s">
        <v>31</v>
      </c>
      <c r="E36" s="55" t="s">
        <v>89</v>
      </c>
      <c r="F36" s="55" t="s">
        <v>174</v>
      </c>
      <c r="W36" s="49"/>
    </row>
    <row r="37" spans="1:23" customFormat="1" ht="15" x14ac:dyDescent="0.25">
      <c r="A37" s="59"/>
      <c r="B37" s="58" t="s">
        <v>34</v>
      </c>
      <c r="C37" s="57" t="s">
        <v>35</v>
      </c>
      <c r="D37" s="56" t="s">
        <v>26</v>
      </c>
      <c r="E37" s="55" t="s">
        <v>36</v>
      </c>
      <c r="F37" s="55" t="s">
        <v>125</v>
      </c>
      <c r="W37" s="49"/>
    </row>
    <row r="38" spans="1:23" customFormat="1" ht="15" x14ac:dyDescent="0.25">
      <c r="A38" s="59"/>
      <c r="B38" s="58" t="s">
        <v>38</v>
      </c>
      <c r="C38" s="57" t="s">
        <v>39</v>
      </c>
      <c r="D38" s="56" t="s">
        <v>26</v>
      </c>
      <c r="E38" s="55" t="s">
        <v>40</v>
      </c>
      <c r="F38" s="55" t="s">
        <v>173</v>
      </c>
      <c r="W38" s="49"/>
    </row>
    <row r="39" spans="1:23" customFormat="1" ht="15" x14ac:dyDescent="0.25">
      <c r="A39" s="59"/>
      <c r="B39" s="58" t="s">
        <v>42</v>
      </c>
      <c r="C39" s="57" t="s">
        <v>43</v>
      </c>
      <c r="D39" s="56" t="s">
        <v>26</v>
      </c>
      <c r="E39" s="55" t="s">
        <v>93</v>
      </c>
      <c r="F39" s="55" t="s">
        <v>172</v>
      </c>
      <c r="W39" s="49"/>
    </row>
    <row r="40" spans="1:23" customFormat="1" ht="15" x14ac:dyDescent="0.25">
      <c r="A40" s="59"/>
      <c r="B40" s="58" t="s">
        <v>46</v>
      </c>
      <c r="C40" s="57" t="s">
        <v>47</v>
      </c>
      <c r="D40" s="56" t="s">
        <v>26</v>
      </c>
      <c r="E40" s="55" t="s">
        <v>93</v>
      </c>
      <c r="F40" s="55" t="s">
        <v>172</v>
      </c>
      <c r="W40" s="49"/>
    </row>
    <row r="41" spans="1:23" customFormat="1" ht="15" x14ac:dyDescent="0.25">
      <c r="A41" s="59"/>
      <c r="B41" s="58" t="s">
        <v>50</v>
      </c>
      <c r="C41" s="57" t="s">
        <v>51</v>
      </c>
      <c r="D41" s="56" t="s">
        <v>26</v>
      </c>
      <c r="E41" s="55" t="s">
        <v>52</v>
      </c>
      <c r="F41" s="55" t="s">
        <v>171</v>
      </c>
      <c r="W41" s="49"/>
    </row>
    <row r="42" spans="1:23" customFormat="1" ht="15" x14ac:dyDescent="0.25">
      <c r="A42" s="59"/>
      <c r="B42" s="58" t="s">
        <v>54</v>
      </c>
      <c r="C42" s="57" t="s">
        <v>55</v>
      </c>
      <c r="D42" s="56" t="s">
        <v>56</v>
      </c>
      <c r="E42" s="55" t="s">
        <v>96</v>
      </c>
      <c r="F42" s="55" t="s">
        <v>170</v>
      </c>
      <c r="W42" s="49"/>
    </row>
    <row r="43" spans="1:23" customFormat="1" ht="15" x14ac:dyDescent="0.25">
      <c r="A43" s="59"/>
      <c r="B43" s="58" t="s">
        <v>59</v>
      </c>
      <c r="C43" s="57" t="s">
        <v>60</v>
      </c>
      <c r="D43" s="56" t="s">
        <v>26</v>
      </c>
      <c r="E43" s="55" t="s">
        <v>61</v>
      </c>
      <c r="F43" s="55" t="s">
        <v>169</v>
      </c>
      <c r="W43" s="49"/>
    </row>
    <row r="44" spans="1:23" customFormat="1" ht="22.5" x14ac:dyDescent="0.25">
      <c r="A44" s="59"/>
      <c r="B44" s="58" t="s">
        <v>63</v>
      </c>
      <c r="C44" s="57" t="s">
        <v>64</v>
      </c>
      <c r="D44" s="56" t="s">
        <v>31</v>
      </c>
      <c r="E44" s="55" t="s">
        <v>99</v>
      </c>
      <c r="F44" s="55" t="s">
        <v>168</v>
      </c>
      <c r="W44" s="49"/>
    </row>
    <row r="45" spans="1:23" customFormat="1" ht="15" x14ac:dyDescent="0.25">
      <c r="A45" s="59"/>
      <c r="B45" s="58" t="s">
        <v>67</v>
      </c>
      <c r="C45" s="57" t="s">
        <v>68</v>
      </c>
      <c r="D45" s="56" t="s">
        <v>26</v>
      </c>
      <c r="E45" s="55" t="s">
        <v>69</v>
      </c>
      <c r="F45" s="55" t="s">
        <v>167</v>
      </c>
      <c r="W45" s="49"/>
    </row>
    <row r="46" spans="1:23" customFormat="1" ht="33.75" x14ac:dyDescent="0.25">
      <c r="A46" s="59"/>
      <c r="B46" s="58" t="s">
        <v>71</v>
      </c>
      <c r="C46" s="57" t="s">
        <v>72</v>
      </c>
      <c r="D46" s="56" t="s">
        <v>26</v>
      </c>
      <c r="E46" s="55" t="s">
        <v>65</v>
      </c>
      <c r="F46" s="55" t="s">
        <v>166</v>
      </c>
      <c r="W46" s="49"/>
    </row>
    <row r="47" spans="1:23" customFormat="1" ht="33.75" x14ac:dyDescent="0.25">
      <c r="A47" s="59"/>
      <c r="B47" s="58" t="s">
        <v>75</v>
      </c>
      <c r="C47" s="57" t="s">
        <v>76</v>
      </c>
      <c r="D47" s="56" t="s">
        <v>77</v>
      </c>
      <c r="E47" s="55" t="s">
        <v>78</v>
      </c>
      <c r="F47" s="55" t="s">
        <v>165</v>
      </c>
      <c r="W47" s="49"/>
    </row>
    <row r="48" spans="1:23" customFormat="1" ht="22.5" x14ac:dyDescent="0.25">
      <c r="A48" s="52" t="s">
        <v>104</v>
      </c>
      <c r="B48" s="54" t="s">
        <v>105</v>
      </c>
      <c r="C48" s="53" t="s">
        <v>82</v>
      </c>
      <c r="D48" s="52" t="s">
        <v>26</v>
      </c>
      <c r="E48" s="51"/>
      <c r="F48" s="50" t="s">
        <v>164</v>
      </c>
      <c r="W48" s="49"/>
    </row>
    <row r="49" spans="1:23" customFormat="1" ht="15" x14ac:dyDescent="0.25">
      <c r="A49" s="314" t="s">
        <v>106</v>
      </c>
      <c r="B49" s="314"/>
      <c r="C49" s="314"/>
      <c r="D49" s="314"/>
      <c r="E49" s="314"/>
      <c r="F49" s="314"/>
      <c r="W49" s="49" t="s">
        <v>106</v>
      </c>
    </row>
    <row r="50" spans="1:23" customFormat="1" ht="33.75" x14ac:dyDescent="0.25">
      <c r="A50" s="52" t="s">
        <v>17</v>
      </c>
      <c r="B50" s="54" t="s">
        <v>85</v>
      </c>
      <c r="C50" s="53" t="s">
        <v>86</v>
      </c>
      <c r="D50" s="52" t="s">
        <v>22</v>
      </c>
      <c r="E50" s="51"/>
      <c r="F50" s="50" t="s">
        <v>163</v>
      </c>
      <c r="W50" s="49"/>
    </row>
    <row r="51" spans="1:23" customFormat="1" ht="15" x14ac:dyDescent="0.25">
      <c r="A51" s="59"/>
      <c r="B51" s="58" t="s">
        <v>24</v>
      </c>
      <c r="C51" s="57" t="s">
        <v>25</v>
      </c>
      <c r="D51" s="56" t="s">
        <v>26</v>
      </c>
      <c r="E51" s="55" t="s">
        <v>27</v>
      </c>
      <c r="F51" s="55" t="s">
        <v>162</v>
      </c>
      <c r="W51" s="49"/>
    </row>
    <row r="52" spans="1:23" customFormat="1" ht="15" x14ac:dyDescent="0.25">
      <c r="A52" s="59"/>
      <c r="B52" s="58" t="s">
        <v>29</v>
      </c>
      <c r="C52" s="57" t="s">
        <v>30</v>
      </c>
      <c r="D52" s="56" t="s">
        <v>31</v>
      </c>
      <c r="E52" s="55" t="s">
        <v>89</v>
      </c>
      <c r="F52" s="55" t="s">
        <v>161</v>
      </c>
      <c r="W52" s="49"/>
    </row>
    <row r="53" spans="1:23" customFormat="1" ht="15" x14ac:dyDescent="0.25">
      <c r="A53" s="59"/>
      <c r="B53" s="58" t="s">
        <v>34</v>
      </c>
      <c r="C53" s="57" t="s">
        <v>35</v>
      </c>
      <c r="D53" s="56" t="s">
        <v>26</v>
      </c>
      <c r="E53" s="55" t="s">
        <v>36</v>
      </c>
      <c r="F53" s="55" t="s">
        <v>160</v>
      </c>
      <c r="W53" s="49"/>
    </row>
    <row r="54" spans="1:23" customFormat="1" ht="15" x14ac:dyDescent="0.25">
      <c r="A54" s="59"/>
      <c r="B54" s="58" t="s">
        <v>38</v>
      </c>
      <c r="C54" s="57" t="s">
        <v>39</v>
      </c>
      <c r="D54" s="56" t="s">
        <v>26</v>
      </c>
      <c r="E54" s="55" t="s">
        <v>40</v>
      </c>
      <c r="F54" s="55" t="s">
        <v>159</v>
      </c>
      <c r="W54" s="49"/>
    </row>
    <row r="55" spans="1:23" customFormat="1" ht="15" x14ac:dyDescent="0.25">
      <c r="A55" s="59"/>
      <c r="B55" s="58" t="s">
        <v>42</v>
      </c>
      <c r="C55" s="57" t="s">
        <v>43</v>
      </c>
      <c r="D55" s="56" t="s">
        <v>26</v>
      </c>
      <c r="E55" s="55" t="s">
        <v>93</v>
      </c>
      <c r="F55" s="55" t="s">
        <v>158</v>
      </c>
      <c r="W55" s="49"/>
    </row>
    <row r="56" spans="1:23" customFormat="1" ht="15" x14ac:dyDescent="0.25">
      <c r="A56" s="59"/>
      <c r="B56" s="58" t="s">
        <v>46</v>
      </c>
      <c r="C56" s="57" t="s">
        <v>47</v>
      </c>
      <c r="D56" s="56" t="s">
        <v>26</v>
      </c>
      <c r="E56" s="55" t="s">
        <v>93</v>
      </c>
      <c r="F56" s="55" t="s">
        <v>158</v>
      </c>
      <c r="W56" s="49"/>
    </row>
    <row r="57" spans="1:23" customFormat="1" ht="15" x14ac:dyDescent="0.25">
      <c r="A57" s="59"/>
      <c r="B57" s="58" t="s">
        <v>50</v>
      </c>
      <c r="C57" s="57" t="s">
        <v>51</v>
      </c>
      <c r="D57" s="56" t="s">
        <v>26</v>
      </c>
      <c r="E57" s="55" t="s">
        <v>52</v>
      </c>
      <c r="F57" s="55" t="s">
        <v>157</v>
      </c>
      <c r="W57" s="49"/>
    </row>
    <row r="58" spans="1:23" customFormat="1" ht="15" x14ac:dyDescent="0.25">
      <c r="A58" s="59"/>
      <c r="B58" s="58" t="s">
        <v>54</v>
      </c>
      <c r="C58" s="57" t="s">
        <v>55</v>
      </c>
      <c r="D58" s="56" t="s">
        <v>56</v>
      </c>
      <c r="E58" s="55" t="s">
        <v>96</v>
      </c>
      <c r="F58" s="55" t="s">
        <v>156</v>
      </c>
      <c r="W58" s="49"/>
    </row>
    <row r="59" spans="1:23" customFormat="1" ht="15" x14ac:dyDescent="0.25">
      <c r="A59" s="59"/>
      <c r="B59" s="58" t="s">
        <v>59</v>
      </c>
      <c r="C59" s="57" t="s">
        <v>60</v>
      </c>
      <c r="D59" s="56" t="s">
        <v>26</v>
      </c>
      <c r="E59" s="55" t="s">
        <v>61</v>
      </c>
      <c r="F59" s="55" t="s">
        <v>101</v>
      </c>
      <c r="W59" s="49"/>
    </row>
    <row r="60" spans="1:23" customFormat="1" ht="22.5" x14ac:dyDescent="0.25">
      <c r="A60" s="59"/>
      <c r="B60" s="58" t="s">
        <v>63</v>
      </c>
      <c r="C60" s="57" t="s">
        <v>64</v>
      </c>
      <c r="D60" s="56" t="s">
        <v>31</v>
      </c>
      <c r="E60" s="55" t="s">
        <v>99</v>
      </c>
      <c r="F60" s="55" t="s">
        <v>155</v>
      </c>
      <c r="W60" s="49"/>
    </row>
    <row r="61" spans="1:23" customFormat="1" ht="15" x14ac:dyDescent="0.25">
      <c r="A61" s="59"/>
      <c r="B61" s="58" t="s">
        <v>67</v>
      </c>
      <c r="C61" s="57" t="s">
        <v>68</v>
      </c>
      <c r="D61" s="56" t="s">
        <v>26</v>
      </c>
      <c r="E61" s="55" t="s">
        <v>69</v>
      </c>
      <c r="F61" s="55" t="s">
        <v>154</v>
      </c>
      <c r="W61" s="49"/>
    </row>
    <row r="62" spans="1:23" customFormat="1" ht="33.75" x14ac:dyDescent="0.25">
      <c r="A62" s="59"/>
      <c r="B62" s="58" t="s">
        <v>71</v>
      </c>
      <c r="C62" s="57" t="s">
        <v>72</v>
      </c>
      <c r="D62" s="56" t="s">
        <v>26</v>
      </c>
      <c r="E62" s="55" t="s">
        <v>65</v>
      </c>
      <c r="F62" s="55" t="s">
        <v>153</v>
      </c>
      <c r="W62" s="49"/>
    </row>
    <row r="63" spans="1:23" customFormat="1" ht="33.75" x14ac:dyDescent="0.25">
      <c r="A63" s="59"/>
      <c r="B63" s="58" t="s">
        <v>75</v>
      </c>
      <c r="C63" s="57" t="s">
        <v>76</v>
      </c>
      <c r="D63" s="56" t="s">
        <v>77</v>
      </c>
      <c r="E63" s="55" t="s">
        <v>78</v>
      </c>
      <c r="F63" s="55" t="s">
        <v>152</v>
      </c>
      <c r="W63" s="49"/>
    </row>
    <row r="64" spans="1:23" customFormat="1" ht="22.5" x14ac:dyDescent="0.25">
      <c r="A64" s="52" t="s">
        <v>119</v>
      </c>
      <c r="B64" s="54" t="s">
        <v>105</v>
      </c>
      <c r="C64" s="53" t="s">
        <v>82</v>
      </c>
      <c r="D64" s="52" t="s">
        <v>26</v>
      </c>
      <c r="E64" s="51"/>
      <c r="F64" s="50" t="s">
        <v>151</v>
      </c>
      <c r="W64" s="49"/>
    </row>
    <row r="65" spans="1:23" customFormat="1" ht="15" x14ac:dyDescent="0.25">
      <c r="A65" s="314" t="s">
        <v>120</v>
      </c>
      <c r="B65" s="314"/>
      <c r="C65" s="314"/>
      <c r="D65" s="314"/>
      <c r="E65" s="314"/>
      <c r="F65" s="314"/>
      <c r="W65" s="49" t="s">
        <v>120</v>
      </c>
    </row>
    <row r="66" spans="1:23" customFormat="1" ht="33.75" x14ac:dyDescent="0.25">
      <c r="A66" s="52" t="s">
        <v>121</v>
      </c>
      <c r="B66" s="54" t="s">
        <v>122</v>
      </c>
      <c r="C66" s="53" t="s">
        <v>123</v>
      </c>
      <c r="D66" s="52" t="s">
        <v>22</v>
      </c>
      <c r="E66" s="51"/>
      <c r="F66" s="50" t="s">
        <v>150</v>
      </c>
      <c r="W66" s="49"/>
    </row>
    <row r="67" spans="1:23" customFormat="1" ht="15" x14ac:dyDescent="0.25">
      <c r="A67" s="59"/>
      <c r="B67" s="58" t="s">
        <v>24</v>
      </c>
      <c r="C67" s="57" t="s">
        <v>25</v>
      </c>
      <c r="D67" s="56" t="s">
        <v>26</v>
      </c>
      <c r="E67" s="55" t="s">
        <v>27</v>
      </c>
      <c r="F67" s="55" t="s">
        <v>28</v>
      </c>
      <c r="W67" s="49"/>
    </row>
    <row r="68" spans="1:23" customFormat="1" ht="15" x14ac:dyDescent="0.25">
      <c r="A68" s="59"/>
      <c r="B68" s="58" t="s">
        <v>29</v>
      </c>
      <c r="C68" s="57" t="s">
        <v>30</v>
      </c>
      <c r="D68" s="56" t="s">
        <v>31</v>
      </c>
      <c r="E68" s="55" t="s">
        <v>32</v>
      </c>
      <c r="F68" s="55" t="s">
        <v>149</v>
      </c>
      <c r="W68" s="49"/>
    </row>
    <row r="69" spans="1:23" customFormat="1" ht="15" x14ac:dyDescent="0.25">
      <c r="A69" s="59"/>
      <c r="B69" s="58" t="s">
        <v>34</v>
      </c>
      <c r="C69" s="57" t="s">
        <v>35</v>
      </c>
      <c r="D69" s="56" t="s">
        <v>26</v>
      </c>
      <c r="E69" s="55" t="s">
        <v>36</v>
      </c>
      <c r="F69" s="55" t="s">
        <v>37</v>
      </c>
      <c r="W69" s="49"/>
    </row>
    <row r="70" spans="1:23" customFormat="1" ht="15" x14ac:dyDescent="0.25">
      <c r="A70" s="59"/>
      <c r="B70" s="58" t="s">
        <v>38</v>
      </c>
      <c r="C70" s="57" t="s">
        <v>39</v>
      </c>
      <c r="D70" s="56" t="s">
        <v>26</v>
      </c>
      <c r="E70" s="55" t="s">
        <v>40</v>
      </c>
      <c r="F70" s="55" t="s">
        <v>148</v>
      </c>
      <c r="W70" s="49"/>
    </row>
    <row r="71" spans="1:23" customFormat="1" ht="15" x14ac:dyDescent="0.25">
      <c r="A71" s="59"/>
      <c r="B71" s="58" t="s">
        <v>42</v>
      </c>
      <c r="C71" s="57" t="s">
        <v>43</v>
      </c>
      <c r="D71" s="56" t="s">
        <v>26</v>
      </c>
      <c r="E71" s="55" t="s">
        <v>128</v>
      </c>
      <c r="F71" s="55" t="s">
        <v>147</v>
      </c>
      <c r="W71" s="49"/>
    </row>
    <row r="72" spans="1:23" customFormat="1" ht="15" x14ac:dyDescent="0.25">
      <c r="A72" s="59"/>
      <c r="B72" s="58" t="s">
        <v>46</v>
      </c>
      <c r="C72" s="57" t="s">
        <v>47</v>
      </c>
      <c r="D72" s="56" t="s">
        <v>26</v>
      </c>
      <c r="E72" s="55" t="s">
        <v>130</v>
      </c>
      <c r="F72" s="55" t="s">
        <v>146</v>
      </c>
      <c r="W72" s="49"/>
    </row>
    <row r="73" spans="1:23" customFormat="1" ht="15" x14ac:dyDescent="0.25">
      <c r="A73" s="59"/>
      <c r="B73" s="58" t="s">
        <v>50</v>
      </c>
      <c r="C73" s="57" t="s">
        <v>51</v>
      </c>
      <c r="D73" s="56" t="s">
        <v>26</v>
      </c>
      <c r="E73" s="55" t="s">
        <v>52</v>
      </c>
      <c r="F73" s="55" t="s">
        <v>53</v>
      </c>
      <c r="W73" s="49"/>
    </row>
    <row r="74" spans="1:23" customFormat="1" ht="15" x14ac:dyDescent="0.25">
      <c r="A74" s="59"/>
      <c r="B74" s="58" t="s">
        <v>54</v>
      </c>
      <c r="C74" s="57" t="s">
        <v>55</v>
      </c>
      <c r="D74" s="56" t="s">
        <v>56</v>
      </c>
      <c r="E74" s="55" t="s">
        <v>57</v>
      </c>
      <c r="F74" s="55" t="s">
        <v>145</v>
      </c>
      <c r="W74" s="49"/>
    </row>
    <row r="75" spans="1:23" customFormat="1" ht="15" x14ac:dyDescent="0.25">
      <c r="A75" s="59"/>
      <c r="B75" s="58" t="s">
        <v>59</v>
      </c>
      <c r="C75" s="57" t="s">
        <v>60</v>
      </c>
      <c r="D75" s="56" t="s">
        <v>26</v>
      </c>
      <c r="E75" s="55" t="s">
        <v>61</v>
      </c>
      <c r="F75" s="55" t="s">
        <v>144</v>
      </c>
      <c r="W75" s="49"/>
    </row>
    <row r="76" spans="1:23" customFormat="1" ht="22.5" x14ac:dyDescent="0.25">
      <c r="A76" s="59"/>
      <c r="B76" s="58" t="s">
        <v>63</v>
      </c>
      <c r="C76" s="57" t="s">
        <v>64</v>
      </c>
      <c r="D76" s="56" t="s">
        <v>31</v>
      </c>
      <c r="E76" s="55" t="s">
        <v>99</v>
      </c>
      <c r="F76" s="55" t="s">
        <v>143</v>
      </c>
      <c r="W76" s="49"/>
    </row>
    <row r="77" spans="1:23" customFormat="1" ht="15" x14ac:dyDescent="0.25">
      <c r="A77" s="59"/>
      <c r="B77" s="58" t="s">
        <v>67</v>
      </c>
      <c r="C77" s="57" t="s">
        <v>68</v>
      </c>
      <c r="D77" s="56" t="s">
        <v>26</v>
      </c>
      <c r="E77" s="55" t="s">
        <v>69</v>
      </c>
      <c r="F77" s="55" t="s">
        <v>142</v>
      </c>
      <c r="W77" s="49"/>
    </row>
    <row r="78" spans="1:23" customFormat="1" ht="33.75" x14ac:dyDescent="0.25">
      <c r="A78" s="59"/>
      <c r="B78" s="58" t="s">
        <v>71</v>
      </c>
      <c r="C78" s="57" t="s">
        <v>72</v>
      </c>
      <c r="D78" s="56" t="s">
        <v>26</v>
      </c>
      <c r="E78" s="55" t="s">
        <v>48</v>
      </c>
      <c r="F78" s="55" t="s">
        <v>49</v>
      </c>
      <c r="W78" s="49"/>
    </row>
    <row r="79" spans="1:23" customFormat="1" ht="33.75" x14ac:dyDescent="0.25">
      <c r="A79" s="59"/>
      <c r="B79" s="58" t="s">
        <v>75</v>
      </c>
      <c r="C79" s="57" t="s">
        <v>76</v>
      </c>
      <c r="D79" s="56" t="s">
        <v>77</v>
      </c>
      <c r="E79" s="55" t="s">
        <v>78</v>
      </c>
      <c r="F79" s="55" t="s">
        <v>141</v>
      </c>
      <c r="W79" s="49"/>
    </row>
    <row r="80" spans="1:23" customFormat="1" ht="22.5" x14ac:dyDescent="0.25">
      <c r="A80" s="52" t="s">
        <v>139</v>
      </c>
      <c r="B80" s="54" t="s">
        <v>105</v>
      </c>
      <c r="C80" s="53" t="s">
        <v>82</v>
      </c>
      <c r="D80" s="52" t="s">
        <v>26</v>
      </c>
      <c r="E80" s="51"/>
      <c r="F80" s="50" t="s">
        <v>140</v>
      </c>
      <c r="W80" s="49"/>
    </row>
    <row r="81" spans="1:6" customFormat="1" ht="13.5" customHeight="1" x14ac:dyDescent="0.25">
      <c r="A81" s="45"/>
      <c r="B81" s="48"/>
      <c r="C81" s="47"/>
      <c r="D81" s="46"/>
      <c r="E81" s="45"/>
      <c r="F81" s="44"/>
    </row>
    <row r="82" spans="1:6" customFormat="1" ht="15" x14ac:dyDescent="0.25">
      <c r="A82" s="43"/>
      <c r="B82" s="43"/>
      <c r="D82" s="43"/>
      <c r="E82" s="43"/>
      <c r="F82" s="43"/>
    </row>
  </sheetData>
  <mergeCells count="15">
    <mergeCell ref="A17:F17"/>
    <mergeCell ref="A33:F33"/>
    <mergeCell ref="A49:F49"/>
    <mergeCell ref="A65:F6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E74E-63C8-4357-856E-0D9724F30089}">
  <sheetPr>
    <pageSetUpPr fitToPage="1"/>
  </sheetPr>
  <dimension ref="A2:AN46"/>
  <sheetViews>
    <sheetView topLeftCell="A9" workbookViewId="0">
      <selection activeCell="A16" sqref="A16:XFD29"/>
    </sheetView>
  </sheetViews>
  <sheetFormatPr defaultColWidth="9.140625" defaultRowHeight="11.25" customHeight="1" x14ac:dyDescent="0.2"/>
  <cols>
    <col min="1" max="1" width="6.140625" style="39" customWidth="1"/>
    <col min="2" max="2" width="15.5703125" style="39" customWidth="1"/>
    <col min="3" max="3" width="31" style="39" customWidth="1"/>
    <col min="4" max="4" width="9.85546875" style="39" customWidth="1"/>
    <col min="5" max="5" width="10.7109375" style="39" customWidth="1"/>
    <col min="6" max="9" width="9.140625" style="39"/>
    <col min="10" max="10" width="0" style="39" hidden="1" customWidth="1"/>
    <col min="11" max="19" width="9.140625" style="39"/>
    <col min="20" max="27" width="100.7109375" style="210" hidden="1" customWidth="1"/>
    <col min="28" max="34" width="94.5703125" style="209" hidden="1" customWidth="1"/>
    <col min="35" max="38" width="60.7109375" style="209" hidden="1" customWidth="1"/>
    <col min="39" max="40" width="100.7109375" style="42" hidden="1" customWidth="1"/>
    <col min="41" max="16384" width="9.140625" style="39"/>
  </cols>
  <sheetData>
    <row r="2" spans="1:40" customFormat="1" ht="26.25" x14ac:dyDescent="0.25">
      <c r="A2" s="287" t="s">
        <v>0</v>
      </c>
      <c r="B2" s="287"/>
      <c r="C2" s="287"/>
      <c r="D2" s="287"/>
      <c r="E2" s="287"/>
      <c r="F2" s="287"/>
      <c r="G2" s="287"/>
      <c r="H2" s="287"/>
      <c r="T2" s="229" t="s">
        <v>0</v>
      </c>
      <c r="U2" s="229" t="s">
        <v>1</v>
      </c>
      <c r="V2" s="229" t="s">
        <v>1</v>
      </c>
      <c r="W2" s="229" t="s">
        <v>1</v>
      </c>
      <c r="X2" s="229" t="s">
        <v>1</v>
      </c>
      <c r="Y2" s="229" t="s">
        <v>1</v>
      </c>
      <c r="Z2" s="229" t="s">
        <v>1</v>
      </c>
      <c r="AA2" s="229" t="s">
        <v>1</v>
      </c>
    </row>
    <row r="3" spans="1:40" customFormat="1" ht="13.5" customHeight="1" x14ac:dyDescent="0.25">
      <c r="A3" s="288" t="s">
        <v>2</v>
      </c>
      <c r="B3" s="288"/>
      <c r="C3" s="288"/>
      <c r="D3" s="288"/>
      <c r="E3" s="288"/>
      <c r="F3" s="288"/>
      <c r="G3" s="288"/>
      <c r="H3" s="288"/>
    </row>
    <row r="4" spans="1:40" customFormat="1" ht="13.5" customHeight="1" x14ac:dyDescent="0.25">
      <c r="A4" s="229"/>
      <c r="B4" s="229"/>
      <c r="C4" s="229"/>
      <c r="D4" s="229"/>
      <c r="E4" s="229"/>
      <c r="F4" s="229"/>
      <c r="G4" s="229"/>
      <c r="H4" s="229"/>
    </row>
    <row r="5" spans="1:40" customFormat="1" ht="15.75" x14ac:dyDescent="0.25">
      <c r="A5" s="289" t="s">
        <v>439</v>
      </c>
      <c r="B5" s="289"/>
      <c r="C5" s="289"/>
      <c r="D5" s="289"/>
      <c r="E5" s="289"/>
      <c r="F5" s="289"/>
      <c r="G5" s="289"/>
      <c r="H5" s="289"/>
    </row>
    <row r="6" spans="1:40" customFormat="1" ht="12" customHeight="1" x14ac:dyDescent="0.25">
      <c r="A6" s="290" t="s">
        <v>438</v>
      </c>
      <c r="B6" s="290"/>
      <c r="C6" s="290"/>
      <c r="D6" s="290"/>
      <c r="E6" s="290"/>
      <c r="F6" s="290"/>
      <c r="G6" s="290"/>
      <c r="H6" s="290"/>
    </row>
    <row r="7" spans="1:40" customFormat="1" ht="12" customHeight="1" x14ac:dyDescent="0.25">
      <c r="A7" s="291" t="s">
        <v>440</v>
      </c>
      <c r="B7" s="291"/>
      <c r="C7" s="291"/>
      <c r="D7" s="291"/>
      <c r="E7" s="291"/>
      <c r="F7" s="291"/>
      <c r="G7" s="291"/>
      <c r="H7" s="291"/>
    </row>
    <row r="8" spans="1:40" customFormat="1" ht="15" x14ac:dyDescent="0.25">
      <c r="A8" s="228" t="s">
        <v>436</v>
      </c>
      <c r="B8" s="280" t="s">
        <v>435</v>
      </c>
      <c r="C8" s="280"/>
      <c r="D8" s="280"/>
      <c r="E8" s="280"/>
      <c r="F8" s="280"/>
      <c r="G8" s="280"/>
      <c r="H8" s="280"/>
      <c r="AB8" s="224" t="s">
        <v>435</v>
      </c>
      <c r="AC8" s="224" t="s">
        <v>1</v>
      </c>
      <c r="AD8" s="224" t="s">
        <v>1</v>
      </c>
      <c r="AE8" s="224" t="s">
        <v>1</v>
      </c>
      <c r="AF8" s="224" t="s">
        <v>1</v>
      </c>
      <c r="AG8" s="224" t="s">
        <v>1</v>
      </c>
      <c r="AH8" s="224" t="s">
        <v>1</v>
      </c>
    </row>
    <row r="9" spans="1:40" customFormat="1" ht="11.25" customHeight="1" x14ac:dyDescent="0.25">
      <c r="A9" s="228"/>
      <c r="B9" s="225"/>
      <c r="C9" s="225"/>
      <c r="D9" s="225"/>
      <c r="E9" s="225"/>
      <c r="F9" s="225"/>
      <c r="G9" s="225"/>
      <c r="H9" s="225"/>
    </row>
    <row r="10" spans="1:40" customFormat="1" ht="15" x14ac:dyDescent="0.25">
      <c r="A10" s="227"/>
      <c r="B10" s="226" t="s">
        <v>434</v>
      </c>
      <c r="C10" s="280" t="s">
        <v>433</v>
      </c>
      <c r="D10" s="280"/>
      <c r="E10" s="280"/>
      <c r="F10" s="280"/>
      <c r="G10" s="225"/>
      <c r="H10" s="225"/>
      <c r="AI10" s="224" t="s">
        <v>433</v>
      </c>
      <c r="AJ10" s="224" t="s">
        <v>1</v>
      </c>
      <c r="AK10" s="224" t="s">
        <v>1</v>
      </c>
      <c r="AL10" s="224" t="s">
        <v>1</v>
      </c>
    </row>
    <row r="11" spans="1:40" customFormat="1" ht="20.25" customHeight="1" x14ac:dyDescent="0.25">
      <c r="A11" s="63"/>
    </row>
    <row r="12" spans="1:40" customFormat="1" ht="36" customHeight="1" x14ac:dyDescent="0.25">
      <c r="A12" s="281" t="s">
        <v>432</v>
      </c>
      <c r="B12" s="281" t="s">
        <v>280</v>
      </c>
      <c r="C12" s="281" t="s">
        <v>431</v>
      </c>
      <c r="D12" s="281" t="s">
        <v>430</v>
      </c>
      <c r="E12" s="283" t="s">
        <v>429</v>
      </c>
      <c r="F12" s="284"/>
      <c r="G12" s="285"/>
      <c r="H12" s="286"/>
    </row>
    <row r="13" spans="1:40" customFormat="1" ht="36" customHeight="1" x14ac:dyDescent="0.25">
      <c r="A13" s="282"/>
      <c r="B13" s="282"/>
      <c r="C13" s="282"/>
      <c r="D13" s="282"/>
      <c r="E13" s="223" t="s">
        <v>428</v>
      </c>
      <c r="F13" s="223" t="s">
        <v>427</v>
      </c>
      <c r="G13" s="223" t="s">
        <v>426</v>
      </c>
      <c r="H13" s="222" t="s">
        <v>425</v>
      </c>
    </row>
    <row r="14" spans="1:40" customFormat="1" ht="15" x14ac:dyDescent="0.25">
      <c r="A14" s="221">
        <v>1</v>
      </c>
      <c r="B14" s="221">
        <v>2</v>
      </c>
      <c r="C14" s="221">
        <v>3</v>
      </c>
      <c r="D14" s="221">
        <v>4</v>
      </c>
      <c r="E14" s="221">
        <v>5</v>
      </c>
      <c r="F14" s="221">
        <v>6</v>
      </c>
      <c r="G14" s="221">
        <v>7</v>
      </c>
      <c r="H14" s="221">
        <v>8</v>
      </c>
    </row>
    <row r="15" spans="1:40" customFormat="1" ht="15" x14ac:dyDescent="0.25">
      <c r="A15" s="277" t="s">
        <v>424</v>
      </c>
      <c r="B15" s="278"/>
      <c r="C15" s="278"/>
      <c r="D15" s="278"/>
      <c r="E15" s="278"/>
      <c r="F15" s="278"/>
      <c r="G15" s="278"/>
      <c r="H15" s="279"/>
      <c r="AM15" s="213" t="s">
        <v>424</v>
      </c>
    </row>
    <row r="16" spans="1:40" customFormat="1" ht="15" x14ac:dyDescent="0.25">
      <c r="A16" s="277" t="s">
        <v>423</v>
      </c>
      <c r="B16" s="278"/>
      <c r="C16" s="278"/>
      <c r="D16" s="278"/>
      <c r="E16" s="278"/>
      <c r="F16" s="278"/>
      <c r="G16" s="278"/>
      <c r="H16" s="279"/>
      <c r="AM16" s="213"/>
      <c r="AN16" s="213" t="s">
        <v>423</v>
      </c>
    </row>
    <row r="17" spans="1:40" customFormat="1" ht="15" x14ac:dyDescent="0.25">
      <c r="A17" s="277" t="s">
        <v>422</v>
      </c>
      <c r="B17" s="278"/>
      <c r="C17" s="278"/>
      <c r="D17" s="278"/>
      <c r="E17" s="278"/>
      <c r="F17" s="278"/>
      <c r="G17" s="278"/>
      <c r="H17" s="279"/>
      <c r="AM17" s="213"/>
      <c r="AN17" s="213" t="s">
        <v>422</v>
      </c>
    </row>
    <row r="18" spans="1:40" customFormat="1" ht="15" x14ac:dyDescent="0.25">
      <c r="A18" s="214">
        <f>IF(J18&lt;&gt;"",COUNTA(J$1:J18),"")</f>
        <v>1</v>
      </c>
      <c r="B18" s="217" t="s">
        <v>24</v>
      </c>
      <c r="C18" s="216" t="s">
        <v>25</v>
      </c>
      <c r="D18" s="214" t="s">
        <v>26</v>
      </c>
      <c r="E18" s="219">
        <v>1.47E-2</v>
      </c>
      <c r="F18" s="214"/>
      <c r="G18" s="214">
        <f t="shared" ref="G18:G30" ca="1" si="0">IF((INDIRECT("R"&amp;ROW()&amp;"C"&amp;COLUMN()-2,FALSE)-INDIRECT("R"&amp;ROW()&amp;"C"&amp;COLUMN()-1,FALSE))&gt;0,INDIRECT("R"&amp;ROW()&amp;"C"&amp;COLUMN()-2,FALSE)-INDIRECT("R"&amp;ROW()&amp;"C"&amp;COLUMN()-1,FALSE),"")</f>
        <v>1.47E-2</v>
      </c>
      <c r="H18" s="214" t="str">
        <f t="shared" ref="H18:H30" ca="1" si="1">IF((INDIRECT("R"&amp;ROW()&amp;"C"&amp;COLUMN()-2,FALSE)-INDIRECT("R"&amp;ROW()&amp;"C"&amp;COLUMN()-3,FALSE))&gt;0,INDIRECT("R"&amp;ROW()&amp;"C"&amp;COLUMN()-2,FALSE)-INDIRECT("R"&amp;ROW()&amp;"C"&amp;COLUMN()-3,FALSE),"")</f>
        <v/>
      </c>
      <c r="J18" s="39" t="s">
        <v>420</v>
      </c>
      <c r="AM18" s="213"/>
      <c r="AN18" s="213"/>
    </row>
    <row r="19" spans="1:40" customFormat="1" ht="15" x14ac:dyDescent="0.25">
      <c r="A19" s="214">
        <f>IF(J19&lt;&gt;"",COUNTA(J$1:J19),"")</f>
        <v>2</v>
      </c>
      <c r="B19" s="217" t="s">
        <v>29</v>
      </c>
      <c r="C19" s="216" t="s">
        <v>30</v>
      </c>
      <c r="D19" s="214" t="s">
        <v>31</v>
      </c>
      <c r="E19" s="215">
        <v>227.28</v>
      </c>
      <c r="F19" s="214"/>
      <c r="G19" s="214">
        <f t="shared" ca="1" si="0"/>
        <v>227.28</v>
      </c>
      <c r="H19" s="214" t="str">
        <f t="shared" ca="1" si="1"/>
        <v/>
      </c>
      <c r="J19" s="39" t="s">
        <v>420</v>
      </c>
      <c r="AM19" s="213"/>
      <c r="AN19" s="213"/>
    </row>
    <row r="20" spans="1:40" customFormat="1" ht="22.5" x14ac:dyDescent="0.25">
      <c r="A20" s="214">
        <f>IF(J20&lt;&gt;"",COUNTA(J$1:J20),"")</f>
        <v>3</v>
      </c>
      <c r="B20" s="217" t="s">
        <v>34</v>
      </c>
      <c r="C20" s="216" t="s">
        <v>35</v>
      </c>
      <c r="D20" s="214" t="s">
        <v>26</v>
      </c>
      <c r="E20" s="219">
        <v>4.4000000000000003E-3</v>
      </c>
      <c r="F20" s="214"/>
      <c r="G20" s="214">
        <f t="shared" ca="1" si="0"/>
        <v>4.4000000000000003E-3</v>
      </c>
      <c r="H20" s="214" t="str">
        <f t="shared" ca="1" si="1"/>
        <v/>
      </c>
      <c r="J20" s="39" t="s">
        <v>420</v>
      </c>
      <c r="AM20" s="213"/>
      <c r="AN20" s="213"/>
    </row>
    <row r="21" spans="1:40" customFormat="1" ht="15" x14ac:dyDescent="0.25">
      <c r="A21" s="214">
        <f>IF(J21&lt;&gt;"",COUNTA(J$1:J21),"")</f>
        <v>4</v>
      </c>
      <c r="B21" s="217" t="s">
        <v>38</v>
      </c>
      <c r="C21" s="216" t="s">
        <v>39</v>
      </c>
      <c r="D21" s="214" t="s">
        <v>26</v>
      </c>
      <c r="E21" s="219">
        <v>0.2833</v>
      </c>
      <c r="F21" s="214"/>
      <c r="G21" s="214">
        <f t="shared" ca="1" si="0"/>
        <v>0.2833</v>
      </c>
      <c r="H21" s="214" t="str">
        <f t="shared" ca="1" si="1"/>
        <v/>
      </c>
      <c r="J21" s="39" t="s">
        <v>420</v>
      </c>
      <c r="AM21" s="213"/>
      <c r="AN21" s="213"/>
    </row>
    <row r="22" spans="1:40" customFormat="1" ht="15" x14ac:dyDescent="0.25">
      <c r="A22" s="214">
        <f>IF(J22&lt;&gt;"",COUNTA(J$1:J22),"")</f>
        <v>5</v>
      </c>
      <c r="B22" s="217" t="s">
        <v>42</v>
      </c>
      <c r="C22" s="216" t="s">
        <v>43</v>
      </c>
      <c r="D22" s="214" t="s">
        <v>26</v>
      </c>
      <c r="E22" s="219">
        <v>0.26069999999999999</v>
      </c>
      <c r="F22" s="214"/>
      <c r="G22" s="214">
        <f t="shared" ca="1" si="0"/>
        <v>0.26069999999999999</v>
      </c>
      <c r="H22" s="214" t="str">
        <f t="shared" ca="1" si="1"/>
        <v/>
      </c>
      <c r="J22" s="39" t="s">
        <v>420</v>
      </c>
      <c r="AM22" s="213"/>
      <c r="AN22" s="213"/>
    </row>
    <row r="23" spans="1:40" customFormat="1" ht="22.5" x14ac:dyDescent="0.25">
      <c r="A23" s="214">
        <f>IF(J23&lt;&gt;"",COUNTA(J$1:J23),"")</f>
        <v>6</v>
      </c>
      <c r="B23" s="217" t="s">
        <v>46</v>
      </c>
      <c r="C23" s="216" t="s">
        <v>47</v>
      </c>
      <c r="D23" s="214" t="s">
        <v>26</v>
      </c>
      <c r="E23" s="219">
        <v>0.9365</v>
      </c>
      <c r="F23" s="214"/>
      <c r="G23" s="214">
        <f t="shared" ca="1" si="0"/>
        <v>0.9365</v>
      </c>
      <c r="H23" s="214" t="str">
        <f t="shared" ca="1" si="1"/>
        <v/>
      </c>
      <c r="J23" s="39" t="s">
        <v>420</v>
      </c>
      <c r="AM23" s="213"/>
      <c r="AN23" s="213"/>
    </row>
    <row r="24" spans="1:40" customFormat="1" ht="15" x14ac:dyDescent="0.25">
      <c r="A24" s="214">
        <f>IF(J24&lt;&gt;"",COUNTA(J$1:J24),"")</f>
        <v>7</v>
      </c>
      <c r="B24" s="217" t="s">
        <v>50</v>
      </c>
      <c r="C24" s="216" t="s">
        <v>51</v>
      </c>
      <c r="D24" s="214" t="s">
        <v>26</v>
      </c>
      <c r="E24" s="219">
        <v>1.4E-3</v>
      </c>
      <c r="F24" s="214"/>
      <c r="G24" s="214">
        <f t="shared" ca="1" si="0"/>
        <v>1.4E-3</v>
      </c>
      <c r="H24" s="214" t="str">
        <f t="shared" ca="1" si="1"/>
        <v/>
      </c>
      <c r="J24" s="39" t="s">
        <v>420</v>
      </c>
      <c r="AM24" s="213"/>
      <c r="AN24" s="213"/>
    </row>
    <row r="25" spans="1:40" customFormat="1" ht="15" x14ac:dyDescent="0.25">
      <c r="A25" s="214">
        <f>IF(J25&lt;&gt;"",COUNTA(J$1:J25),"")</f>
        <v>8</v>
      </c>
      <c r="B25" s="217" t="s">
        <v>54</v>
      </c>
      <c r="C25" s="216" t="s">
        <v>55</v>
      </c>
      <c r="D25" s="214" t="s">
        <v>56</v>
      </c>
      <c r="E25" s="215">
        <v>68.53</v>
      </c>
      <c r="F25" s="214"/>
      <c r="G25" s="214">
        <f t="shared" ca="1" si="0"/>
        <v>68.53</v>
      </c>
      <c r="H25" s="214" t="str">
        <f t="shared" ca="1" si="1"/>
        <v/>
      </c>
      <c r="J25" s="39" t="s">
        <v>420</v>
      </c>
      <c r="AM25" s="213"/>
      <c r="AN25" s="213"/>
    </row>
    <row r="26" spans="1:40" customFormat="1" ht="15" x14ac:dyDescent="0.25">
      <c r="A26" s="214">
        <f>IF(J26&lt;&gt;"",COUNTA(J$1:J26),"")</f>
        <v>9</v>
      </c>
      <c r="B26" s="217" t="s">
        <v>59</v>
      </c>
      <c r="C26" s="216" t="s">
        <v>60</v>
      </c>
      <c r="D26" s="214" t="s">
        <v>26</v>
      </c>
      <c r="E26" s="219">
        <v>8.77E-2</v>
      </c>
      <c r="F26" s="214"/>
      <c r="G26" s="214">
        <f t="shared" ca="1" si="0"/>
        <v>8.77E-2</v>
      </c>
      <c r="H26" s="214" t="str">
        <f t="shared" ca="1" si="1"/>
        <v/>
      </c>
      <c r="J26" s="39" t="s">
        <v>420</v>
      </c>
      <c r="AM26" s="213"/>
      <c r="AN26" s="213"/>
    </row>
    <row r="27" spans="1:40" customFormat="1" ht="33.75" x14ac:dyDescent="0.25">
      <c r="A27" s="214">
        <f>IF(J27&lt;&gt;"",COUNTA(J$1:J27),"")</f>
        <v>10</v>
      </c>
      <c r="B27" s="217" t="s">
        <v>63</v>
      </c>
      <c r="C27" s="216" t="s">
        <v>64</v>
      </c>
      <c r="D27" s="214" t="s">
        <v>31</v>
      </c>
      <c r="E27" s="219">
        <v>0.1278</v>
      </c>
      <c r="F27" s="214"/>
      <c r="G27" s="214">
        <f t="shared" ca="1" si="0"/>
        <v>0.1278</v>
      </c>
      <c r="H27" s="214" t="str">
        <f t="shared" ca="1" si="1"/>
        <v/>
      </c>
      <c r="J27" s="39" t="s">
        <v>420</v>
      </c>
      <c r="AM27" s="213"/>
      <c r="AN27" s="213"/>
    </row>
    <row r="28" spans="1:40" customFormat="1" ht="15" x14ac:dyDescent="0.25">
      <c r="A28" s="214">
        <f>IF(J28&lt;&gt;"",COUNTA(J$1:J28),"")</f>
        <v>11</v>
      </c>
      <c r="B28" s="217" t="s">
        <v>67</v>
      </c>
      <c r="C28" s="216" t="s">
        <v>68</v>
      </c>
      <c r="D28" s="214" t="s">
        <v>26</v>
      </c>
      <c r="E28" s="219">
        <v>4.53E-2</v>
      </c>
      <c r="F28" s="214"/>
      <c r="G28" s="214">
        <f t="shared" ca="1" si="0"/>
        <v>4.53E-2</v>
      </c>
      <c r="H28" s="214" t="str">
        <f t="shared" ca="1" si="1"/>
        <v/>
      </c>
      <c r="J28" s="39" t="s">
        <v>420</v>
      </c>
      <c r="AM28" s="213"/>
      <c r="AN28" s="213"/>
    </row>
    <row r="29" spans="1:40" customFormat="1" ht="56.25" x14ac:dyDescent="0.25">
      <c r="A29" s="214">
        <f>IF(J29&lt;&gt;"",COUNTA(J$1:J29),"")</f>
        <v>12</v>
      </c>
      <c r="B29" s="217" t="s">
        <v>71</v>
      </c>
      <c r="C29" s="216" t="s">
        <v>72</v>
      </c>
      <c r="D29" s="214" t="s">
        <v>26</v>
      </c>
      <c r="E29" s="219">
        <v>7.1400000000000005E-2</v>
      </c>
      <c r="F29" s="214"/>
      <c r="G29" s="214">
        <f t="shared" ca="1" si="0"/>
        <v>7.1400000000000005E-2</v>
      </c>
      <c r="H29" s="214" t="str">
        <f t="shared" ca="1" si="1"/>
        <v/>
      </c>
      <c r="J29" s="39" t="s">
        <v>420</v>
      </c>
      <c r="AM29" s="213"/>
      <c r="AN29" s="213"/>
    </row>
    <row r="30" spans="1:40" customFormat="1" ht="56.25" x14ac:dyDescent="0.25">
      <c r="A30" s="214">
        <f>IF(J30&lt;&gt;"",COUNTA(J$1:J30),"")</f>
        <v>13</v>
      </c>
      <c r="B30" s="217" t="s">
        <v>75</v>
      </c>
      <c r="C30" s="216" t="s">
        <v>76</v>
      </c>
      <c r="D30" s="214" t="s">
        <v>77</v>
      </c>
      <c r="E30" s="219">
        <v>2.7311000000000001</v>
      </c>
      <c r="F30" s="214"/>
      <c r="G30" s="214">
        <f t="shared" ca="1" si="0"/>
        <v>2.7311000000000001</v>
      </c>
      <c r="H30" s="214" t="str">
        <f t="shared" ca="1" si="1"/>
        <v/>
      </c>
      <c r="J30" s="39" t="s">
        <v>420</v>
      </c>
      <c r="AM30" s="213"/>
      <c r="AN30" s="213"/>
    </row>
    <row r="31" spans="1:40" customFormat="1" ht="15" x14ac:dyDescent="0.25">
      <c r="A31" s="277" t="s">
        <v>421</v>
      </c>
      <c r="B31" s="278"/>
      <c r="C31" s="278"/>
      <c r="D31" s="278"/>
      <c r="E31" s="278"/>
      <c r="F31" s="278"/>
      <c r="G31" s="278"/>
      <c r="H31" s="279"/>
      <c r="AM31" s="213"/>
      <c r="AN31" s="213" t="s">
        <v>421</v>
      </c>
    </row>
    <row r="32" spans="1:40" customFormat="1" ht="33.75" x14ac:dyDescent="0.25">
      <c r="A32" s="214">
        <f>IF(J32&lt;&gt;"",COUNTA(J$1:J32),"")</f>
        <v>14</v>
      </c>
      <c r="B32" s="217" t="s">
        <v>81</v>
      </c>
      <c r="C32" s="216" t="s">
        <v>82</v>
      </c>
      <c r="D32" s="214" t="s">
        <v>26</v>
      </c>
      <c r="E32" s="220">
        <v>41.104999999999997</v>
      </c>
      <c r="F32" s="214"/>
      <c r="G32" s="214">
        <f ca="1">IF((INDIRECT("R"&amp;ROW()&amp;"C"&amp;COLUMN()-2,FALSE)-INDIRECT("R"&amp;ROW()&amp;"C"&amp;COLUMN()-1,FALSE))&gt;0,INDIRECT("R"&amp;ROW()&amp;"C"&amp;COLUMN()-2,FALSE)-INDIRECT("R"&amp;ROW()&amp;"C"&amp;COLUMN()-1,FALSE),"")</f>
        <v>41.104999999999997</v>
      </c>
      <c r="H32" s="214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32" s="39" t="s">
        <v>420</v>
      </c>
      <c r="AM32" s="213"/>
      <c r="AN32" s="213"/>
    </row>
    <row r="33" spans="1:40" customFormat="1" ht="15" x14ac:dyDescent="0.25">
      <c r="A33" s="214">
        <f>IF(J33&lt;&gt;"",COUNTA(J$1:J33),"")</f>
        <v>15</v>
      </c>
      <c r="B33" s="217" t="s">
        <v>105</v>
      </c>
      <c r="C33" s="216" t="s">
        <v>82</v>
      </c>
      <c r="D33" s="214" t="s">
        <v>26</v>
      </c>
      <c r="E33" s="215">
        <v>99.33</v>
      </c>
      <c r="F33" s="214"/>
      <c r="G33" s="214">
        <f ca="1">IF((INDIRECT("R"&amp;ROW()&amp;"C"&amp;COLUMN()-2,FALSE)-INDIRECT("R"&amp;ROW()&amp;"C"&amp;COLUMN()-1,FALSE))&gt;0,INDIRECT("R"&amp;ROW()&amp;"C"&amp;COLUMN()-2,FALSE)-INDIRECT("R"&amp;ROW()&amp;"C"&amp;COLUMN()-1,FALSE),"")</f>
        <v>99.33</v>
      </c>
      <c r="H33" s="214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33" s="39" t="s">
        <v>420</v>
      </c>
      <c r="AM33" s="213"/>
      <c r="AN33" s="213"/>
    </row>
    <row r="34" spans="1:40" customFormat="1" ht="13.5" customHeight="1" x14ac:dyDescent="0.25">
      <c r="A34" s="212"/>
      <c r="B34" s="212"/>
      <c r="C34" s="212"/>
      <c r="D34" s="212"/>
      <c r="E34" s="212"/>
      <c r="F34" s="212"/>
      <c r="G34" s="212"/>
      <c r="H34" s="212"/>
    </row>
    <row r="35" spans="1:40" customFormat="1" ht="12" customHeight="1" x14ac:dyDescent="0.25">
      <c r="B35" s="275" t="s">
        <v>419</v>
      </c>
      <c r="C35" s="275"/>
      <c r="D35" s="275"/>
      <c r="E35" s="275"/>
      <c r="F35" s="275"/>
      <c r="G35" s="275"/>
    </row>
    <row r="36" spans="1:40" customFormat="1" ht="11.25" customHeight="1" x14ac:dyDescent="0.25">
      <c r="B36" s="276" t="s">
        <v>415</v>
      </c>
      <c r="C36" s="276"/>
      <c r="D36" s="276"/>
      <c r="E36" s="276"/>
      <c r="F36" s="276"/>
      <c r="G36" s="276"/>
    </row>
    <row r="37" spans="1:40" customFormat="1" ht="12.75" customHeight="1" x14ac:dyDescent="0.25">
      <c r="B37" s="211"/>
      <c r="C37" s="211"/>
      <c r="D37" s="211"/>
      <c r="E37" s="211"/>
      <c r="F37" s="211"/>
      <c r="G37" s="211"/>
    </row>
    <row r="38" spans="1:40" customFormat="1" ht="12" customHeight="1" x14ac:dyDescent="0.25">
      <c r="B38" s="275" t="s">
        <v>418</v>
      </c>
      <c r="C38" s="275"/>
      <c r="D38" s="275"/>
      <c r="E38" s="275"/>
      <c r="F38" s="275"/>
      <c r="G38" s="275"/>
    </row>
    <row r="39" spans="1:40" customFormat="1" ht="11.25" customHeight="1" x14ac:dyDescent="0.25">
      <c r="B39" s="276" t="s">
        <v>415</v>
      </c>
      <c r="C39" s="276"/>
      <c r="D39" s="276"/>
      <c r="E39" s="276"/>
      <c r="F39" s="276"/>
      <c r="G39" s="276"/>
    </row>
    <row r="40" spans="1:40" customFormat="1" ht="12.75" customHeight="1" x14ac:dyDescent="0.25">
      <c r="B40" s="211"/>
      <c r="C40" s="211"/>
      <c r="D40" s="211"/>
      <c r="E40" s="211"/>
      <c r="F40" s="211"/>
      <c r="G40" s="211"/>
    </row>
    <row r="41" spans="1:40" customFormat="1" ht="12" customHeight="1" x14ac:dyDescent="0.25">
      <c r="B41" s="275" t="s">
        <v>417</v>
      </c>
      <c r="C41" s="275"/>
      <c r="D41" s="275"/>
      <c r="E41" s="275"/>
      <c r="F41" s="275"/>
      <c r="G41" s="275"/>
    </row>
    <row r="42" spans="1:40" customFormat="1" ht="11.25" customHeight="1" x14ac:dyDescent="0.25">
      <c r="B42" s="276" t="s">
        <v>415</v>
      </c>
      <c r="C42" s="276"/>
      <c r="D42" s="276"/>
      <c r="E42" s="276"/>
      <c r="F42" s="276"/>
      <c r="G42" s="276"/>
    </row>
    <row r="43" spans="1:40" customFormat="1" ht="12.75" customHeight="1" x14ac:dyDescent="0.25">
      <c r="B43" s="211"/>
      <c r="C43" s="211"/>
      <c r="D43" s="211"/>
      <c r="E43" s="211"/>
      <c r="F43" s="211"/>
      <c r="G43" s="211"/>
    </row>
    <row r="44" spans="1:40" customFormat="1" ht="12" customHeight="1" x14ac:dyDescent="0.25">
      <c r="B44" s="275" t="s">
        <v>416</v>
      </c>
      <c r="C44" s="275"/>
      <c r="D44" s="275"/>
      <c r="E44" s="275"/>
      <c r="F44" s="275"/>
      <c r="G44" s="275"/>
    </row>
    <row r="45" spans="1:40" customFormat="1" ht="11.25" customHeight="1" x14ac:dyDescent="0.25">
      <c r="B45" s="276" t="s">
        <v>415</v>
      </c>
      <c r="C45" s="276"/>
      <c r="D45" s="276"/>
      <c r="E45" s="276"/>
      <c r="F45" s="276"/>
      <c r="G45" s="276"/>
    </row>
    <row r="46" spans="1:40" customFormat="1" ht="12.75" customHeight="1" x14ac:dyDescent="0.25">
      <c r="B46" s="211"/>
      <c r="C46" s="211"/>
      <c r="D46" s="211"/>
      <c r="E46" s="211"/>
      <c r="F46" s="211"/>
      <c r="G46" s="211"/>
    </row>
  </sheetData>
  <mergeCells count="24">
    <mergeCell ref="B8:H8"/>
    <mergeCell ref="C10:F10"/>
    <mergeCell ref="A12:A13"/>
    <mergeCell ref="B12:B13"/>
    <mergeCell ref="C12:C13"/>
    <mergeCell ref="A2:H2"/>
    <mergeCell ref="A3:H3"/>
    <mergeCell ref="A5:H5"/>
    <mergeCell ref="A6:H6"/>
    <mergeCell ref="A7:H7"/>
    <mergeCell ref="A15:H15"/>
    <mergeCell ref="A16:H16"/>
    <mergeCell ref="A17:H17"/>
    <mergeCell ref="D12:D13"/>
    <mergeCell ref="E12:H12"/>
    <mergeCell ref="B41:G41"/>
    <mergeCell ref="B42:G42"/>
    <mergeCell ref="B44:G44"/>
    <mergeCell ref="B45:G45"/>
    <mergeCell ref="A31:H31"/>
    <mergeCell ref="B35:G35"/>
    <mergeCell ref="B36:G36"/>
    <mergeCell ref="B38:G38"/>
    <mergeCell ref="B39:G3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7A73B-EA6F-4817-9E5C-9FE059CCAAA2}">
  <sheetPr>
    <tabColor rgb="FFFFFF00"/>
    <pageSetUpPr fitToPage="1"/>
  </sheetPr>
  <dimension ref="A1:DM117"/>
  <sheetViews>
    <sheetView view="pageBreakPreview" topLeftCell="A41" zoomScaleNormal="100" zoomScaleSheetLayoutView="100" workbookViewId="0">
      <selection activeCell="B115" sqref="B115"/>
    </sheetView>
  </sheetViews>
  <sheetFormatPr defaultColWidth="9.140625" defaultRowHeight="11.25" customHeight="1" x14ac:dyDescent="0.2"/>
  <cols>
    <col min="1" max="1" width="10" style="126" customWidth="1"/>
    <col min="2" max="2" width="10.85546875" style="126" customWidth="1"/>
    <col min="3" max="3" width="14.7109375" style="126" customWidth="1"/>
    <col min="4" max="4" width="33" style="126" customWidth="1"/>
    <col min="5" max="5" width="7.85546875" style="126" customWidth="1"/>
    <col min="6" max="6" width="10.140625" style="126" customWidth="1"/>
    <col min="7" max="7" width="8.7109375" style="126" customWidth="1"/>
    <col min="8" max="8" width="8.140625" style="126" customWidth="1"/>
    <col min="9" max="9" width="8.5703125" style="126" customWidth="1"/>
    <col min="10" max="10" width="11.85546875" style="126" customWidth="1"/>
    <col min="11" max="11" width="12.85546875" style="126" customWidth="1"/>
    <col min="12" max="12" width="10.5703125" style="126" customWidth="1"/>
    <col min="13" max="13" width="10" style="126" customWidth="1"/>
    <col min="14" max="14" width="12" style="126" customWidth="1"/>
    <col min="15" max="16" width="10.140625" style="126" customWidth="1"/>
    <col min="17" max="17" width="8.7109375" style="126" customWidth="1"/>
    <col min="18" max="19" width="9.140625" style="126"/>
    <col min="20" max="29" width="121.85546875" style="207" hidden="1" customWidth="1"/>
    <col min="30" max="32" width="28.28515625" style="208" hidden="1" customWidth="1"/>
    <col min="33" max="42" width="121.85546875" style="207" hidden="1" customWidth="1"/>
    <col min="43" max="45" width="28.28515625" style="208" hidden="1" customWidth="1"/>
    <col min="46" max="55" width="121.85546875" style="207" hidden="1" customWidth="1"/>
    <col min="56" max="58" width="28.28515625" style="208" hidden="1" customWidth="1"/>
    <col min="59" max="66" width="103" style="207" hidden="1" customWidth="1"/>
    <col min="67" max="69" width="28.28515625" style="208" hidden="1" customWidth="1"/>
    <col min="70" max="77" width="103" style="207" hidden="1" customWidth="1"/>
    <col min="78" max="80" width="28.28515625" style="208" hidden="1" customWidth="1"/>
    <col min="81" max="96" width="181" style="207" hidden="1" customWidth="1"/>
    <col min="97" max="111" width="171" style="207" hidden="1" customWidth="1"/>
    <col min="112" max="112" width="181" style="207" hidden="1" customWidth="1"/>
    <col min="113" max="117" width="123.85546875" style="198" hidden="1" customWidth="1"/>
    <col min="118" max="16384" width="9.140625" style="126"/>
  </cols>
  <sheetData>
    <row r="1" spans="1:80" customFormat="1" ht="15" x14ac:dyDescent="0.25">
      <c r="A1" s="77"/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258" t="s">
        <v>239</v>
      </c>
      <c r="O1" s="259"/>
      <c r="P1" s="260"/>
      <c r="Q1" s="146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</row>
    <row r="2" spans="1:80" customFormat="1" ht="15" x14ac:dyDescent="0.25">
      <c r="A2" s="77"/>
      <c r="B2" s="77"/>
      <c r="C2" s="78"/>
      <c r="D2" s="78"/>
      <c r="E2" s="78"/>
      <c r="F2" s="78"/>
      <c r="G2" s="78"/>
      <c r="H2" s="78"/>
      <c r="I2" s="78"/>
      <c r="J2" s="78"/>
      <c r="K2" s="78"/>
      <c r="L2" s="78"/>
      <c r="M2" s="80" t="s">
        <v>240</v>
      </c>
      <c r="N2" s="258" t="s">
        <v>241</v>
      </c>
      <c r="O2" s="259"/>
      <c r="P2" s="260"/>
      <c r="Q2" s="146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</row>
    <row r="3" spans="1:80" customFormat="1" ht="15" x14ac:dyDescent="0.25">
      <c r="A3" s="77"/>
      <c r="B3" s="77"/>
      <c r="C3" s="78"/>
      <c r="D3" s="78"/>
      <c r="E3" s="78"/>
      <c r="F3" s="78"/>
      <c r="G3" s="78"/>
      <c r="H3" s="78"/>
      <c r="I3" s="78"/>
      <c r="J3" s="78"/>
      <c r="K3" s="78"/>
      <c r="L3" s="78"/>
      <c r="M3" s="80"/>
      <c r="N3" s="262"/>
      <c r="O3" s="263"/>
      <c r="P3" s="264"/>
      <c r="Q3" s="146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</row>
    <row r="4" spans="1:80" customFormat="1" ht="15" x14ac:dyDescent="0.25">
      <c r="A4" s="77" t="s">
        <v>242</v>
      </c>
      <c r="B4" s="77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80" t="s">
        <v>243</v>
      </c>
      <c r="N4" s="254"/>
      <c r="O4" s="255"/>
      <c r="P4" s="256"/>
      <c r="Q4" s="146"/>
      <c r="R4" s="79"/>
      <c r="S4" s="79"/>
      <c r="T4" s="81" t="s">
        <v>1</v>
      </c>
      <c r="U4" s="81" t="s">
        <v>1</v>
      </c>
      <c r="V4" s="81" t="s">
        <v>1</v>
      </c>
      <c r="W4" s="81" t="s">
        <v>1</v>
      </c>
      <c r="X4" s="81" t="s">
        <v>1</v>
      </c>
      <c r="Y4" s="81" t="s">
        <v>1</v>
      </c>
      <c r="Z4" s="81" t="s">
        <v>1</v>
      </c>
      <c r="AA4" s="81" t="s">
        <v>1</v>
      </c>
      <c r="AB4" s="81" t="s">
        <v>1</v>
      </c>
      <c r="AC4" s="81" t="s">
        <v>1</v>
      </c>
      <c r="AD4" s="82" t="s">
        <v>1</v>
      </c>
      <c r="AE4" s="82" t="s">
        <v>1</v>
      </c>
      <c r="AF4" s="82" t="s">
        <v>1</v>
      </c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</row>
    <row r="5" spans="1:80" customFormat="1" ht="15" customHeight="1" x14ac:dyDescent="0.25">
      <c r="A5" s="77"/>
      <c r="B5" s="77"/>
      <c r="C5" s="261" t="s">
        <v>244</v>
      </c>
      <c r="D5" s="261"/>
      <c r="E5" s="261"/>
      <c r="F5" s="261"/>
      <c r="G5" s="261"/>
      <c r="H5" s="261"/>
      <c r="I5" s="261"/>
      <c r="J5" s="261"/>
      <c r="K5" s="261"/>
      <c r="L5" s="261"/>
      <c r="M5" s="80"/>
      <c r="N5" s="262"/>
      <c r="O5" s="263"/>
      <c r="P5" s="264"/>
      <c r="Q5" s="146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</row>
    <row r="6" spans="1:80" customFormat="1" ht="15" customHeight="1" x14ac:dyDescent="0.25">
      <c r="A6" s="77" t="s">
        <v>245</v>
      </c>
      <c r="B6" s="77"/>
      <c r="C6" s="253" t="s">
        <v>246</v>
      </c>
      <c r="D6" s="253"/>
      <c r="E6" s="253"/>
      <c r="F6" s="253"/>
      <c r="G6" s="253"/>
      <c r="H6" s="253"/>
      <c r="I6" s="253"/>
      <c r="J6" s="253"/>
      <c r="K6" s="253"/>
      <c r="L6" s="253"/>
      <c r="M6" s="80" t="s">
        <v>243</v>
      </c>
      <c r="N6" s="254" t="s">
        <v>247</v>
      </c>
      <c r="O6" s="255"/>
      <c r="P6" s="256"/>
      <c r="Q6" s="146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81" t="s">
        <v>248</v>
      </c>
      <c r="AH6" s="81" t="s">
        <v>1</v>
      </c>
      <c r="AI6" s="81" t="s">
        <v>1</v>
      </c>
      <c r="AJ6" s="81" t="s">
        <v>1</v>
      </c>
      <c r="AK6" s="81" t="s">
        <v>1</v>
      </c>
      <c r="AL6" s="81" t="s">
        <v>1</v>
      </c>
      <c r="AM6" s="81" t="s">
        <v>1</v>
      </c>
      <c r="AN6" s="81" t="s">
        <v>1</v>
      </c>
      <c r="AO6" s="81" t="s">
        <v>1</v>
      </c>
      <c r="AP6" s="81" t="s">
        <v>1</v>
      </c>
      <c r="AQ6" s="82" t="s">
        <v>1</v>
      </c>
      <c r="AR6" s="82" t="s">
        <v>1</v>
      </c>
      <c r="AS6" s="82" t="s">
        <v>1</v>
      </c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</row>
    <row r="7" spans="1:80" customFormat="1" ht="15" x14ac:dyDescent="0.25">
      <c r="A7" s="77"/>
      <c r="B7" s="77"/>
      <c r="C7" s="261" t="s">
        <v>244</v>
      </c>
      <c r="D7" s="261"/>
      <c r="E7" s="261"/>
      <c r="F7" s="261"/>
      <c r="G7" s="261"/>
      <c r="H7" s="261"/>
      <c r="I7" s="261"/>
      <c r="J7" s="261"/>
      <c r="K7" s="261"/>
      <c r="L7" s="261"/>
      <c r="M7" s="80"/>
      <c r="N7" s="262"/>
      <c r="O7" s="263"/>
      <c r="P7" s="264"/>
      <c r="Q7" s="146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</row>
    <row r="8" spans="1:80" customFormat="1" ht="15" x14ac:dyDescent="0.25">
      <c r="A8" s="77" t="s">
        <v>249</v>
      </c>
      <c r="B8" s="77"/>
      <c r="C8" s="253" t="s">
        <v>250</v>
      </c>
      <c r="D8" s="253"/>
      <c r="E8" s="253"/>
      <c r="F8" s="253"/>
      <c r="G8" s="253"/>
      <c r="H8" s="253"/>
      <c r="I8" s="253"/>
      <c r="J8" s="253"/>
      <c r="K8" s="253"/>
      <c r="L8" s="253"/>
      <c r="M8" s="80" t="s">
        <v>243</v>
      </c>
      <c r="N8" s="254" t="s">
        <v>251</v>
      </c>
      <c r="O8" s="255"/>
      <c r="P8" s="256"/>
      <c r="Q8" s="146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81" t="s">
        <v>1</v>
      </c>
      <c r="AU8" s="81" t="s">
        <v>1</v>
      </c>
      <c r="AV8" s="81" t="s">
        <v>1</v>
      </c>
      <c r="AW8" s="81" t="s">
        <v>1</v>
      </c>
      <c r="AX8" s="81" t="s">
        <v>1</v>
      </c>
      <c r="AY8" s="81" t="s">
        <v>1</v>
      </c>
      <c r="AZ8" s="81" t="s">
        <v>1</v>
      </c>
      <c r="BA8" s="81" t="s">
        <v>1</v>
      </c>
      <c r="BB8" s="81" t="s">
        <v>1</v>
      </c>
      <c r="BC8" s="81" t="s">
        <v>1</v>
      </c>
      <c r="BD8" s="82" t="s">
        <v>1</v>
      </c>
      <c r="BE8" s="82" t="s">
        <v>1</v>
      </c>
      <c r="BF8" s="82" t="s">
        <v>1</v>
      </c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</row>
    <row r="9" spans="1:80" customFormat="1" ht="15" x14ac:dyDescent="0.25">
      <c r="A9" s="77"/>
      <c r="B9" s="77"/>
      <c r="C9" s="261" t="s">
        <v>244</v>
      </c>
      <c r="D9" s="261"/>
      <c r="E9" s="261"/>
      <c r="F9" s="261"/>
      <c r="G9" s="261"/>
      <c r="H9" s="261"/>
      <c r="I9" s="261"/>
      <c r="J9" s="261"/>
      <c r="K9" s="261"/>
      <c r="L9" s="261"/>
      <c r="M9" s="78"/>
      <c r="N9" s="262"/>
      <c r="O9" s="263"/>
      <c r="P9" s="264"/>
      <c r="Q9" s="146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</row>
    <row r="10" spans="1:80" customFormat="1" ht="19.5" customHeight="1" x14ac:dyDescent="0.25">
      <c r="A10" s="77" t="s">
        <v>252</v>
      </c>
      <c r="B10" s="77"/>
      <c r="C10" s="253" t="s">
        <v>253</v>
      </c>
      <c r="D10" s="253"/>
      <c r="E10" s="253"/>
      <c r="F10" s="253"/>
      <c r="G10" s="253"/>
      <c r="H10" s="253"/>
      <c r="I10" s="253"/>
      <c r="J10" s="253"/>
      <c r="K10" s="83"/>
      <c r="L10" s="83"/>
      <c r="M10" s="78"/>
      <c r="N10" s="254"/>
      <c r="O10" s="255"/>
      <c r="P10" s="256"/>
      <c r="Q10" s="146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81" t="s">
        <v>0</v>
      </c>
      <c r="BH10" s="81" t="s">
        <v>1</v>
      </c>
      <c r="BI10" s="81" t="s">
        <v>1</v>
      </c>
      <c r="BJ10" s="81" t="s">
        <v>1</v>
      </c>
      <c r="BK10" s="81" t="s">
        <v>1</v>
      </c>
      <c r="BL10" s="81" t="s">
        <v>1</v>
      </c>
      <c r="BM10" s="81" t="s">
        <v>1</v>
      </c>
      <c r="BN10" s="81" t="s">
        <v>1</v>
      </c>
      <c r="BO10" s="82" t="s">
        <v>1</v>
      </c>
      <c r="BP10" s="82" t="s">
        <v>1</v>
      </c>
      <c r="BQ10" s="82" t="s">
        <v>1</v>
      </c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</row>
    <row r="11" spans="1:80" customFormat="1" ht="12" customHeight="1" x14ac:dyDescent="0.25">
      <c r="A11" s="77"/>
      <c r="B11" s="77"/>
      <c r="C11" s="261" t="s">
        <v>254</v>
      </c>
      <c r="D11" s="261"/>
      <c r="E11" s="261"/>
      <c r="F11" s="261"/>
      <c r="G11" s="261"/>
      <c r="H11" s="261"/>
      <c r="I11" s="261"/>
      <c r="J11" s="261"/>
      <c r="K11" s="78"/>
      <c r="L11" s="78"/>
      <c r="M11" s="78"/>
      <c r="N11" s="262"/>
      <c r="O11" s="263"/>
      <c r="P11" s="264"/>
      <c r="Q11" s="146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</row>
    <row r="12" spans="1:80" customFormat="1" ht="21.75" customHeight="1" x14ac:dyDescent="0.25">
      <c r="A12" s="77" t="s">
        <v>255</v>
      </c>
      <c r="B12" s="77"/>
      <c r="C12" s="253" t="s">
        <v>256</v>
      </c>
      <c r="D12" s="253"/>
      <c r="E12" s="253"/>
      <c r="F12" s="253"/>
      <c r="G12" s="253"/>
      <c r="H12" s="253"/>
      <c r="I12" s="253"/>
      <c r="J12" s="253"/>
      <c r="K12" s="83"/>
      <c r="L12" s="83"/>
      <c r="M12" s="78"/>
      <c r="N12" s="254"/>
      <c r="O12" s="255"/>
      <c r="P12" s="256"/>
      <c r="Q12" s="146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81" t="s">
        <v>257</v>
      </c>
      <c r="BS12" s="81" t="s">
        <v>1</v>
      </c>
      <c r="BT12" s="81" t="s">
        <v>1</v>
      </c>
      <c r="BU12" s="81" t="s">
        <v>1</v>
      </c>
      <c r="BV12" s="81" t="s">
        <v>1</v>
      </c>
      <c r="BW12" s="81" t="s">
        <v>1</v>
      </c>
      <c r="BX12" s="81" t="s">
        <v>1</v>
      </c>
      <c r="BY12" s="81" t="s">
        <v>1</v>
      </c>
      <c r="BZ12" s="82" t="s">
        <v>1</v>
      </c>
      <c r="CA12" s="82" t="s">
        <v>1</v>
      </c>
      <c r="CB12" s="82" t="s">
        <v>1</v>
      </c>
    </row>
    <row r="13" spans="1:80" customFormat="1" ht="15" customHeight="1" x14ac:dyDescent="0.25">
      <c r="A13" s="77"/>
      <c r="B13" s="77"/>
      <c r="C13" s="257" t="s">
        <v>258</v>
      </c>
      <c r="D13" s="257"/>
      <c r="E13" s="257"/>
      <c r="F13" s="257"/>
      <c r="G13" s="257"/>
      <c r="H13" s="257"/>
      <c r="I13" s="257"/>
      <c r="J13" s="257"/>
      <c r="K13" s="78"/>
      <c r="L13" s="78"/>
      <c r="M13" s="80" t="s">
        <v>259</v>
      </c>
      <c r="N13" s="258"/>
      <c r="O13" s="259"/>
      <c r="P13" s="260"/>
      <c r="Q13" s="146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</row>
    <row r="14" spans="1:80" customFormat="1" ht="15" x14ac:dyDescent="0.25">
      <c r="A14" s="77"/>
      <c r="B14" s="77"/>
      <c r="C14" s="78"/>
      <c r="D14" s="78"/>
      <c r="E14" s="78"/>
      <c r="F14" s="78"/>
      <c r="G14" s="78"/>
      <c r="H14" s="78"/>
      <c r="I14" s="78"/>
      <c r="J14" s="80"/>
      <c r="K14" s="78"/>
      <c r="L14" s="80" t="s">
        <v>260</v>
      </c>
      <c r="M14" s="84" t="s">
        <v>261</v>
      </c>
      <c r="N14" s="258" t="s">
        <v>262</v>
      </c>
      <c r="O14" s="259"/>
      <c r="P14" s="260"/>
      <c r="Q14" s="146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</row>
    <row r="15" spans="1:80" customFormat="1" ht="15" x14ac:dyDescent="0.25">
      <c r="A15" s="77"/>
      <c r="B15" s="77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84" t="s">
        <v>263</v>
      </c>
      <c r="N15" s="258" t="s">
        <v>264</v>
      </c>
      <c r="O15" s="259"/>
      <c r="P15" s="260"/>
      <c r="Q15" s="146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</row>
    <row r="16" spans="1:80" customFormat="1" ht="15" x14ac:dyDescent="0.25">
      <c r="A16" s="77"/>
      <c r="B16" s="77"/>
      <c r="C16" s="78"/>
      <c r="D16" s="78"/>
      <c r="E16" s="78"/>
      <c r="F16" s="78"/>
      <c r="G16" s="78"/>
      <c r="H16" s="78"/>
      <c r="I16" s="78"/>
      <c r="J16" s="80"/>
      <c r="K16" s="78"/>
      <c r="L16" s="80" t="s">
        <v>265</v>
      </c>
      <c r="M16" s="84" t="s">
        <v>261</v>
      </c>
      <c r="N16" s="258" t="s">
        <v>19</v>
      </c>
      <c r="O16" s="259"/>
      <c r="P16" s="260"/>
      <c r="Q16" s="146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</row>
    <row r="17" spans="1:117" customFormat="1" ht="15" x14ac:dyDescent="0.25">
      <c r="A17" s="77"/>
      <c r="B17" s="77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84" t="s">
        <v>263</v>
      </c>
      <c r="N17" s="258" t="s">
        <v>266</v>
      </c>
      <c r="O17" s="259"/>
      <c r="P17" s="260"/>
      <c r="Q17" s="146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</row>
    <row r="18" spans="1:117" customFormat="1" ht="15" x14ac:dyDescent="0.25">
      <c r="A18" s="77"/>
      <c r="B18" s="77"/>
      <c r="C18" s="78"/>
      <c r="D18" s="78"/>
      <c r="E18" s="78"/>
      <c r="F18" s="78"/>
      <c r="G18" s="78"/>
      <c r="H18" s="78"/>
      <c r="I18" s="78"/>
      <c r="J18" s="80"/>
      <c r="K18" s="78"/>
      <c r="L18" s="80" t="s">
        <v>265</v>
      </c>
      <c r="M18" s="84" t="s">
        <v>261</v>
      </c>
      <c r="N18" s="258" t="s">
        <v>267</v>
      </c>
      <c r="O18" s="259"/>
      <c r="P18" s="260"/>
      <c r="Q18" s="146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</row>
    <row r="19" spans="1:117" customFormat="1" ht="15" x14ac:dyDescent="0.25">
      <c r="A19" s="77"/>
      <c r="B19" s="77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84" t="s">
        <v>263</v>
      </c>
      <c r="N19" s="258" t="s">
        <v>268</v>
      </c>
      <c r="O19" s="259"/>
      <c r="P19" s="260"/>
      <c r="Q19" s="146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</row>
    <row r="20" spans="1:117" customFormat="1" ht="15" x14ac:dyDescent="0.25">
      <c r="A20" s="77"/>
      <c r="B20" s="77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80" t="s">
        <v>269</v>
      </c>
      <c r="N20" s="258"/>
      <c r="O20" s="259"/>
      <c r="P20" s="260"/>
      <c r="Q20" s="146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</row>
    <row r="21" spans="1:117" customFormat="1" ht="15" x14ac:dyDescent="0.25">
      <c r="A21" s="77"/>
      <c r="B21" s="77"/>
      <c r="C21" s="78"/>
      <c r="D21" s="78"/>
      <c r="E21" s="78"/>
      <c r="F21" s="78"/>
      <c r="G21" s="78"/>
      <c r="H21" s="78"/>
      <c r="I21" s="80"/>
      <c r="J21" s="80"/>
      <c r="K21" s="80"/>
      <c r="L21" s="80"/>
      <c r="M21" s="85"/>
      <c r="N21" s="85"/>
      <c r="O21" s="85"/>
      <c r="P21" s="78"/>
      <c r="Q21" s="146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</row>
    <row r="22" spans="1:117" customFormat="1" ht="15" customHeight="1" x14ac:dyDescent="0.25">
      <c r="A22" s="77"/>
      <c r="B22" s="77"/>
      <c r="C22" s="78"/>
      <c r="D22" s="78"/>
      <c r="E22" s="78"/>
      <c r="F22" s="78"/>
      <c r="G22" s="78"/>
      <c r="H22" s="78"/>
      <c r="I22" s="80"/>
      <c r="J22" s="80"/>
      <c r="K22" s="80"/>
      <c r="L22" s="80"/>
      <c r="M22" s="251" t="s">
        <v>270</v>
      </c>
      <c r="N22" s="251" t="s">
        <v>271</v>
      </c>
      <c r="O22" s="252" t="s">
        <v>272</v>
      </c>
      <c r="P22" s="252"/>
      <c r="Q22" s="146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</row>
    <row r="23" spans="1:117" customFormat="1" ht="15" x14ac:dyDescent="0.25">
      <c r="A23" s="77"/>
      <c r="B23" s="77"/>
      <c r="C23" s="78"/>
      <c r="D23" s="78"/>
      <c r="E23" s="78"/>
      <c r="F23" s="78"/>
      <c r="G23" s="78"/>
      <c r="H23" s="78"/>
      <c r="I23" s="80"/>
      <c r="J23" s="80"/>
      <c r="K23" s="80"/>
      <c r="L23" s="80"/>
      <c r="M23" s="251"/>
      <c r="N23" s="251"/>
      <c r="O23" s="84" t="s">
        <v>273</v>
      </c>
      <c r="P23" s="84" t="s">
        <v>274</v>
      </c>
      <c r="Q23" s="146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</row>
    <row r="24" spans="1:117" customFormat="1" ht="15" x14ac:dyDescent="0.25">
      <c r="A24" s="77"/>
      <c r="B24" s="77"/>
      <c r="C24" s="78"/>
      <c r="D24" s="78"/>
      <c r="E24" s="86" t="s">
        <v>344</v>
      </c>
      <c r="F24" s="87"/>
      <c r="G24" s="78"/>
      <c r="H24" s="78"/>
      <c r="I24" s="80"/>
      <c r="J24" s="80"/>
      <c r="K24" s="80"/>
      <c r="L24" s="80"/>
      <c r="M24" s="84" t="s">
        <v>84</v>
      </c>
      <c r="N24" s="84" t="str">
        <f>P24</f>
        <v>30.03.2026</v>
      </c>
      <c r="O24" s="84" t="s">
        <v>375</v>
      </c>
      <c r="P24" s="84" t="s">
        <v>376</v>
      </c>
      <c r="Q24" s="146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</row>
    <row r="25" spans="1:117" customFormat="1" ht="15" x14ac:dyDescent="0.25">
      <c r="A25" s="147"/>
      <c r="B25" s="147"/>
      <c r="C25" s="148"/>
      <c r="D25" s="148"/>
      <c r="E25" s="149" t="s">
        <v>278</v>
      </c>
      <c r="F25" s="150"/>
      <c r="G25" s="148"/>
      <c r="H25" s="148"/>
      <c r="I25" s="151"/>
      <c r="J25" s="152"/>
      <c r="K25" s="152"/>
      <c r="L25" s="152"/>
      <c r="M25" s="148"/>
      <c r="N25" s="148"/>
      <c r="O25" s="148"/>
      <c r="P25" s="148"/>
      <c r="Q25" s="153"/>
    </row>
    <row r="26" spans="1:117" s="178" customFormat="1" ht="13.5" customHeight="1" x14ac:dyDescent="0.25"/>
    <row r="27" spans="1:117" s="178" customFormat="1" ht="18" customHeight="1" x14ac:dyDescent="0.25">
      <c r="A27" s="333" t="s">
        <v>279</v>
      </c>
      <c r="B27" s="334"/>
      <c r="C27" s="328" t="s">
        <v>280</v>
      </c>
      <c r="D27" s="328" t="s">
        <v>281</v>
      </c>
      <c r="E27" s="328" t="s">
        <v>13</v>
      </c>
      <c r="F27" s="328" t="s">
        <v>282</v>
      </c>
      <c r="G27" s="328" t="s">
        <v>283</v>
      </c>
      <c r="H27" s="328"/>
      <c r="I27" s="328"/>
      <c r="J27" s="328"/>
      <c r="K27" s="328" t="s">
        <v>284</v>
      </c>
      <c r="L27" s="328"/>
      <c r="M27" s="328"/>
      <c r="N27" s="328"/>
      <c r="O27" s="329" t="s">
        <v>285</v>
      </c>
      <c r="P27" s="329" t="s">
        <v>286</v>
      </c>
    </row>
    <row r="28" spans="1:117" s="178" customFormat="1" ht="25.5" customHeight="1" x14ac:dyDescent="0.25">
      <c r="A28" s="329" t="s">
        <v>287</v>
      </c>
      <c r="B28" s="329" t="s">
        <v>288</v>
      </c>
      <c r="C28" s="328"/>
      <c r="D28" s="328"/>
      <c r="E28" s="328"/>
      <c r="F28" s="328"/>
      <c r="G28" s="328" t="s">
        <v>289</v>
      </c>
      <c r="H28" s="328" t="s">
        <v>290</v>
      </c>
      <c r="I28" s="328"/>
      <c r="J28" s="328"/>
      <c r="K28" s="328" t="s">
        <v>289</v>
      </c>
      <c r="L28" s="332" t="s">
        <v>290</v>
      </c>
      <c r="M28" s="332"/>
      <c r="N28" s="332"/>
      <c r="O28" s="330"/>
      <c r="P28" s="330"/>
    </row>
    <row r="29" spans="1:117" s="178" customFormat="1" ht="15" x14ac:dyDescent="0.25">
      <c r="A29" s="331"/>
      <c r="B29" s="331"/>
      <c r="C29" s="328"/>
      <c r="D29" s="328"/>
      <c r="E29" s="328"/>
      <c r="F29" s="328"/>
      <c r="G29" s="328"/>
      <c r="H29" s="179" t="s">
        <v>291</v>
      </c>
      <c r="I29" s="179" t="s">
        <v>292</v>
      </c>
      <c r="J29" s="179" t="s">
        <v>293</v>
      </c>
      <c r="K29" s="328"/>
      <c r="L29" s="179" t="s">
        <v>291</v>
      </c>
      <c r="M29" s="179" t="s">
        <v>292</v>
      </c>
      <c r="N29" s="179" t="s">
        <v>293</v>
      </c>
      <c r="O29" s="331"/>
      <c r="P29" s="331"/>
    </row>
    <row r="30" spans="1:117" s="178" customFormat="1" ht="15" x14ac:dyDescent="0.25">
      <c r="A30" s="180">
        <v>1</v>
      </c>
      <c r="B30" s="180">
        <v>2</v>
      </c>
      <c r="C30" s="180">
        <v>3</v>
      </c>
      <c r="D30" s="180">
        <v>4</v>
      </c>
      <c r="E30" s="180">
        <v>5</v>
      </c>
      <c r="F30" s="180">
        <v>6</v>
      </c>
      <c r="G30" s="180">
        <v>7</v>
      </c>
      <c r="H30" s="180">
        <v>8</v>
      </c>
      <c r="I30" s="180">
        <v>9</v>
      </c>
      <c r="J30" s="180">
        <v>10</v>
      </c>
      <c r="K30" s="180">
        <v>11</v>
      </c>
      <c r="L30" s="180">
        <v>12</v>
      </c>
      <c r="M30" s="180">
        <v>13</v>
      </c>
      <c r="N30" s="180">
        <v>14</v>
      </c>
      <c r="O30" s="180">
        <v>15</v>
      </c>
      <c r="P30" s="180">
        <v>16</v>
      </c>
    </row>
    <row r="31" spans="1:117" s="178" customFormat="1" ht="15" x14ac:dyDescent="0.25">
      <c r="A31" s="325" t="s">
        <v>18</v>
      </c>
      <c r="B31" s="326"/>
      <c r="C31" s="326"/>
      <c r="D31" s="326"/>
      <c r="E31" s="326"/>
      <c r="F31" s="326"/>
      <c r="G31" s="326"/>
      <c r="H31" s="326"/>
      <c r="I31" s="326"/>
      <c r="J31" s="326"/>
      <c r="K31" s="326"/>
      <c r="L31" s="326"/>
      <c r="M31" s="326"/>
      <c r="N31" s="326"/>
      <c r="O31" s="326"/>
      <c r="P31" s="327"/>
      <c r="DH31" s="181" t="s">
        <v>18</v>
      </c>
    </row>
    <row r="32" spans="1:117" s="178" customFormat="1" ht="56.25" x14ac:dyDescent="0.25">
      <c r="A32" s="182" t="s">
        <v>19</v>
      </c>
      <c r="B32" s="182" t="s">
        <v>19</v>
      </c>
      <c r="C32" s="183" t="s">
        <v>294</v>
      </c>
      <c r="D32" s="183" t="s">
        <v>21</v>
      </c>
      <c r="E32" s="182" t="s">
        <v>22</v>
      </c>
      <c r="F32" s="184">
        <v>15.484999999999999</v>
      </c>
      <c r="G32" s="185">
        <v>664.69</v>
      </c>
      <c r="H32" s="185">
        <v>228.64</v>
      </c>
      <c r="I32" s="185">
        <v>369.83</v>
      </c>
      <c r="J32" s="185">
        <v>59.72</v>
      </c>
      <c r="K32" s="186">
        <v>178054.2</v>
      </c>
      <c r="L32" s="186">
        <v>103029.62</v>
      </c>
      <c r="M32" s="186">
        <v>66144.47</v>
      </c>
      <c r="N32" s="186">
        <v>26910.41</v>
      </c>
      <c r="O32" s="186" t="s">
        <v>377</v>
      </c>
      <c r="P32" s="186" t="s">
        <v>378</v>
      </c>
      <c r="DH32" s="181"/>
    </row>
    <row r="33" spans="1:112" s="178" customFormat="1" ht="15" x14ac:dyDescent="0.25">
      <c r="A33" s="187"/>
      <c r="B33" s="187"/>
      <c r="C33" s="188"/>
      <c r="D33" s="188" t="s">
        <v>379</v>
      </c>
      <c r="E33" s="189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DH33" s="181"/>
    </row>
    <row r="34" spans="1:112" s="178" customFormat="1" ht="45" x14ac:dyDescent="0.25">
      <c r="A34" s="187"/>
      <c r="B34" s="187"/>
      <c r="C34" s="191"/>
      <c r="D34" s="192" t="s">
        <v>298</v>
      </c>
      <c r="E34" s="189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DH34" s="181"/>
    </row>
    <row r="35" spans="1:112" s="178" customFormat="1" ht="22.5" x14ac:dyDescent="0.25">
      <c r="A35" s="182" t="s">
        <v>267</v>
      </c>
      <c r="B35" s="182" t="s">
        <v>80</v>
      </c>
      <c r="C35" s="183" t="s">
        <v>105</v>
      </c>
      <c r="D35" s="183" t="s">
        <v>82</v>
      </c>
      <c r="E35" s="182" t="s">
        <v>26</v>
      </c>
      <c r="F35" s="184">
        <v>14.888999999999999</v>
      </c>
      <c r="G35" s="185">
        <v>17898.38</v>
      </c>
      <c r="H35" s="186"/>
      <c r="I35" s="186"/>
      <c r="J35" s="186"/>
      <c r="K35" s="186">
        <v>2307794.5699999998</v>
      </c>
      <c r="L35" s="186"/>
      <c r="M35" s="186"/>
      <c r="N35" s="186"/>
      <c r="O35" s="186" t="s">
        <v>299</v>
      </c>
      <c r="P35" s="186" t="s">
        <v>299</v>
      </c>
      <c r="DH35" s="181"/>
    </row>
    <row r="36" spans="1:112" s="178" customFormat="1" ht="15" x14ac:dyDescent="0.25">
      <c r="A36" s="187"/>
      <c r="B36" s="187"/>
      <c r="C36" s="188"/>
      <c r="D36" s="188" t="s">
        <v>380</v>
      </c>
      <c r="E36" s="189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DH36" s="181"/>
    </row>
    <row r="37" spans="1:112" s="178" customFormat="1" ht="15" x14ac:dyDescent="0.25">
      <c r="A37" s="187"/>
      <c r="B37" s="187"/>
      <c r="C37" s="188"/>
      <c r="D37" s="188" t="s">
        <v>300</v>
      </c>
      <c r="E37" s="189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DH37" s="181"/>
    </row>
    <row r="38" spans="1:112" s="178" customFormat="1" ht="45" x14ac:dyDescent="0.25">
      <c r="A38" s="187"/>
      <c r="B38" s="187"/>
      <c r="C38" s="191"/>
      <c r="D38" s="192" t="s">
        <v>298</v>
      </c>
      <c r="E38" s="189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DH38" s="181"/>
    </row>
    <row r="39" spans="1:112" s="178" customFormat="1" ht="15" x14ac:dyDescent="0.25">
      <c r="A39" s="325" t="s">
        <v>83</v>
      </c>
      <c r="B39" s="326"/>
      <c r="C39" s="326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7"/>
      <c r="DH39" s="181" t="s">
        <v>83</v>
      </c>
    </row>
    <row r="40" spans="1:112" s="178" customFormat="1" ht="56.25" x14ac:dyDescent="0.25">
      <c r="A40" s="182" t="s">
        <v>301</v>
      </c>
      <c r="B40" s="182" t="s">
        <v>84</v>
      </c>
      <c r="C40" s="183" t="s">
        <v>302</v>
      </c>
      <c r="D40" s="183" t="s">
        <v>86</v>
      </c>
      <c r="E40" s="182" t="s">
        <v>22</v>
      </c>
      <c r="F40" s="184">
        <v>40.948</v>
      </c>
      <c r="G40" s="185">
        <v>1154.8599999999999</v>
      </c>
      <c r="H40" s="185">
        <v>406.11</v>
      </c>
      <c r="I40" s="193">
        <v>601.79999999999995</v>
      </c>
      <c r="J40" s="185">
        <v>81.75</v>
      </c>
      <c r="K40" s="186">
        <v>820644.98</v>
      </c>
      <c r="L40" s="186">
        <v>483916.51</v>
      </c>
      <c r="M40" s="186">
        <v>284618.58</v>
      </c>
      <c r="N40" s="186">
        <v>97416.39</v>
      </c>
      <c r="O40" s="186" t="s">
        <v>381</v>
      </c>
      <c r="P40" s="186" t="s">
        <v>382</v>
      </c>
      <c r="DH40" s="181"/>
    </row>
    <row r="41" spans="1:112" s="178" customFormat="1" ht="15" x14ac:dyDescent="0.25">
      <c r="A41" s="187"/>
      <c r="B41" s="187"/>
      <c r="C41" s="188"/>
      <c r="D41" s="188" t="s">
        <v>383</v>
      </c>
      <c r="E41" s="189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DH41" s="181"/>
    </row>
    <row r="42" spans="1:112" s="178" customFormat="1" ht="45" x14ac:dyDescent="0.25">
      <c r="A42" s="187"/>
      <c r="B42" s="187"/>
      <c r="C42" s="191"/>
      <c r="D42" s="192" t="s">
        <v>298</v>
      </c>
      <c r="E42" s="189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DH42" s="181"/>
    </row>
    <row r="43" spans="1:112" s="178" customFormat="1" ht="22.5" x14ac:dyDescent="0.25">
      <c r="A43" s="182" t="s">
        <v>84</v>
      </c>
      <c r="B43" s="182" t="s">
        <v>104</v>
      </c>
      <c r="C43" s="183" t="s">
        <v>105</v>
      </c>
      <c r="D43" s="183" t="s">
        <v>82</v>
      </c>
      <c r="E43" s="182" t="s">
        <v>26</v>
      </c>
      <c r="F43" s="184">
        <v>39.372999999999998</v>
      </c>
      <c r="G43" s="185">
        <v>17898.38</v>
      </c>
      <c r="H43" s="186"/>
      <c r="I43" s="186"/>
      <c r="J43" s="186"/>
      <c r="K43" s="186">
        <v>6102813.8499999996</v>
      </c>
      <c r="L43" s="186"/>
      <c r="M43" s="186"/>
      <c r="N43" s="186"/>
      <c r="O43" s="186" t="s">
        <v>299</v>
      </c>
      <c r="P43" s="186" t="s">
        <v>299</v>
      </c>
      <c r="DH43" s="181"/>
    </row>
    <row r="44" spans="1:112" s="178" customFormat="1" ht="15" x14ac:dyDescent="0.25">
      <c r="A44" s="187"/>
      <c r="B44" s="187"/>
      <c r="C44" s="188"/>
      <c r="D44" s="188" t="s">
        <v>384</v>
      </c>
      <c r="E44" s="189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DH44" s="181"/>
    </row>
    <row r="45" spans="1:112" s="178" customFormat="1" ht="15" x14ac:dyDescent="0.25">
      <c r="A45" s="187"/>
      <c r="B45" s="187"/>
      <c r="C45" s="188"/>
      <c r="D45" s="188" t="s">
        <v>300</v>
      </c>
      <c r="E45" s="189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DH45" s="181"/>
    </row>
    <row r="46" spans="1:112" s="178" customFormat="1" ht="45" x14ac:dyDescent="0.25">
      <c r="A46" s="187"/>
      <c r="B46" s="187"/>
      <c r="C46" s="191"/>
      <c r="D46" s="192" t="s">
        <v>298</v>
      </c>
      <c r="E46" s="189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DH46" s="181"/>
    </row>
    <row r="47" spans="1:112" s="178" customFormat="1" ht="15" x14ac:dyDescent="0.25">
      <c r="A47" s="325" t="s">
        <v>106</v>
      </c>
      <c r="B47" s="326"/>
      <c r="C47" s="326"/>
      <c r="D47" s="326"/>
      <c r="E47" s="326"/>
      <c r="F47" s="326"/>
      <c r="G47" s="326"/>
      <c r="H47" s="326"/>
      <c r="I47" s="326"/>
      <c r="J47" s="326"/>
      <c r="K47" s="326"/>
      <c r="L47" s="326"/>
      <c r="M47" s="326"/>
      <c r="N47" s="326"/>
      <c r="O47" s="326"/>
      <c r="P47" s="327"/>
      <c r="DH47" s="181" t="s">
        <v>106</v>
      </c>
    </row>
    <row r="48" spans="1:112" s="178" customFormat="1" ht="56.25" x14ac:dyDescent="0.25">
      <c r="A48" s="182" t="s">
        <v>306</v>
      </c>
      <c r="B48" s="182" t="s">
        <v>17</v>
      </c>
      <c r="C48" s="183" t="s">
        <v>302</v>
      </c>
      <c r="D48" s="183" t="s">
        <v>86</v>
      </c>
      <c r="E48" s="182" t="s">
        <v>22</v>
      </c>
      <c r="F48" s="184">
        <v>26.082999999999998</v>
      </c>
      <c r="G48" s="185">
        <v>1154.8599999999999</v>
      </c>
      <c r="H48" s="185">
        <v>406.11</v>
      </c>
      <c r="I48" s="193">
        <v>601.79999999999995</v>
      </c>
      <c r="J48" s="185">
        <v>81.75</v>
      </c>
      <c r="K48" s="186">
        <v>522733.3</v>
      </c>
      <c r="L48" s="186">
        <v>308244.46000000002</v>
      </c>
      <c r="M48" s="186">
        <v>181295.95</v>
      </c>
      <c r="N48" s="186">
        <v>62052.160000000003</v>
      </c>
      <c r="O48" s="186" t="s">
        <v>385</v>
      </c>
      <c r="P48" s="186" t="s">
        <v>386</v>
      </c>
      <c r="DH48" s="181"/>
    </row>
    <row r="49" spans="1:113" s="178" customFormat="1" ht="15" x14ac:dyDescent="0.25">
      <c r="A49" s="187"/>
      <c r="B49" s="187"/>
      <c r="C49" s="188"/>
      <c r="D49" s="188" t="s">
        <v>387</v>
      </c>
      <c r="E49" s="189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DH49" s="181"/>
    </row>
    <row r="50" spans="1:113" s="178" customFormat="1" ht="45" x14ac:dyDescent="0.25">
      <c r="A50" s="187"/>
      <c r="B50" s="187"/>
      <c r="C50" s="191"/>
      <c r="D50" s="192" t="s">
        <v>298</v>
      </c>
      <c r="E50" s="189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DH50" s="181"/>
    </row>
    <row r="51" spans="1:113" s="178" customFormat="1" ht="22.5" x14ac:dyDescent="0.25">
      <c r="A51" s="182" t="s">
        <v>17</v>
      </c>
      <c r="B51" s="182" t="s">
        <v>119</v>
      </c>
      <c r="C51" s="183" t="s">
        <v>105</v>
      </c>
      <c r="D51" s="183" t="s">
        <v>82</v>
      </c>
      <c r="E51" s="182" t="s">
        <v>26</v>
      </c>
      <c r="F51" s="194">
        <v>25.08</v>
      </c>
      <c r="G51" s="185">
        <v>17898.38</v>
      </c>
      <c r="H51" s="186"/>
      <c r="I51" s="186"/>
      <c r="J51" s="186"/>
      <c r="K51" s="186">
        <v>3887399.27</v>
      </c>
      <c r="L51" s="186"/>
      <c r="M51" s="186"/>
      <c r="N51" s="186"/>
      <c r="O51" s="186" t="s">
        <v>299</v>
      </c>
      <c r="P51" s="186" t="s">
        <v>299</v>
      </c>
      <c r="DH51" s="181"/>
    </row>
    <row r="52" spans="1:113" s="178" customFormat="1" ht="15" x14ac:dyDescent="0.25">
      <c r="A52" s="187"/>
      <c r="B52" s="187"/>
      <c r="C52" s="188"/>
      <c r="D52" s="188" t="s">
        <v>388</v>
      </c>
      <c r="E52" s="189"/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0"/>
      <c r="DH52" s="181"/>
    </row>
    <row r="53" spans="1:113" s="178" customFormat="1" ht="15" x14ac:dyDescent="0.25">
      <c r="A53" s="187"/>
      <c r="B53" s="187"/>
      <c r="C53" s="188"/>
      <c r="D53" s="188" t="s">
        <v>300</v>
      </c>
      <c r="E53" s="189"/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DH53" s="181"/>
    </row>
    <row r="54" spans="1:113" s="178" customFormat="1" ht="45" x14ac:dyDescent="0.25">
      <c r="A54" s="187"/>
      <c r="B54" s="187"/>
      <c r="C54" s="191"/>
      <c r="D54" s="192" t="s">
        <v>298</v>
      </c>
      <c r="E54" s="189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DH54" s="181"/>
    </row>
    <row r="55" spans="1:113" s="178" customFormat="1" ht="15" x14ac:dyDescent="0.25">
      <c r="A55" s="325" t="s">
        <v>120</v>
      </c>
      <c r="B55" s="326"/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326"/>
      <c r="O55" s="326"/>
      <c r="P55" s="327"/>
      <c r="DH55" s="181" t="s">
        <v>120</v>
      </c>
    </row>
    <row r="56" spans="1:113" s="178" customFormat="1" ht="56.25" x14ac:dyDescent="0.25">
      <c r="A56" s="182" t="s">
        <v>310</v>
      </c>
      <c r="B56" s="182" t="s">
        <v>121</v>
      </c>
      <c r="C56" s="183" t="s">
        <v>311</v>
      </c>
      <c r="D56" s="183" t="s">
        <v>123</v>
      </c>
      <c r="E56" s="182" t="s">
        <v>22</v>
      </c>
      <c r="F56" s="184">
        <v>25.428000000000001</v>
      </c>
      <c r="G56" s="185">
        <v>2203.66</v>
      </c>
      <c r="H56" s="185">
        <v>1205.83</v>
      </c>
      <c r="I56" s="185">
        <v>616.87</v>
      </c>
      <c r="J56" s="185">
        <v>108.16</v>
      </c>
      <c r="K56" s="186">
        <v>1157322.5</v>
      </c>
      <c r="L56" s="186">
        <v>892261.55</v>
      </c>
      <c r="M56" s="186">
        <v>181171.09</v>
      </c>
      <c r="N56" s="186">
        <v>80031.66</v>
      </c>
      <c r="O56" s="186" t="s">
        <v>389</v>
      </c>
      <c r="P56" s="186" t="s">
        <v>390</v>
      </c>
      <c r="DH56" s="181"/>
    </row>
    <row r="57" spans="1:113" s="178" customFormat="1" ht="15" x14ac:dyDescent="0.25">
      <c r="A57" s="187"/>
      <c r="B57" s="187"/>
      <c r="C57" s="188"/>
      <c r="D57" s="188" t="s">
        <v>391</v>
      </c>
      <c r="E57" s="189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DH57" s="181"/>
    </row>
    <row r="58" spans="1:113" s="178" customFormat="1" ht="45" x14ac:dyDescent="0.25">
      <c r="A58" s="187"/>
      <c r="B58" s="187"/>
      <c r="C58" s="191"/>
      <c r="D58" s="192" t="s">
        <v>298</v>
      </c>
      <c r="E58" s="189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DH58" s="181"/>
    </row>
    <row r="59" spans="1:113" s="178" customFormat="1" ht="22.5" x14ac:dyDescent="0.25">
      <c r="A59" s="182" t="s">
        <v>121</v>
      </c>
      <c r="B59" s="182" t="s">
        <v>139</v>
      </c>
      <c r="C59" s="183" t="s">
        <v>105</v>
      </c>
      <c r="D59" s="183" t="s">
        <v>82</v>
      </c>
      <c r="E59" s="182" t="s">
        <v>26</v>
      </c>
      <c r="F59" s="194">
        <v>24.45</v>
      </c>
      <c r="G59" s="185">
        <v>17898.38</v>
      </c>
      <c r="H59" s="186"/>
      <c r="I59" s="186"/>
      <c r="J59" s="186"/>
      <c r="K59" s="186">
        <v>3789749.29</v>
      </c>
      <c r="L59" s="186"/>
      <c r="M59" s="186"/>
      <c r="N59" s="186"/>
      <c r="O59" s="186" t="s">
        <v>299</v>
      </c>
      <c r="P59" s="186" t="s">
        <v>299</v>
      </c>
      <c r="DH59" s="181"/>
    </row>
    <row r="60" spans="1:113" s="178" customFormat="1" ht="15" x14ac:dyDescent="0.25">
      <c r="A60" s="187"/>
      <c r="B60" s="187"/>
      <c r="C60" s="188"/>
      <c r="D60" s="188" t="s">
        <v>392</v>
      </c>
      <c r="E60" s="189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DH60" s="181"/>
    </row>
    <row r="61" spans="1:113" s="178" customFormat="1" ht="15" x14ac:dyDescent="0.25">
      <c r="A61" s="187"/>
      <c r="B61" s="187"/>
      <c r="C61" s="188"/>
      <c r="D61" s="188" t="s">
        <v>300</v>
      </c>
      <c r="E61" s="189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DH61" s="181"/>
    </row>
    <row r="62" spans="1:113" s="178" customFormat="1" ht="45" x14ac:dyDescent="0.25">
      <c r="A62" s="187"/>
      <c r="B62" s="187"/>
      <c r="C62" s="191"/>
      <c r="D62" s="192" t="s">
        <v>298</v>
      </c>
      <c r="E62" s="189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DH62" s="181"/>
    </row>
    <row r="63" spans="1:113" s="178" customFormat="1" ht="15" x14ac:dyDescent="0.25">
      <c r="A63" s="322" t="s">
        <v>315</v>
      </c>
      <c r="B63" s="323"/>
      <c r="C63" s="323"/>
      <c r="D63" s="323"/>
      <c r="E63" s="323"/>
      <c r="F63" s="323"/>
      <c r="G63" s="323"/>
      <c r="H63" s="323"/>
      <c r="I63" s="323"/>
      <c r="J63" s="324"/>
      <c r="K63" s="195">
        <v>18766511.960000001</v>
      </c>
      <c r="L63" s="195">
        <v>1787452.14</v>
      </c>
      <c r="M63" s="195">
        <v>713230.09</v>
      </c>
      <c r="N63" s="195">
        <v>266410.62</v>
      </c>
      <c r="O63" s="185">
        <v>3460.63</v>
      </c>
      <c r="P63" s="185">
        <v>347.39</v>
      </c>
      <c r="DI63" s="196" t="s">
        <v>315</v>
      </c>
    </row>
    <row r="64" spans="1:113" s="178" customFormat="1" ht="15" hidden="1" x14ac:dyDescent="0.25">
      <c r="A64" s="322" t="s">
        <v>316</v>
      </c>
      <c r="B64" s="323"/>
      <c r="C64" s="323"/>
      <c r="D64" s="323"/>
      <c r="E64" s="323"/>
      <c r="F64" s="323"/>
      <c r="G64" s="323"/>
      <c r="H64" s="323"/>
      <c r="I64" s="323"/>
      <c r="J64" s="324"/>
      <c r="K64" s="195">
        <v>1910092.37</v>
      </c>
      <c r="L64" s="186"/>
      <c r="M64" s="186"/>
      <c r="N64" s="186"/>
      <c r="O64" s="186"/>
      <c r="P64" s="186"/>
      <c r="DI64" s="196" t="s">
        <v>316</v>
      </c>
    </row>
    <row r="65" spans="1:114" s="178" customFormat="1" ht="15" hidden="1" x14ac:dyDescent="0.25">
      <c r="A65" s="319" t="s">
        <v>359</v>
      </c>
      <c r="B65" s="320"/>
      <c r="C65" s="320"/>
      <c r="D65" s="320"/>
      <c r="E65" s="320"/>
      <c r="F65" s="320"/>
      <c r="G65" s="320"/>
      <c r="H65" s="320"/>
      <c r="I65" s="320"/>
      <c r="J65" s="321"/>
      <c r="K65" s="197"/>
      <c r="L65" s="197"/>
      <c r="M65" s="197"/>
      <c r="N65" s="197"/>
      <c r="O65" s="197"/>
      <c r="P65" s="197"/>
      <c r="DI65" s="196"/>
      <c r="DJ65" s="198" t="s">
        <v>359</v>
      </c>
    </row>
    <row r="66" spans="1:114" s="178" customFormat="1" ht="15" hidden="1" x14ac:dyDescent="0.25">
      <c r="A66" s="319" t="s">
        <v>393</v>
      </c>
      <c r="B66" s="320"/>
      <c r="C66" s="320"/>
      <c r="D66" s="320"/>
      <c r="E66" s="320"/>
      <c r="F66" s="320"/>
      <c r="G66" s="320"/>
      <c r="H66" s="320"/>
      <c r="I66" s="320"/>
      <c r="J66" s="321"/>
      <c r="K66" s="199">
        <v>1910092.37</v>
      </c>
      <c r="L66" s="197"/>
      <c r="M66" s="197"/>
      <c r="N66" s="197"/>
      <c r="O66" s="197"/>
      <c r="P66" s="197"/>
      <c r="DI66" s="196"/>
      <c r="DJ66" s="198" t="s">
        <v>393</v>
      </c>
    </row>
    <row r="67" spans="1:114" s="178" customFormat="1" ht="15" hidden="1" x14ac:dyDescent="0.25">
      <c r="A67" s="322" t="s">
        <v>317</v>
      </c>
      <c r="B67" s="323"/>
      <c r="C67" s="323"/>
      <c r="D67" s="323"/>
      <c r="E67" s="323"/>
      <c r="F67" s="323"/>
      <c r="G67" s="323"/>
      <c r="H67" s="323"/>
      <c r="I67" s="323"/>
      <c r="J67" s="324"/>
      <c r="K67" s="195">
        <v>1273394.9099999999</v>
      </c>
      <c r="L67" s="186"/>
      <c r="M67" s="186"/>
      <c r="N67" s="186"/>
      <c r="O67" s="186"/>
      <c r="P67" s="186"/>
      <c r="DI67" s="196" t="s">
        <v>317</v>
      </c>
    </row>
    <row r="68" spans="1:114" s="178" customFormat="1" ht="15" hidden="1" x14ac:dyDescent="0.25">
      <c r="A68" s="319" t="s">
        <v>359</v>
      </c>
      <c r="B68" s="320"/>
      <c r="C68" s="320"/>
      <c r="D68" s="320"/>
      <c r="E68" s="320"/>
      <c r="F68" s="320"/>
      <c r="G68" s="320"/>
      <c r="H68" s="320"/>
      <c r="I68" s="320"/>
      <c r="J68" s="321"/>
      <c r="K68" s="197"/>
      <c r="L68" s="197"/>
      <c r="M68" s="197"/>
      <c r="N68" s="197"/>
      <c r="O68" s="197"/>
      <c r="P68" s="197"/>
      <c r="DI68" s="196"/>
      <c r="DJ68" s="198" t="s">
        <v>359</v>
      </c>
    </row>
    <row r="69" spans="1:114" s="178" customFormat="1" ht="15" hidden="1" x14ac:dyDescent="0.25">
      <c r="A69" s="319" t="s">
        <v>394</v>
      </c>
      <c r="B69" s="320"/>
      <c r="C69" s="320"/>
      <c r="D69" s="320"/>
      <c r="E69" s="320"/>
      <c r="F69" s="320"/>
      <c r="G69" s="320"/>
      <c r="H69" s="320"/>
      <c r="I69" s="320"/>
      <c r="J69" s="321"/>
      <c r="K69" s="199">
        <v>1273394.9099999999</v>
      </c>
      <c r="L69" s="197"/>
      <c r="M69" s="197"/>
      <c r="N69" s="197"/>
      <c r="O69" s="197"/>
      <c r="P69" s="197"/>
      <c r="DI69" s="196"/>
      <c r="DJ69" s="198" t="s">
        <v>394</v>
      </c>
    </row>
    <row r="70" spans="1:114" s="178" customFormat="1" ht="15" x14ac:dyDescent="0.25">
      <c r="A70" s="322" t="s">
        <v>318</v>
      </c>
      <c r="B70" s="323"/>
      <c r="C70" s="323"/>
      <c r="D70" s="323"/>
      <c r="E70" s="323"/>
      <c r="F70" s="323"/>
      <c r="G70" s="323"/>
      <c r="H70" s="323"/>
      <c r="I70" s="323"/>
      <c r="J70" s="324"/>
      <c r="K70" s="186"/>
      <c r="L70" s="186"/>
      <c r="M70" s="186"/>
      <c r="N70" s="186"/>
      <c r="O70" s="186"/>
      <c r="P70" s="186"/>
      <c r="DI70" s="196" t="s">
        <v>318</v>
      </c>
    </row>
    <row r="71" spans="1:114" s="178" customFormat="1" ht="15" x14ac:dyDescent="0.25">
      <c r="A71" s="319" t="s">
        <v>395</v>
      </c>
      <c r="B71" s="320"/>
      <c r="C71" s="320"/>
      <c r="D71" s="320"/>
      <c r="E71" s="320"/>
      <c r="F71" s="320"/>
      <c r="G71" s="320"/>
      <c r="H71" s="320"/>
      <c r="I71" s="320"/>
      <c r="J71" s="321"/>
      <c r="K71" s="197"/>
      <c r="L71" s="197"/>
      <c r="M71" s="197"/>
      <c r="N71" s="197"/>
      <c r="O71" s="197"/>
      <c r="P71" s="197"/>
      <c r="DI71" s="196"/>
      <c r="DJ71" s="198" t="s">
        <v>395</v>
      </c>
    </row>
    <row r="72" spans="1:114" s="178" customFormat="1" ht="15" x14ac:dyDescent="0.25">
      <c r="A72" s="319" t="s">
        <v>396</v>
      </c>
      <c r="B72" s="320"/>
      <c r="C72" s="320"/>
      <c r="D72" s="320"/>
      <c r="E72" s="320"/>
      <c r="F72" s="320"/>
      <c r="G72" s="320"/>
      <c r="H72" s="320"/>
      <c r="I72" s="320"/>
      <c r="J72" s="321"/>
      <c r="K72" s="199">
        <v>2678754.98</v>
      </c>
      <c r="L72" s="199">
        <v>1787452.14</v>
      </c>
      <c r="M72" s="199">
        <v>713230.09</v>
      </c>
      <c r="N72" s="199">
        <v>266410.62</v>
      </c>
      <c r="O72" s="200">
        <v>3460.63</v>
      </c>
      <c r="P72" s="200">
        <v>347.39</v>
      </c>
      <c r="DI72" s="196"/>
      <c r="DJ72" s="198" t="s">
        <v>396</v>
      </c>
    </row>
    <row r="73" spans="1:114" s="178" customFormat="1" ht="15" x14ac:dyDescent="0.25">
      <c r="A73" s="319" t="s">
        <v>397</v>
      </c>
      <c r="B73" s="320"/>
      <c r="C73" s="320"/>
      <c r="D73" s="320"/>
      <c r="E73" s="320"/>
      <c r="F73" s="320"/>
      <c r="G73" s="320"/>
      <c r="H73" s="320"/>
      <c r="I73" s="320"/>
      <c r="J73" s="321"/>
      <c r="K73" s="199">
        <v>1910092.37</v>
      </c>
      <c r="L73" s="197"/>
      <c r="M73" s="197"/>
      <c r="N73" s="197"/>
      <c r="O73" s="197"/>
      <c r="P73" s="197"/>
      <c r="DI73" s="196"/>
      <c r="DJ73" s="198" t="s">
        <v>397</v>
      </c>
    </row>
    <row r="74" spans="1:114" s="178" customFormat="1" ht="15" x14ac:dyDescent="0.25">
      <c r="A74" s="319" t="s">
        <v>398</v>
      </c>
      <c r="B74" s="320"/>
      <c r="C74" s="320"/>
      <c r="D74" s="320"/>
      <c r="E74" s="320"/>
      <c r="F74" s="320"/>
      <c r="G74" s="320"/>
      <c r="H74" s="320"/>
      <c r="I74" s="320"/>
      <c r="J74" s="321"/>
      <c r="K74" s="199">
        <v>1273394.9099999999</v>
      </c>
      <c r="L74" s="197"/>
      <c r="M74" s="197"/>
      <c r="N74" s="197"/>
      <c r="O74" s="197"/>
      <c r="P74" s="197"/>
      <c r="DI74" s="196"/>
      <c r="DJ74" s="198" t="s">
        <v>398</v>
      </c>
    </row>
    <row r="75" spans="1:114" s="178" customFormat="1" ht="15" x14ac:dyDescent="0.25">
      <c r="A75" s="319" t="s">
        <v>399</v>
      </c>
      <c r="B75" s="320"/>
      <c r="C75" s="320"/>
      <c r="D75" s="320"/>
      <c r="E75" s="320"/>
      <c r="F75" s="320"/>
      <c r="G75" s="320"/>
      <c r="H75" s="320"/>
      <c r="I75" s="320"/>
      <c r="J75" s="321"/>
      <c r="K75" s="199">
        <v>5862242.2599999998</v>
      </c>
      <c r="L75" s="197"/>
      <c r="M75" s="197"/>
      <c r="N75" s="197"/>
      <c r="O75" s="200">
        <v>3460.63</v>
      </c>
      <c r="P75" s="200">
        <v>347.39</v>
      </c>
      <c r="DI75" s="196"/>
      <c r="DJ75" s="198" t="s">
        <v>399</v>
      </c>
    </row>
    <row r="76" spans="1:114" s="178" customFormat="1" ht="15" x14ac:dyDescent="0.25">
      <c r="A76" s="319" t="s">
        <v>400</v>
      </c>
      <c r="B76" s="320"/>
      <c r="C76" s="320"/>
      <c r="D76" s="320"/>
      <c r="E76" s="320"/>
      <c r="F76" s="320"/>
      <c r="G76" s="320"/>
      <c r="H76" s="320"/>
      <c r="I76" s="320"/>
      <c r="J76" s="321"/>
      <c r="K76" s="197"/>
      <c r="L76" s="197"/>
      <c r="M76" s="197"/>
      <c r="N76" s="197"/>
      <c r="O76" s="197"/>
      <c r="P76" s="197"/>
      <c r="DI76" s="196"/>
      <c r="DJ76" s="198" t="s">
        <v>400</v>
      </c>
    </row>
    <row r="77" spans="1:114" s="178" customFormat="1" ht="15" x14ac:dyDescent="0.25">
      <c r="A77" s="319" t="s">
        <v>401</v>
      </c>
      <c r="B77" s="320"/>
      <c r="C77" s="320"/>
      <c r="D77" s="320"/>
      <c r="E77" s="320"/>
      <c r="F77" s="320"/>
      <c r="G77" s="320"/>
      <c r="H77" s="320"/>
      <c r="I77" s="320"/>
      <c r="J77" s="321"/>
      <c r="K77" s="199">
        <v>16087756.98</v>
      </c>
      <c r="L77" s="197"/>
      <c r="M77" s="197"/>
      <c r="N77" s="197"/>
      <c r="O77" s="197"/>
      <c r="P77" s="197"/>
      <c r="DI77" s="196"/>
      <c r="DJ77" s="198" t="s">
        <v>401</v>
      </c>
    </row>
    <row r="78" spans="1:114" s="178" customFormat="1" ht="15" x14ac:dyDescent="0.25">
      <c r="A78" s="319" t="s">
        <v>321</v>
      </c>
      <c r="B78" s="320"/>
      <c r="C78" s="320"/>
      <c r="D78" s="320"/>
      <c r="E78" s="320"/>
      <c r="F78" s="320"/>
      <c r="G78" s="320"/>
      <c r="H78" s="320"/>
      <c r="I78" s="320"/>
      <c r="J78" s="321"/>
      <c r="K78" s="199">
        <v>21949999.239999998</v>
      </c>
      <c r="L78" s="197"/>
      <c r="M78" s="197"/>
      <c r="N78" s="197"/>
      <c r="O78" s="200">
        <v>3460.63</v>
      </c>
      <c r="P78" s="200">
        <v>347.39</v>
      </c>
      <c r="DI78" s="196"/>
      <c r="DJ78" s="198" t="s">
        <v>321</v>
      </c>
    </row>
    <row r="79" spans="1:114" s="178" customFormat="1" ht="15" x14ac:dyDescent="0.25">
      <c r="A79" s="319" t="s">
        <v>322</v>
      </c>
      <c r="B79" s="320"/>
      <c r="C79" s="320"/>
      <c r="D79" s="320"/>
      <c r="E79" s="320"/>
      <c r="F79" s="320"/>
      <c r="G79" s="320"/>
      <c r="H79" s="320"/>
      <c r="I79" s="320"/>
      <c r="J79" s="321"/>
      <c r="K79" s="197"/>
      <c r="L79" s="197"/>
      <c r="M79" s="197"/>
      <c r="N79" s="197"/>
      <c r="O79" s="197"/>
      <c r="P79" s="197"/>
      <c r="DI79" s="196"/>
      <c r="DJ79" s="198" t="s">
        <v>322</v>
      </c>
    </row>
    <row r="80" spans="1:114" s="178" customFormat="1" ht="15" x14ac:dyDescent="0.25">
      <c r="A80" s="319" t="s">
        <v>323</v>
      </c>
      <c r="B80" s="320"/>
      <c r="C80" s="320"/>
      <c r="D80" s="320"/>
      <c r="E80" s="320"/>
      <c r="F80" s="320"/>
      <c r="G80" s="320"/>
      <c r="H80" s="320"/>
      <c r="I80" s="320"/>
      <c r="J80" s="321"/>
      <c r="K80" s="199">
        <v>1787452.14</v>
      </c>
      <c r="L80" s="197"/>
      <c r="M80" s="197"/>
      <c r="N80" s="197"/>
      <c r="O80" s="197"/>
      <c r="P80" s="197"/>
      <c r="DI80" s="196"/>
      <c r="DJ80" s="198" t="s">
        <v>323</v>
      </c>
    </row>
    <row r="81" spans="1:117" s="178" customFormat="1" ht="15" x14ac:dyDescent="0.25">
      <c r="A81" s="319" t="s">
        <v>324</v>
      </c>
      <c r="B81" s="320"/>
      <c r="C81" s="320"/>
      <c r="D81" s="320"/>
      <c r="E81" s="320"/>
      <c r="F81" s="320"/>
      <c r="G81" s="320"/>
      <c r="H81" s="320"/>
      <c r="I81" s="320"/>
      <c r="J81" s="321"/>
      <c r="K81" s="199">
        <v>16265829.73</v>
      </c>
      <c r="L81" s="197"/>
      <c r="M81" s="197"/>
      <c r="N81" s="197"/>
      <c r="O81" s="197"/>
      <c r="P81" s="197"/>
      <c r="DI81" s="196"/>
      <c r="DJ81" s="198" t="s">
        <v>324</v>
      </c>
    </row>
    <row r="82" spans="1:117" s="178" customFormat="1" ht="15" x14ac:dyDescent="0.25">
      <c r="A82" s="319" t="s">
        <v>325</v>
      </c>
      <c r="B82" s="320"/>
      <c r="C82" s="320"/>
      <c r="D82" s="320"/>
      <c r="E82" s="320"/>
      <c r="F82" s="320"/>
      <c r="G82" s="320"/>
      <c r="H82" s="320"/>
      <c r="I82" s="320"/>
      <c r="J82" s="321"/>
      <c r="K82" s="199">
        <v>713230.09</v>
      </c>
      <c r="L82" s="197"/>
      <c r="M82" s="197"/>
      <c r="N82" s="197"/>
      <c r="O82" s="197"/>
      <c r="P82" s="197"/>
      <c r="DI82" s="196"/>
      <c r="DJ82" s="198" t="s">
        <v>325</v>
      </c>
    </row>
    <row r="83" spans="1:117" s="178" customFormat="1" ht="15" x14ac:dyDescent="0.25">
      <c r="A83" s="319" t="s">
        <v>326</v>
      </c>
      <c r="B83" s="320"/>
      <c r="C83" s="320"/>
      <c r="D83" s="320"/>
      <c r="E83" s="320"/>
      <c r="F83" s="320"/>
      <c r="G83" s="320"/>
      <c r="H83" s="320"/>
      <c r="I83" s="320"/>
      <c r="J83" s="321"/>
      <c r="K83" s="199">
        <v>266410.62</v>
      </c>
      <c r="L83" s="197"/>
      <c r="M83" s="197"/>
      <c r="N83" s="197"/>
      <c r="O83" s="197"/>
      <c r="P83" s="197"/>
      <c r="DI83" s="196"/>
      <c r="DJ83" s="198" t="s">
        <v>326</v>
      </c>
    </row>
    <row r="84" spans="1:117" s="178" customFormat="1" ht="15" x14ac:dyDescent="0.25">
      <c r="A84" s="319" t="s">
        <v>327</v>
      </c>
      <c r="B84" s="320"/>
      <c r="C84" s="320"/>
      <c r="D84" s="320"/>
      <c r="E84" s="320"/>
      <c r="F84" s="320"/>
      <c r="G84" s="320"/>
      <c r="H84" s="320"/>
      <c r="I84" s="320"/>
      <c r="J84" s="321"/>
      <c r="K84" s="199">
        <v>1910092.37</v>
      </c>
      <c r="L84" s="197"/>
      <c r="M84" s="197"/>
      <c r="N84" s="197"/>
      <c r="O84" s="197"/>
      <c r="P84" s="197"/>
      <c r="DI84" s="196"/>
      <c r="DJ84" s="198" t="s">
        <v>327</v>
      </c>
    </row>
    <row r="85" spans="1:117" s="178" customFormat="1" ht="15" x14ac:dyDescent="0.25">
      <c r="A85" s="319" t="s">
        <v>328</v>
      </c>
      <c r="B85" s="320"/>
      <c r="C85" s="320"/>
      <c r="D85" s="320"/>
      <c r="E85" s="320"/>
      <c r="F85" s="320"/>
      <c r="G85" s="320"/>
      <c r="H85" s="320"/>
      <c r="I85" s="320"/>
      <c r="J85" s="321"/>
      <c r="K85" s="199">
        <v>1273394.9099999999</v>
      </c>
      <c r="L85" s="197"/>
      <c r="M85" s="197"/>
      <c r="N85" s="197"/>
      <c r="O85" s="197"/>
      <c r="P85" s="197"/>
      <c r="DI85" s="196"/>
      <c r="DJ85" s="198" t="s">
        <v>328</v>
      </c>
    </row>
    <row r="86" spans="1:117" s="178" customFormat="1" ht="15" x14ac:dyDescent="0.25">
      <c r="A86" s="319" t="s">
        <v>402</v>
      </c>
      <c r="B86" s="320"/>
      <c r="C86" s="320"/>
      <c r="D86" s="320"/>
      <c r="E86" s="320"/>
      <c r="F86" s="320"/>
      <c r="G86" s="320"/>
      <c r="H86" s="320"/>
      <c r="I86" s="320"/>
      <c r="J86" s="321"/>
      <c r="K86" s="199">
        <v>-16087756.890000001</v>
      </c>
      <c r="L86" s="197"/>
      <c r="M86" s="197"/>
      <c r="N86" s="197"/>
      <c r="O86" s="197"/>
      <c r="P86" s="197"/>
      <c r="DI86" s="196"/>
      <c r="DJ86" s="198" t="s">
        <v>402</v>
      </c>
    </row>
    <row r="87" spans="1:117" s="178" customFormat="1" ht="15" x14ac:dyDescent="0.25">
      <c r="A87" s="319" t="s">
        <v>403</v>
      </c>
      <c r="B87" s="320"/>
      <c r="C87" s="320"/>
      <c r="D87" s="320"/>
      <c r="E87" s="320"/>
      <c r="F87" s="320"/>
      <c r="G87" s="320"/>
      <c r="H87" s="320"/>
      <c r="I87" s="320"/>
      <c r="J87" s="321"/>
      <c r="K87" s="199">
        <v>460949.98</v>
      </c>
      <c r="L87" s="197"/>
      <c r="M87" s="197"/>
      <c r="N87" s="197"/>
      <c r="O87" s="197"/>
      <c r="P87" s="197"/>
      <c r="DI87" s="196"/>
      <c r="DJ87" s="198" t="s">
        <v>403</v>
      </c>
    </row>
    <row r="88" spans="1:117" s="178" customFormat="1" ht="15" x14ac:dyDescent="0.25">
      <c r="A88" s="322" t="s">
        <v>321</v>
      </c>
      <c r="B88" s="323"/>
      <c r="C88" s="323"/>
      <c r="D88" s="323"/>
      <c r="E88" s="323"/>
      <c r="F88" s="323"/>
      <c r="G88" s="323"/>
      <c r="H88" s="323"/>
      <c r="I88" s="323"/>
      <c r="J88" s="324"/>
      <c r="K88" s="195">
        <v>6323192.3300000001</v>
      </c>
      <c r="L88" s="186"/>
      <c r="M88" s="186"/>
      <c r="N88" s="186"/>
      <c r="O88" s="186"/>
      <c r="P88" s="186"/>
      <c r="DI88" s="196"/>
      <c r="DK88" s="196" t="s">
        <v>321</v>
      </c>
    </row>
    <row r="89" spans="1:117" s="178" customFormat="1" ht="15" x14ac:dyDescent="0.25">
      <c r="A89" s="319" t="s">
        <v>404</v>
      </c>
      <c r="B89" s="320"/>
      <c r="C89" s="320"/>
      <c r="D89" s="320"/>
      <c r="E89" s="320"/>
      <c r="F89" s="320"/>
      <c r="G89" s="320"/>
      <c r="H89" s="320"/>
      <c r="I89" s="320"/>
      <c r="J89" s="321"/>
      <c r="K89" s="199">
        <v>6531857.6799999997</v>
      </c>
      <c r="L89" s="197"/>
      <c r="M89" s="197"/>
      <c r="N89" s="197"/>
      <c r="O89" s="197"/>
      <c r="P89" s="197"/>
      <c r="DI89" s="196"/>
      <c r="DJ89" s="198" t="s">
        <v>404</v>
      </c>
      <c r="DK89" s="196"/>
      <c r="DL89" s="201"/>
    </row>
    <row r="90" spans="1:117" s="178" customFormat="1" ht="15" x14ac:dyDescent="0.25">
      <c r="A90" s="319" t="s">
        <v>332</v>
      </c>
      <c r="B90" s="320"/>
      <c r="C90" s="320"/>
      <c r="D90" s="320"/>
      <c r="E90" s="320"/>
      <c r="F90" s="320"/>
      <c r="G90" s="320"/>
      <c r="H90" s="320"/>
      <c r="I90" s="320"/>
      <c r="J90" s="321"/>
      <c r="K90" s="199">
        <v>1198850.19</v>
      </c>
      <c r="L90" s="197"/>
      <c r="M90" s="197"/>
      <c r="N90" s="197"/>
      <c r="O90" s="197"/>
      <c r="P90" s="197"/>
      <c r="DI90" s="196"/>
      <c r="DJ90" s="198" t="s">
        <v>332</v>
      </c>
      <c r="DK90" s="196"/>
      <c r="DL90" s="201"/>
    </row>
    <row r="91" spans="1:117" s="178" customFormat="1" ht="15" x14ac:dyDescent="0.25">
      <c r="A91" s="322" t="s">
        <v>333</v>
      </c>
      <c r="B91" s="323"/>
      <c r="C91" s="323"/>
      <c r="D91" s="323"/>
      <c r="E91" s="323"/>
      <c r="F91" s="323"/>
      <c r="G91" s="323"/>
      <c r="H91" s="323"/>
      <c r="I91" s="323"/>
      <c r="J91" s="324"/>
      <c r="K91" s="195">
        <v>7730707.8700000001</v>
      </c>
      <c r="L91" s="186"/>
      <c r="M91" s="186"/>
      <c r="N91" s="186"/>
      <c r="O91" s="186"/>
      <c r="P91" s="186"/>
      <c r="DI91" s="196"/>
      <c r="DK91" s="196" t="s">
        <v>333</v>
      </c>
      <c r="DL91" s="201"/>
    </row>
    <row r="92" spans="1:117" s="178" customFormat="1" ht="15" x14ac:dyDescent="0.25">
      <c r="A92" s="322" t="s">
        <v>334</v>
      </c>
      <c r="B92" s="323"/>
      <c r="C92" s="323"/>
      <c r="D92" s="323"/>
      <c r="E92" s="323"/>
      <c r="F92" s="323"/>
      <c r="G92" s="323"/>
      <c r="H92" s="323"/>
      <c r="I92" s="323"/>
      <c r="J92" s="324"/>
      <c r="K92" s="195">
        <v>7730707.8700000001</v>
      </c>
      <c r="L92" s="186"/>
      <c r="M92" s="186"/>
      <c r="N92" s="186"/>
      <c r="O92" s="185">
        <v>3460.63</v>
      </c>
      <c r="P92" s="185">
        <v>347.39</v>
      </c>
      <c r="DI92" s="196"/>
      <c r="DK92" s="196"/>
      <c r="DL92" s="201"/>
      <c r="DM92" s="196" t="s">
        <v>334</v>
      </c>
    </row>
    <row r="93" spans="1:117" s="178" customFormat="1" ht="15" x14ac:dyDescent="0.25">
      <c r="A93" s="322" t="s">
        <v>335</v>
      </c>
      <c r="B93" s="323"/>
      <c r="C93" s="323"/>
      <c r="D93" s="323"/>
      <c r="E93" s="323"/>
      <c r="F93" s="323"/>
      <c r="G93" s="323"/>
      <c r="H93" s="323"/>
      <c r="I93" s="323"/>
      <c r="J93" s="324"/>
      <c r="K93" s="186"/>
      <c r="L93" s="186"/>
      <c r="M93" s="186"/>
      <c r="N93" s="186"/>
      <c r="O93" s="186"/>
      <c r="P93" s="186"/>
      <c r="DI93" s="196" t="s">
        <v>335</v>
      </c>
      <c r="DK93" s="196"/>
      <c r="DL93" s="201"/>
      <c r="DM93" s="196"/>
    </row>
    <row r="94" spans="1:117" s="178" customFormat="1" ht="15" hidden="1" x14ac:dyDescent="0.25">
      <c r="A94" s="319" t="s">
        <v>405</v>
      </c>
      <c r="B94" s="320"/>
      <c r="C94" s="320"/>
      <c r="D94" s="320"/>
      <c r="E94" s="320"/>
      <c r="F94" s="320"/>
      <c r="G94" s="320"/>
      <c r="H94" s="320"/>
      <c r="I94" s="320"/>
      <c r="J94" s="321"/>
      <c r="K94" s="197"/>
      <c r="L94" s="197"/>
      <c r="M94" s="197"/>
      <c r="N94" s="197"/>
      <c r="O94" s="197"/>
      <c r="P94" s="197"/>
      <c r="DI94" s="196"/>
      <c r="DJ94" s="198" t="s">
        <v>405</v>
      </c>
      <c r="DK94" s="196"/>
      <c r="DL94" s="201"/>
      <c r="DM94" s="196"/>
    </row>
    <row r="95" spans="1:117" s="178" customFormat="1" ht="15" hidden="1" x14ac:dyDescent="0.25">
      <c r="A95" s="319" t="s">
        <v>366</v>
      </c>
      <c r="B95" s="320"/>
      <c r="C95" s="320"/>
      <c r="D95" s="320"/>
      <c r="E95" s="320"/>
      <c r="F95" s="320"/>
      <c r="G95" s="320"/>
      <c r="H95" s="320"/>
      <c r="I95" s="320"/>
      <c r="J95" s="321"/>
      <c r="K95" s="199">
        <v>17898.38</v>
      </c>
      <c r="L95" s="197"/>
      <c r="M95" s="197"/>
      <c r="N95" s="197"/>
      <c r="O95" s="197"/>
      <c r="P95" s="197"/>
      <c r="DI95" s="196"/>
      <c r="DJ95" s="198" t="s">
        <v>366</v>
      </c>
      <c r="DK95" s="196"/>
      <c r="DL95" s="201"/>
      <c r="DM95" s="196"/>
    </row>
    <row r="96" spans="1:117" s="178" customFormat="1" ht="15" hidden="1" x14ac:dyDescent="0.25">
      <c r="A96" s="319" t="s">
        <v>367</v>
      </c>
      <c r="B96" s="320"/>
      <c r="C96" s="320"/>
      <c r="D96" s="320"/>
      <c r="E96" s="320"/>
      <c r="F96" s="320"/>
      <c r="G96" s="320"/>
      <c r="H96" s="320"/>
      <c r="I96" s="320"/>
      <c r="J96" s="321"/>
      <c r="K96" s="199">
        <v>154999.97</v>
      </c>
      <c r="L96" s="197"/>
      <c r="M96" s="197"/>
      <c r="N96" s="197"/>
      <c r="O96" s="197"/>
      <c r="P96" s="197"/>
      <c r="DI96" s="196"/>
      <c r="DJ96" s="198" t="s">
        <v>367</v>
      </c>
      <c r="DK96" s="196"/>
      <c r="DL96" s="201"/>
      <c r="DM96" s="196"/>
    </row>
    <row r="97" spans="1:117" s="178" customFormat="1" ht="15" hidden="1" x14ac:dyDescent="0.25">
      <c r="A97" s="319" t="s">
        <v>406</v>
      </c>
      <c r="B97" s="320"/>
      <c r="C97" s="320"/>
      <c r="D97" s="320"/>
      <c r="E97" s="320"/>
      <c r="F97" s="320"/>
      <c r="G97" s="320"/>
      <c r="H97" s="320"/>
      <c r="I97" s="320"/>
      <c r="J97" s="321"/>
      <c r="K97" s="199">
        <v>3789749.27</v>
      </c>
      <c r="L97" s="197"/>
      <c r="M97" s="197"/>
      <c r="N97" s="197"/>
      <c r="O97" s="197"/>
      <c r="P97" s="197"/>
      <c r="DI97" s="196"/>
      <c r="DJ97" s="198" t="s">
        <v>406</v>
      </c>
      <c r="DK97" s="196"/>
      <c r="DL97" s="201"/>
      <c r="DM97" s="196"/>
    </row>
    <row r="98" spans="1:117" s="178" customFormat="1" ht="15" hidden="1" x14ac:dyDescent="0.25">
      <c r="A98" s="319" t="s">
        <v>407</v>
      </c>
      <c r="B98" s="320"/>
      <c r="C98" s="320"/>
      <c r="D98" s="320"/>
      <c r="E98" s="320"/>
      <c r="F98" s="320"/>
      <c r="G98" s="320"/>
      <c r="H98" s="320"/>
      <c r="I98" s="320"/>
      <c r="J98" s="321"/>
      <c r="K98" s="197"/>
      <c r="L98" s="197"/>
      <c r="M98" s="197"/>
      <c r="N98" s="197"/>
      <c r="O98" s="197"/>
      <c r="P98" s="197"/>
      <c r="DI98" s="196"/>
      <c r="DJ98" s="198" t="s">
        <v>407</v>
      </c>
      <c r="DK98" s="196"/>
      <c r="DL98" s="201"/>
      <c r="DM98" s="196"/>
    </row>
    <row r="99" spans="1:117" s="178" customFormat="1" ht="15" hidden="1" x14ac:dyDescent="0.25">
      <c r="A99" s="319" t="s">
        <v>366</v>
      </c>
      <c r="B99" s="320"/>
      <c r="C99" s="320"/>
      <c r="D99" s="320"/>
      <c r="E99" s="320"/>
      <c r="F99" s="320"/>
      <c r="G99" s="320"/>
      <c r="H99" s="320"/>
      <c r="I99" s="320"/>
      <c r="J99" s="321"/>
      <c r="K99" s="199">
        <v>17898.38</v>
      </c>
      <c r="L99" s="197"/>
      <c r="M99" s="197"/>
      <c r="N99" s="197"/>
      <c r="O99" s="197"/>
      <c r="P99" s="197"/>
      <c r="DI99" s="196"/>
      <c r="DJ99" s="198" t="s">
        <v>366</v>
      </c>
      <c r="DK99" s="196"/>
      <c r="DL99" s="201"/>
      <c r="DM99" s="196"/>
    </row>
    <row r="100" spans="1:117" s="178" customFormat="1" ht="15" hidden="1" x14ac:dyDescent="0.25">
      <c r="A100" s="319" t="s">
        <v>367</v>
      </c>
      <c r="B100" s="320"/>
      <c r="C100" s="320"/>
      <c r="D100" s="320"/>
      <c r="E100" s="320"/>
      <c r="F100" s="320"/>
      <c r="G100" s="320"/>
      <c r="H100" s="320"/>
      <c r="I100" s="320"/>
      <c r="J100" s="321"/>
      <c r="K100" s="199">
        <v>154999.97</v>
      </c>
      <c r="L100" s="197"/>
      <c r="M100" s="197"/>
      <c r="N100" s="197"/>
      <c r="O100" s="197"/>
      <c r="P100" s="197"/>
      <c r="DI100" s="196"/>
      <c r="DJ100" s="198" t="s">
        <v>367</v>
      </c>
      <c r="DK100" s="196"/>
      <c r="DL100" s="201"/>
      <c r="DM100" s="196"/>
    </row>
    <row r="101" spans="1:117" s="178" customFormat="1" ht="15" hidden="1" x14ac:dyDescent="0.25">
      <c r="A101" s="319" t="s">
        <v>408</v>
      </c>
      <c r="B101" s="320"/>
      <c r="C101" s="320"/>
      <c r="D101" s="320"/>
      <c r="E101" s="320"/>
      <c r="F101" s="320"/>
      <c r="G101" s="320"/>
      <c r="H101" s="320"/>
      <c r="I101" s="320"/>
      <c r="J101" s="321"/>
      <c r="K101" s="199">
        <v>3887399.25</v>
      </c>
      <c r="L101" s="197"/>
      <c r="M101" s="197"/>
      <c r="N101" s="197"/>
      <c r="O101" s="197"/>
      <c r="P101" s="197"/>
      <c r="DI101" s="196"/>
      <c r="DJ101" s="198" t="s">
        <v>408</v>
      </c>
      <c r="DK101" s="196"/>
      <c r="DL101" s="201"/>
      <c r="DM101" s="196"/>
    </row>
    <row r="102" spans="1:117" s="178" customFormat="1" ht="15" hidden="1" x14ac:dyDescent="0.25">
      <c r="A102" s="319" t="s">
        <v>409</v>
      </c>
      <c r="B102" s="320"/>
      <c r="C102" s="320"/>
      <c r="D102" s="320"/>
      <c r="E102" s="320"/>
      <c r="F102" s="320"/>
      <c r="G102" s="320"/>
      <c r="H102" s="320"/>
      <c r="I102" s="320"/>
      <c r="J102" s="321"/>
      <c r="K102" s="197"/>
      <c r="L102" s="197"/>
      <c r="M102" s="197"/>
      <c r="N102" s="197"/>
      <c r="O102" s="197"/>
      <c r="P102" s="197"/>
      <c r="DI102" s="196"/>
      <c r="DJ102" s="198" t="s">
        <v>409</v>
      </c>
      <c r="DK102" s="196"/>
      <c r="DL102" s="201"/>
      <c r="DM102" s="196"/>
    </row>
    <row r="103" spans="1:117" s="178" customFormat="1" ht="15" hidden="1" x14ac:dyDescent="0.25">
      <c r="A103" s="319" t="s">
        <v>366</v>
      </c>
      <c r="B103" s="320"/>
      <c r="C103" s="320"/>
      <c r="D103" s="320"/>
      <c r="E103" s="320"/>
      <c r="F103" s="320"/>
      <c r="G103" s="320"/>
      <c r="H103" s="320"/>
      <c r="I103" s="320"/>
      <c r="J103" s="321"/>
      <c r="K103" s="199">
        <v>17898.38</v>
      </c>
      <c r="L103" s="197"/>
      <c r="M103" s="197"/>
      <c r="N103" s="197"/>
      <c r="O103" s="197"/>
      <c r="P103" s="197"/>
      <c r="DI103" s="196"/>
      <c r="DJ103" s="198" t="s">
        <v>366</v>
      </c>
      <c r="DK103" s="196"/>
      <c r="DL103" s="201"/>
      <c r="DM103" s="196"/>
    </row>
    <row r="104" spans="1:117" s="178" customFormat="1" ht="15" hidden="1" x14ac:dyDescent="0.25">
      <c r="A104" s="319" t="s">
        <v>367</v>
      </c>
      <c r="B104" s="320"/>
      <c r="C104" s="320"/>
      <c r="D104" s="320"/>
      <c r="E104" s="320"/>
      <c r="F104" s="320"/>
      <c r="G104" s="320"/>
      <c r="H104" s="320"/>
      <c r="I104" s="320"/>
      <c r="J104" s="321"/>
      <c r="K104" s="199">
        <v>154999.97</v>
      </c>
      <c r="L104" s="197"/>
      <c r="M104" s="197"/>
      <c r="N104" s="197"/>
      <c r="O104" s="197"/>
      <c r="P104" s="197"/>
      <c r="DI104" s="196"/>
      <c r="DJ104" s="198" t="s">
        <v>367</v>
      </c>
      <c r="DK104" s="196"/>
      <c r="DL104" s="201"/>
      <c r="DM104" s="196"/>
    </row>
    <row r="105" spans="1:117" s="178" customFormat="1" ht="15" hidden="1" x14ac:dyDescent="0.25">
      <c r="A105" s="319" t="s">
        <v>410</v>
      </c>
      <c r="B105" s="320"/>
      <c r="C105" s="320"/>
      <c r="D105" s="320"/>
      <c r="E105" s="320"/>
      <c r="F105" s="320"/>
      <c r="G105" s="320"/>
      <c r="H105" s="320"/>
      <c r="I105" s="320"/>
      <c r="J105" s="321"/>
      <c r="K105" s="199">
        <v>6102813.8200000003</v>
      </c>
      <c r="L105" s="197"/>
      <c r="M105" s="197"/>
      <c r="N105" s="197"/>
      <c r="O105" s="197"/>
      <c r="P105" s="197"/>
      <c r="DI105" s="196"/>
      <c r="DJ105" s="198" t="s">
        <v>410</v>
      </c>
      <c r="DK105" s="196"/>
      <c r="DL105" s="201"/>
      <c r="DM105" s="196"/>
    </row>
    <row r="106" spans="1:117" s="178" customFormat="1" ht="15" hidden="1" x14ac:dyDescent="0.25">
      <c r="A106" s="319" t="s">
        <v>411</v>
      </c>
      <c r="B106" s="320"/>
      <c r="C106" s="320"/>
      <c r="D106" s="320"/>
      <c r="E106" s="320"/>
      <c r="F106" s="320"/>
      <c r="G106" s="320"/>
      <c r="H106" s="320"/>
      <c r="I106" s="320"/>
      <c r="J106" s="321"/>
      <c r="K106" s="197"/>
      <c r="L106" s="197"/>
      <c r="M106" s="197"/>
      <c r="N106" s="197"/>
      <c r="O106" s="197"/>
      <c r="P106" s="197"/>
      <c r="DI106" s="196"/>
      <c r="DJ106" s="198" t="s">
        <v>411</v>
      </c>
      <c r="DK106" s="196"/>
      <c r="DL106" s="201"/>
      <c r="DM106" s="196"/>
    </row>
    <row r="107" spans="1:117" s="178" customFormat="1" ht="15" hidden="1" x14ac:dyDescent="0.25">
      <c r="A107" s="319" t="s">
        <v>366</v>
      </c>
      <c r="B107" s="320"/>
      <c r="C107" s="320"/>
      <c r="D107" s="320"/>
      <c r="E107" s="320"/>
      <c r="F107" s="320"/>
      <c r="G107" s="320"/>
      <c r="H107" s="320"/>
      <c r="I107" s="320"/>
      <c r="J107" s="321"/>
      <c r="K107" s="199">
        <v>17898.38</v>
      </c>
      <c r="L107" s="197"/>
      <c r="M107" s="197"/>
      <c r="N107" s="197"/>
      <c r="O107" s="197"/>
      <c r="P107" s="197"/>
      <c r="DI107" s="196"/>
      <c r="DJ107" s="198" t="s">
        <v>366</v>
      </c>
      <c r="DK107" s="196"/>
      <c r="DL107" s="201"/>
      <c r="DM107" s="196"/>
    </row>
    <row r="108" spans="1:117" s="178" customFormat="1" ht="15" hidden="1" x14ac:dyDescent="0.25">
      <c r="A108" s="319" t="s">
        <v>367</v>
      </c>
      <c r="B108" s="320"/>
      <c r="C108" s="320"/>
      <c r="D108" s="320"/>
      <c r="E108" s="320"/>
      <c r="F108" s="320"/>
      <c r="G108" s="320"/>
      <c r="H108" s="320"/>
      <c r="I108" s="320"/>
      <c r="J108" s="321"/>
      <c r="K108" s="199">
        <v>154999.97</v>
      </c>
      <c r="L108" s="197"/>
      <c r="M108" s="197"/>
      <c r="N108" s="197"/>
      <c r="O108" s="197"/>
      <c r="P108" s="197"/>
      <c r="DI108" s="196"/>
      <c r="DJ108" s="198" t="s">
        <v>367</v>
      </c>
      <c r="DK108" s="196"/>
      <c r="DL108" s="201"/>
      <c r="DM108" s="196"/>
    </row>
    <row r="109" spans="1:117" s="178" customFormat="1" ht="15" hidden="1" x14ac:dyDescent="0.25">
      <c r="A109" s="319" t="s">
        <v>412</v>
      </c>
      <c r="B109" s="320"/>
      <c r="C109" s="320"/>
      <c r="D109" s="320"/>
      <c r="E109" s="320"/>
      <c r="F109" s="320"/>
      <c r="G109" s="320"/>
      <c r="H109" s="320"/>
      <c r="I109" s="320"/>
      <c r="J109" s="321"/>
      <c r="K109" s="199">
        <v>2307794.5499999998</v>
      </c>
      <c r="L109" s="197"/>
      <c r="M109" s="197"/>
      <c r="N109" s="197"/>
      <c r="O109" s="197"/>
      <c r="P109" s="197"/>
      <c r="DI109" s="196"/>
      <c r="DJ109" s="198" t="s">
        <v>412</v>
      </c>
      <c r="DK109" s="196"/>
      <c r="DL109" s="201"/>
      <c r="DM109" s="196"/>
    </row>
    <row r="110" spans="1:117" s="178" customFormat="1" ht="15" x14ac:dyDescent="0.25">
      <c r="A110" s="319" t="s">
        <v>321</v>
      </c>
      <c r="B110" s="320"/>
      <c r="C110" s="320"/>
      <c r="D110" s="320"/>
      <c r="E110" s="320"/>
      <c r="F110" s="320"/>
      <c r="G110" s="320"/>
      <c r="H110" s="320"/>
      <c r="I110" s="320"/>
      <c r="J110" s="321"/>
      <c r="K110" s="199">
        <v>16087756.890000001</v>
      </c>
      <c r="L110" s="197"/>
      <c r="M110" s="197"/>
      <c r="N110" s="197"/>
      <c r="O110" s="197"/>
      <c r="P110" s="197"/>
      <c r="DI110" s="196"/>
      <c r="DJ110" s="198" t="s">
        <v>321</v>
      </c>
      <c r="DK110" s="196"/>
      <c r="DL110" s="201"/>
      <c r="DM110" s="196"/>
    </row>
    <row r="111" spans="1:117" s="178" customFormat="1" ht="3" customHeight="1" x14ac:dyDescent="0.25">
      <c r="A111" s="202"/>
      <c r="B111" s="202"/>
      <c r="C111" s="202"/>
      <c r="D111" s="202"/>
      <c r="E111" s="202"/>
      <c r="F111" s="202"/>
      <c r="G111" s="202"/>
      <c r="H111" s="202"/>
      <c r="I111" s="202"/>
      <c r="J111" s="203"/>
      <c r="K111" s="203"/>
      <c r="L111" s="203"/>
      <c r="M111" s="204"/>
      <c r="N111" s="204"/>
      <c r="O111" s="205"/>
    </row>
    <row r="112" spans="1:117" s="178" customFormat="1" ht="35.25" customHeight="1" x14ac:dyDescent="0.25">
      <c r="A112" s="206"/>
      <c r="B112" s="206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</row>
    <row r="113" spans="1:117" s="128" customFormat="1" ht="34.5" customHeight="1" x14ac:dyDescent="0.2">
      <c r="A113" s="230" t="s">
        <v>336</v>
      </c>
      <c r="B113" s="230"/>
      <c r="C113" s="230"/>
      <c r="D113" s="231" t="s">
        <v>413</v>
      </c>
      <c r="E113" s="231"/>
      <c r="F113" s="231"/>
      <c r="G113" s="231"/>
      <c r="H113" s="231"/>
      <c r="I113" s="232"/>
      <c r="J113" s="232"/>
      <c r="K113" s="232"/>
      <c r="L113" s="232"/>
      <c r="M113" s="232"/>
      <c r="N113" s="124" t="s">
        <v>414</v>
      </c>
      <c r="O113" s="124"/>
      <c r="P113" s="124"/>
      <c r="Q113" s="125"/>
      <c r="R113" s="126"/>
      <c r="S113" s="126"/>
      <c r="T113" s="126"/>
      <c r="U113" s="126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7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6"/>
      <c r="BH113" s="126"/>
      <c r="BI113" s="126"/>
      <c r="BJ113" s="126"/>
      <c r="BK113" s="126"/>
      <c r="BL113" s="126"/>
      <c r="BM113" s="126"/>
      <c r="BN113" s="126"/>
      <c r="BO113" s="126"/>
      <c r="BP113" s="126"/>
      <c r="BQ113" s="126"/>
      <c r="BR113" s="126"/>
      <c r="BS113" s="126"/>
      <c r="BT113" s="126"/>
      <c r="BU113" s="126"/>
      <c r="BV113" s="126"/>
      <c r="BW113" s="126"/>
      <c r="BX113" s="126"/>
      <c r="BY113" s="126"/>
      <c r="BZ113" s="126"/>
      <c r="CA113" s="126"/>
      <c r="CB113" s="126"/>
      <c r="CC113" s="126"/>
      <c r="CD113" s="126"/>
      <c r="CE113" s="126"/>
      <c r="CF113" s="126"/>
      <c r="CG113" s="126"/>
      <c r="CH113" s="126"/>
      <c r="CI113" s="126"/>
      <c r="CJ113" s="126"/>
      <c r="CK113" s="126"/>
      <c r="CL113" s="126"/>
      <c r="CM113" s="126"/>
      <c r="CN113" s="126"/>
      <c r="CO113" s="126"/>
      <c r="CP113" s="126"/>
      <c r="CQ113" s="126"/>
      <c r="CR113" s="126"/>
      <c r="CS113" s="126"/>
      <c r="CT113" s="126"/>
      <c r="CU113" s="126"/>
      <c r="CV113" s="126"/>
      <c r="CW113" s="126"/>
      <c r="CX113" s="126"/>
      <c r="CY113" s="126"/>
      <c r="CZ113" s="126"/>
      <c r="DA113" s="126"/>
      <c r="DB113" s="126"/>
      <c r="DC113" s="126"/>
      <c r="DD113" s="126"/>
      <c r="DE113" s="126"/>
      <c r="DF113" s="126"/>
      <c r="DG113" s="126"/>
      <c r="DH113" s="126"/>
      <c r="DI113" s="126"/>
      <c r="DJ113" s="126"/>
      <c r="DK113" s="126"/>
      <c r="DL113" s="126"/>
      <c r="DM113" s="126"/>
    </row>
    <row r="114" spans="1:117" s="128" customFormat="1" ht="13.5" customHeight="1" x14ac:dyDescent="0.2">
      <c r="A114" s="129"/>
      <c r="B114" s="129"/>
      <c r="C114" s="130" t="s">
        <v>339</v>
      </c>
      <c r="D114" s="131"/>
      <c r="E114" s="131"/>
      <c r="F114" s="131"/>
      <c r="G114" s="131"/>
      <c r="H114" s="131"/>
      <c r="I114" s="131"/>
      <c r="J114" s="131"/>
      <c r="K114" s="132" t="s">
        <v>340</v>
      </c>
      <c r="L114" s="292"/>
      <c r="M114" s="292"/>
      <c r="N114" s="292"/>
      <c r="O114" s="292"/>
      <c r="P114" s="292"/>
      <c r="Q114" s="292"/>
      <c r="R114" s="126"/>
      <c r="S114" s="126"/>
      <c r="T114" s="126"/>
      <c r="U114" s="126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  <c r="AI114" s="127"/>
      <c r="AJ114" s="127"/>
      <c r="AK114" s="127"/>
      <c r="AL114" s="127"/>
      <c r="AM114" s="126"/>
      <c r="AN114" s="126"/>
      <c r="AO114" s="126"/>
      <c r="AP114" s="126"/>
      <c r="AQ114" s="126"/>
      <c r="AR114" s="126"/>
      <c r="AS114" s="126"/>
      <c r="AT114" s="126"/>
      <c r="AU114" s="126"/>
      <c r="AV114" s="126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6"/>
      <c r="BH114" s="126"/>
      <c r="BI114" s="126"/>
      <c r="BJ114" s="126"/>
      <c r="BK114" s="126"/>
      <c r="BL114" s="126"/>
      <c r="BM114" s="126"/>
      <c r="BN114" s="126"/>
      <c r="BO114" s="126"/>
      <c r="BP114" s="126"/>
      <c r="BQ114" s="126"/>
      <c r="BR114" s="126"/>
      <c r="BS114" s="126"/>
      <c r="BT114" s="126"/>
      <c r="BU114" s="126"/>
      <c r="BV114" s="126"/>
      <c r="BW114" s="126"/>
      <c r="BX114" s="126"/>
      <c r="BY114" s="126"/>
      <c r="BZ114" s="126"/>
      <c r="CA114" s="126"/>
      <c r="CB114" s="126"/>
      <c r="CC114" s="126"/>
      <c r="CD114" s="126"/>
      <c r="CE114" s="126"/>
      <c r="CF114" s="126"/>
      <c r="CG114" s="126"/>
      <c r="CH114" s="126"/>
      <c r="CI114" s="126"/>
      <c r="CJ114" s="126"/>
      <c r="CK114" s="126"/>
      <c r="CL114" s="126"/>
      <c r="CM114" s="126"/>
      <c r="CN114" s="126"/>
      <c r="CO114" s="126"/>
      <c r="CP114" s="126"/>
      <c r="CQ114" s="126"/>
      <c r="CR114" s="126"/>
      <c r="CS114" s="126"/>
      <c r="CT114" s="126"/>
      <c r="CU114" s="126"/>
      <c r="CV114" s="126"/>
      <c r="CW114" s="126"/>
      <c r="CX114" s="126"/>
      <c r="CY114" s="126"/>
      <c r="CZ114" s="126"/>
      <c r="DA114" s="126"/>
      <c r="DB114" s="126"/>
      <c r="DC114" s="126"/>
      <c r="DD114" s="126"/>
      <c r="DE114" s="126"/>
      <c r="DF114" s="126"/>
      <c r="DG114" s="126"/>
      <c r="DH114" s="126"/>
      <c r="DI114" s="126"/>
      <c r="DJ114" s="126"/>
      <c r="DK114" s="126"/>
      <c r="DL114" s="126"/>
      <c r="DM114" s="126"/>
    </row>
    <row r="115" spans="1:117" s="128" customFormat="1" ht="31.5" customHeight="1" x14ac:dyDescent="0.2">
      <c r="A115" s="133"/>
      <c r="B115" s="133"/>
      <c r="C115" s="134"/>
      <c r="D115" s="135"/>
      <c r="E115" s="135"/>
      <c r="F115" s="135"/>
      <c r="G115" s="135"/>
      <c r="H115" s="135"/>
      <c r="I115" s="135"/>
      <c r="J115" s="135"/>
      <c r="K115" s="136"/>
      <c r="L115" s="135"/>
      <c r="M115" s="135"/>
      <c r="N115" s="135"/>
      <c r="O115" s="135"/>
      <c r="P115" s="137"/>
      <c r="Q115" s="137"/>
      <c r="R115" s="126"/>
      <c r="S115" s="126"/>
      <c r="T115" s="126"/>
      <c r="U115" s="126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7"/>
      <c r="AL115" s="127"/>
      <c r="AM115" s="126"/>
      <c r="AN115" s="126"/>
      <c r="AO115" s="126"/>
      <c r="AP115" s="126"/>
      <c r="AQ115" s="126"/>
      <c r="AR115" s="126"/>
      <c r="AS115" s="126"/>
      <c r="AT115" s="126"/>
      <c r="AU115" s="126"/>
      <c r="AV115" s="126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6"/>
      <c r="BH115" s="126"/>
      <c r="BI115" s="126"/>
      <c r="BJ115" s="126"/>
      <c r="BK115" s="126"/>
      <c r="BL115" s="126"/>
      <c r="BM115" s="126"/>
      <c r="BN115" s="126"/>
      <c r="BO115" s="126"/>
      <c r="BP115" s="126"/>
      <c r="BQ115" s="126"/>
      <c r="BR115" s="126"/>
      <c r="BS115" s="126"/>
      <c r="BT115" s="126"/>
      <c r="BU115" s="126"/>
      <c r="BV115" s="126"/>
      <c r="BW115" s="126"/>
      <c r="BX115" s="126"/>
      <c r="BY115" s="126"/>
      <c r="BZ115" s="126"/>
      <c r="CA115" s="126"/>
      <c r="CB115" s="126"/>
      <c r="CC115" s="126"/>
      <c r="CD115" s="126"/>
      <c r="CE115" s="126"/>
      <c r="CF115" s="126"/>
      <c r="CG115" s="126"/>
      <c r="CH115" s="126"/>
      <c r="CI115" s="126"/>
      <c r="CJ115" s="126"/>
      <c r="CK115" s="126"/>
      <c r="CL115" s="126"/>
      <c r="CM115" s="126"/>
      <c r="CN115" s="126"/>
      <c r="CO115" s="126"/>
      <c r="CP115" s="126"/>
      <c r="CQ115" s="126"/>
      <c r="CR115" s="126"/>
      <c r="CS115" s="126"/>
      <c r="CT115" s="126"/>
      <c r="CU115" s="126"/>
      <c r="CV115" s="126"/>
      <c r="CW115" s="126"/>
      <c r="CX115" s="126"/>
      <c r="CY115" s="126"/>
      <c r="CZ115" s="126"/>
      <c r="DA115" s="126"/>
      <c r="DB115" s="126"/>
      <c r="DC115" s="126"/>
      <c r="DD115" s="126"/>
      <c r="DE115" s="126"/>
      <c r="DF115" s="126"/>
      <c r="DG115" s="126"/>
      <c r="DH115" s="126"/>
      <c r="DI115" s="126"/>
      <c r="DJ115" s="126"/>
      <c r="DK115" s="126"/>
      <c r="DL115" s="126"/>
      <c r="DM115" s="126"/>
    </row>
    <row r="116" spans="1:117" s="128" customFormat="1" ht="34.5" customHeight="1" x14ac:dyDescent="0.2">
      <c r="A116" s="230" t="s">
        <v>341</v>
      </c>
      <c r="B116" s="230"/>
      <c r="C116" s="230"/>
      <c r="D116" s="231" t="s">
        <v>342</v>
      </c>
      <c r="E116" s="231"/>
      <c r="F116" s="231"/>
      <c r="G116" s="231"/>
      <c r="H116" s="231"/>
      <c r="I116" s="232"/>
      <c r="J116" s="232"/>
      <c r="K116" s="232"/>
      <c r="L116" s="232"/>
      <c r="M116" s="232"/>
      <c r="N116" s="233" t="s">
        <v>343</v>
      </c>
      <c r="O116" s="233"/>
      <c r="P116" s="124"/>
      <c r="Q116" s="124"/>
      <c r="R116" s="126"/>
      <c r="S116" s="126"/>
      <c r="T116" s="126"/>
      <c r="U116" s="126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/>
      <c r="AG116" s="127"/>
      <c r="AH116" s="127"/>
      <c r="AI116" s="127"/>
      <c r="AJ116" s="127"/>
      <c r="AK116" s="127"/>
      <c r="AL116" s="127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  <c r="BI116" s="126"/>
      <c r="BJ116" s="126"/>
      <c r="BK116" s="126"/>
      <c r="BL116" s="126"/>
      <c r="BM116" s="126"/>
      <c r="BN116" s="126"/>
      <c r="BO116" s="126"/>
      <c r="BP116" s="126"/>
      <c r="BQ116" s="126"/>
      <c r="BR116" s="126"/>
      <c r="BS116" s="126"/>
      <c r="BT116" s="126"/>
      <c r="BU116" s="126"/>
      <c r="BV116" s="126"/>
      <c r="BW116" s="126"/>
      <c r="BX116" s="126"/>
      <c r="BY116" s="126"/>
      <c r="BZ116" s="126"/>
      <c r="CA116" s="126"/>
      <c r="CB116" s="126"/>
      <c r="CC116" s="126"/>
      <c r="CD116" s="126"/>
      <c r="CE116" s="126"/>
      <c r="CF116" s="126"/>
      <c r="CG116" s="126"/>
      <c r="CH116" s="126"/>
      <c r="CI116" s="126"/>
      <c r="CJ116" s="126"/>
      <c r="CK116" s="126"/>
      <c r="CL116" s="126"/>
      <c r="CM116" s="126"/>
      <c r="CN116" s="126"/>
      <c r="CO116" s="126"/>
      <c r="CP116" s="126"/>
      <c r="CQ116" s="126"/>
      <c r="CR116" s="126"/>
      <c r="CS116" s="126"/>
      <c r="CT116" s="126"/>
      <c r="CU116" s="126"/>
      <c r="CV116" s="126"/>
      <c r="CW116" s="126"/>
      <c r="CX116" s="126"/>
      <c r="CY116" s="126"/>
      <c r="CZ116" s="126"/>
      <c r="DA116" s="126"/>
      <c r="DB116" s="126"/>
      <c r="DC116" s="126"/>
      <c r="DD116" s="126"/>
      <c r="DE116" s="126"/>
      <c r="DF116" s="126"/>
      <c r="DG116" s="126"/>
      <c r="DH116" s="126"/>
      <c r="DI116" s="126"/>
      <c r="DJ116" s="126"/>
      <c r="DK116" s="126"/>
      <c r="DL116" s="126"/>
      <c r="DM116" s="126"/>
    </row>
    <row r="117" spans="1:117" s="128" customFormat="1" ht="13.5" customHeight="1" x14ac:dyDescent="0.2">
      <c r="A117" s="139"/>
      <c r="B117" s="139"/>
      <c r="C117" s="139" t="s">
        <v>339</v>
      </c>
      <c r="D117" s="140"/>
      <c r="E117" s="140"/>
      <c r="F117" s="140"/>
      <c r="G117" s="140"/>
      <c r="H117" s="140"/>
      <c r="I117" s="140"/>
      <c r="J117" s="140"/>
      <c r="K117" s="141" t="s">
        <v>340</v>
      </c>
      <c r="L117" s="292"/>
      <c r="M117" s="292"/>
      <c r="N117" s="292"/>
      <c r="O117" s="292"/>
      <c r="P117" s="292"/>
      <c r="Q117" s="292"/>
      <c r="R117" s="126"/>
      <c r="S117" s="126"/>
      <c r="T117" s="126"/>
      <c r="U117" s="126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7"/>
      <c r="AH117" s="127"/>
      <c r="AI117" s="127"/>
      <c r="AJ117" s="127"/>
      <c r="AK117" s="127"/>
      <c r="AL117" s="127"/>
      <c r="AM117" s="126"/>
      <c r="AN117" s="126"/>
      <c r="AO117" s="126"/>
      <c r="AP117" s="126"/>
      <c r="AQ117" s="126"/>
      <c r="AR117" s="126"/>
      <c r="AS117" s="126"/>
      <c r="AT117" s="126"/>
      <c r="AU117" s="126"/>
      <c r="AV117" s="126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6"/>
      <c r="BH117" s="126"/>
      <c r="BI117" s="126"/>
      <c r="BJ117" s="126"/>
      <c r="BK117" s="126"/>
      <c r="BL117" s="126"/>
      <c r="BM117" s="126"/>
      <c r="BN117" s="126"/>
      <c r="BO117" s="126"/>
      <c r="BP117" s="126"/>
      <c r="BQ117" s="126"/>
      <c r="BR117" s="126"/>
      <c r="BS117" s="126"/>
      <c r="BT117" s="126"/>
      <c r="BU117" s="126"/>
      <c r="BV117" s="126"/>
      <c r="BW117" s="126"/>
      <c r="BX117" s="126"/>
      <c r="BY117" s="126"/>
      <c r="BZ117" s="126"/>
      <c r="CA117" s="126"/>
      <c r="CB117" s="126"/>
      <c r="CC117" s="126"/>
      <c r="CD117" s="126"/>
      <c r="CE117" s="126"/>
      <c r="CF117" s="126"/>
      <c r="CG117" s="126"/>
      <c r="CH117" s="126"/>
      <c r="CI117" s="126"/>
      <c r="CJ117" s="126"/>
      <c r="CK117" s="126"/>
      <c r="CL117" s="126"/>
      <c r="CM117" s="126"/>
      <c r="CN117" s="126"/>
      <c r="CO117" s="126"/>
      <c r="CP117" s="126"/>
      <c r="CQ117" s="126"/>
      <c r="CR117" s="126"/>
      <c r="CS117" s="126"/>
      <c r="CT117" s="126"/>
      <c r="CU117" s="126"/>
      <c r="CV117" s="126"/>
      <c r="CW117" s="126"/>
      <c r="CX117" s="126"/>
      <c r="CY117" s="126"/>
      <c r="CZ117" s="126"/>
      <c r="DA117" s="126"/>
      <c r="DB117" s="126"/>
      <c r="DC117" s="126"/>
      <c r="DD117" s="126"/>
      <c r="DE117" s="126"/>
      <c r="DF117" s="126"/>
      <c r="DG117" s="126"/>
      <c r="DH117" s="126"/>
      <c r="DI117" s="126"/>
      <c r="DJ117" s="126"/>
      <c r="DK117" s="126"/>
      <c r="DL117" s="126"/>
      <c r="DM117" s="126"/>
    </row>
  </sheetData>
  <mergeCells count="109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65:J65"/>
    <mergeCell ref="A66:J66"/>
    <mergeCell ref="A67:J67"/>
    <mergeCell ref="A68:J68"/>
    <mergeCell ref="A69:J69"/>
    <mergeCell ref="A70:J70"/>
    <mergeCell ref="A31:P31"/>
    <mergeCell ref="A39:P39"/>
    <mergeCell ref="A47:P47"/>
    <mergeCell ref="A55:P55"/>
    <mergeCell ref="A63:J63"/>
    <mergeCell ref="A64:J64"/>
    <mergeCell ref="A77:J77"/>
    <mergeCell ref="A78:J78"/>
    <mergeCell ref="A79:J79"/>
    <mergeCell ref="A80:J80"/>
    <mergeCell ref="A81:J81"/>
    <mergeCell ref="A82:J82"/>
    <mergeCell ref="A71:J71"/>
    <mergeCell ref="A72:J72"/>
    <mergeCell ref="A73:J73"/>
    <mergeCell ref="A74:J74"/>
    <mergeCell ref="A75:J75"/>
    <mergeCell ref="A76:J76"/>
    <mergeCell ref="A89:J89"/>
    <mergeCell ref="A90:J90"/>
    <mergeCell ref="A91:J91"/>
    <mergeCell ref="A92:J92"/>
    <mergeCell ref="A93:J93"/>
    <mergeCell ref="A94:J94"/>
    <mergeCell ref="A83:J83"/>
    <mergeCell ref="A84:J84"/>
    <mergeCell ref="A85:J85"/>
    <mergeCell ref="A86:J86"/>
    <mergeCell ref="A87:J87"/>
    <mergeCell ref="A88:J88"/>
    <mergeCell ref="A101:J101"/>
    <mergeCell ref="A102:J102"/>
    <mergeCell ref="A103:J103"/>
    <mergeCell ref="A104:J104"/>
    <mergeCell ref="A105:J105"/>
    <mergeCell ref="A106:J106"/>
    <mergeCell ref="A95:J95"/>
    <mergeCell ref="A96:J96"/>
    <mergeCell ref="A97:J97"/>
    <mergeCell ref="A98:J98"/>
    <mergeCell ref="A99:J99"/>
    <mergeCell ref="A100:J100"/>
    <mergeCell ref="L114:Q114"/>
    <mergeCell ref="A116:C116"/>
    <mergeCell ref="D116:H116"/>
    <mergeCell ref="I116:M116"/>
    <mergeCell ref="N116:O116"/>
    <mergeCell ref="L117:Q117"/>
    <mergeCell ref="A107:J107"/>
    <mergeCell ref="A108:J108"/>
    <mergeCell ref="A109:J109"/>
    <mergeCell ref="A110:J110"/>
    <mergeCell ref="A113:C113"/>
    <mergeCell ref="D113:H113"/>
    <mergeCell ref="I113:M11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4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B38F2-A76A-4B9A-9164-FDFB14264BD0}">
  <sheetPr>
    <pageSetUpPr fitToPage="1"/>
  </sheetPr>
  <dimension ref="A1:W82"/>
  <sheetViews>
    <sheetView showGridLines="0" topLeftCell="A43" workbookViewId="0">
      <selection activeCell="B113" sqref="B113"/>
    </sheetView>
  </sheetViews>
  <sheetFormatPr defaultColWidth="9.140625" defaultRowHeight="11.25" customHeight="1" x14ac:dyDescent="0.2"/>
  <cols>
    <col min="1" max="1" width="9" style="39" customWidth="1"/>
    <col min="2" max="2" width="20.140625" style="39" customWidth="1"/>
    <col min="3" max="3" width="52.42578125" style="39" customWidth="1"/>
    <col min="4" max="4" width="16.28515625" style="39" customWidth="1"/>
    <col min="5" max="6" width="15.42578125" style="39" customWidth="1"/>
    <col min="7" max="7" width="12.140625" style="39" customWidth="1"/>
    <col min="8" max="8" width="8" style="39" hidden="1" customWidth="1"/>
    <col min="9" max="9" width="11" style="39" customWidth="1"/>
    <col min="10" max="10" width="13.140625" style="39" customWidth="1"/>
    <col min="11" max="13" width="9.140625" style="39"/>
    <col min="14" max="15" width="68.7109375" style="41" hidden="1" customWidth="1"/>
    <col min="16" max="17" width="68.7109375" style="42" hidden="1" customWidth="1"/>
    <col min="18" max="22" width="119.7109375" style="41" hidden="1" customWidth="1"/>
    <col min="23" max="23" width="128.7109375" style="40" hidden="1" customWidth="1"/>
    <col min="24" max="16384" width="9.140625" style="39"/>
  </cols>
  <sheetData>
    <row r="1" spans="1:22" customFormat="1" ht="26.25" x14ac:dyDescent="0.25">
      <c r="C1" s="309" t="s">
        <v>0</v>
      </c>
      <c r="D1" s="309"/>
      <c r="N1" s="76" t="s">
        <v>0</v>
      </c>
      <c r="O1" s="76" t="s">
        <v>1</v>
      </c>
    </row>
    <row r="2" spans="1:22" customFormat="1" ht="15" x14ac:dyDescent="0.25">
      <c r="B2" s="69"/>
      <c r="C2" s="310" t="s">
        <v>2</v>
      </c>
      <c r="D2" s="310"/>
      <c r="E2" s="69"/>
      <c r="F2" s="69"/>
    </row>
    <row r="3" spans="1:22" customFormat="1" ht="8.25" customHeight="1" x14ac:dyDescent="0.25">
      <c r="A3" s="68"/>
      <c r="B3" s="68"/>
      <c r="C3" s="68"/>
      <c r="D3" s="68"/>
      <c r="E3" s="68"/>
      <c r="F3" s="68"/>
    </row>
    <row r="4" spans="1:22" customFormat="1" ht="28.5" customHeight="1" x14ac:dyDescent="0.25">
      <c r="B4" s="74"/>
      <c r="C4" s="74" t="s">
        <v>3</v>
      </c>
      <c r="D4" s="75"/>
      <c r="E4" s="74"/>
      <c r="F4" s="74"/>
    </row>
    <row r="5" spans="1:22" customFormat="1" ht="14.25" customHeight="1" x14ac:dyDescent="0.25">
      <c r="A5" s="69"/>
      <c r="B5" s="69"/>
      <c r="C5" s="311" t="s">
        <v>4</v>
      </c>
      <c r="D5" s="311"/>
      <c r="E5" s="69"/>
      <c r="F5" s="69"/>
    </row>
    <row r="6" spans="1:22" customFormat="1" ht="21.75" customHeight="1" x14ac:dyDescent="0.25">
      <c r="A6" s="68"/>
      <c r="B6" s="68"/>
      <c r="C6" s="73" t="s">
        <v>189</v>
      </c>
      <c r="D6" s="68"/>
      <c r="E6" s="68"/>
      <c r="F6" s="68"/>
    </row>
    <row r="7" spans="1:22" customFormat="1" ht="25.5" x14ac:dyDescent="0.25">
      <c r="B7" s="72" t="s">
        <v>6</v>
      </c>
      <c r="C7" s="312" t="s">
        <v>7</v>
      </c>
      <c r="D7" s="312"/>
      <c r="E7" s="71"/>
      <c r="F7" s="71"/>
      <c r="P7" s="70" t="s">
        <v>7</v>
      </c>
      <c r="Q7" s="70" t="s">
        <v>1</v>
      </c>
    </row>
    <row r="8" spans="1:22" customFormat="1" ht="15.75" customHeight="1" x14ac:dyDescent="0.25">
      <c r="B8" s="69"/>
      <c r="C8" s="313" t="s">
        <v>8</v>
      </c>
      <c r="D8" s="313"/>
      <c r="E8" s="69"/>
      <c r="F8" s="69"/>
    </row>
    <row r="9" spans="1:22" customFormat="1" ht="15.75" customHeight="1" x14ac:dyDescent="0.25">
      <c r="A9" s="68"/>
      <c r="B9" s="68"/>
      <c r="C9" s="68"/>
      <c r="D9" s="68"/>
      <c r="E9" s="68"/>
      <c r="F9" s="68"/>
    </row>
    <row r="10" spans="1:22" customFormat="1" ht="15" x14ac:dyDescent="0.25">
      <c r="A10" s="43"/>
      <c r="B10" s="315" t="s">
        <v>9</v>
      </c>
      <c r="C10" s="315"/>
      <c r="D10" s="315"/>
      <c r="E10" s="315"/>
      <c r="F10" s="315"/>
      <c r="R10" s="67" t="s">
        <v>9</v>
      </c>
      <c r="S10" s="67" t="s">
        <v>1</v>
      </c>
      <c r="T10" s="67" t="s">
        <v>1</v>
      </c>
      <c r="U10" s="67" t="s">
        <v>1</v>
      </c>
      <c r="V10" s="67" t="s">
        <v>1</v>
      </c>
    </row>
    <row r="11" spans="1:22" customFormat="1" ht="6" customHeight="1" x14ac:dyDescent="0.25">
      <c r="A11" s="43"/>
      <c r="B11" s="66"/>
      <c r="C11" s="65"/>
      <c r="D11" s="65"/>
      <c r="E11" s="65"/>
      <c r="F11" s="65"/>
    </row>
    <row r="12" spans="1:22" customFormat="1" ht="6" customHeight="1" x14ac:dyDescent="0.25">
      <c r="A12" s="64"/>
      <c r="B12" s="64"/>
      <c r="F12" s="64"/>
    </row>
    <row r="13" spans="1:22" customFormat="1" ht="6" customHeight="1" x14ac:dyDescent="0.25">
      <c r="A13" s="63"/>
    </row>
    <row r="14" spans="1:22" customFormat="1" ht="25.5" customHeight="1" x14ac:dyDescent="0.25">
      <c r="A14" s="316" t="s">
        <v>10</v>
      </c>
      <c r="B14" s="316" t="s">
        <v>11</v>
      </c>
      <c r="C14" s="316" t="s">
        <v>12</v>
      </c>
      <c r="D14" s="316" t="s">
        <v>13</v>
      </c>
      <c r="E14" s="317" t="s">
        <v>14</v>
      </c>
      <c r="F14" s="318"/>
    </row>
    <row r="15" spans="1:22" customFormat="1" ht="25.5" customHeight="1" x14ac:dyDescent="0.25">
      <c r="A15" s="316"/>
      <c r="B15" s="316"/>
      <c r="C15" s="316"/>
      <c r="D15" s="316"/>
      <c r="E15" s="62" t="s">
        <v>15</v>
      </c>
      <c r="F15" s="62" t="s">
        <v>16</v>
      </c>
    </row>
    <row r="16" spans="1:22" customFormat="1" ht="14.25" customHeight="1" x14ac:dyDescent="0.25">
      <c r="A16" s="60">
        <v>1</v>
      </c>
      <c r="B16" s="60">
        <v>2</v>
      </c>
      <c r="C16" s="61">
        <v>3</v>
      </c>
      <c r="D16" s="60">
        <v>4</v>
      </c>
      <c r="E16" s="60">
        <v>5</v>
      </c>
      <c r="F16" s="60" t="s">
        <v>17</v>
      </c>
    </row>
    <row r="17" spans="1:23" customFormat="1" ht="15" x14ac:dyDescent="0.25">
      <c r="A17" s="314" t="s">
        <v>18</v>
      </c>
      <c r="B17" s="314"/>
      <c r="C17" s="314"/>
      <c r="D17" s="314"/>
      <c r="E17" s="314"/>
      <c r="F17" s="314"/>
      <c r="W17" s="49" t="s">
        <v>18</v>
      </c>
    </row>
    <row r="18" spans="1:23" customFormat="1" ht="33.75" x14ac:dyDescent="0.25">
      <c r="A18" s="52" t="s">
        <v>19</v>
      </c>
      <c r="B18" s="54" t="s">
        <v>20</v>
      </c>
      <c r="C18" s="53" t="s">
        <v>21</v>
      </c>
      <c r="D18" s="52" t="s">
        <v>22</v>
      </c>
      <c r="E18" s="51"/>
      <c r="F18" s="50" t="s">
        <v>238</v>
      </c>
      <c r="W18" s="49"/>
    </row>
    <row r="19" spans="1:23" customFormat="1" ht="15" x14ac:dyDescent="0.25">
      <c r="A19" s="59"/>
      <c r="B19" s="58" t="s">
        <v>24</v>
      </c>
      <c r="C19" s="57" t="s">
        <v>25</v>
      </c>
      <c r="D19" s="56" t="s">
        <v>26</v>
      </c>
      <c r="E19" s="55" t="s">
        <v>27</v>
      </c>
      <c r="F19" s="55" t="s">
        <v>237</v>
      </c>
      <c r="W19" s="49"/>
    </row>
    <row r="20" spans="1:23" customFormat="1" ht="15" x14ac:dyDescent="0.25">
      <c r="A20" s="59"/>
      <c r="B20" s="58" t="s">
        <v>29</v>
      </c>
      <c r="C20" s="57" t="s">
        <v>30</v>
      </c>
      <c r="D20" s="56" t="s">
        <v>31</v>
      </c>
      <c r="E20" s="55" t="s">
        <v>32</v>
      </c>
      <c r="F20" s="55" t="s">
        <v>236</v>
      </c>
      <c r="W20" s="49"/>
    </row>
    <row r="21" spans="1:23" customFormat="1" ht="15" x14ac:dyDescent="0.25">
      <c r="A21" s="59"/>
      <c r="B21" s="58" t="s">
        <v>34</v>
      </c>
      <c r="C21" s="57" t="s">
        <v>35</v>
      </c>
      <c r="D21" s="56" t="s">
        <v>26</v>
      </c>
      <c r="E21" s="55" t="s">
        <v>36</v>
      </c>
      <c r="F21" s="55" t="s">
        <v>171</v>
      </c>
      <c r="W21" s="49"/>
    </row>
    <row r="22" spans="1:23" customFormat="1" ht="15" x14ac:dyDescent="0.25">
      <c r="A22" s="59"/>
      <c r="B22" s="58" t="s">
        <v>38</v>
      </c>
      <c r="C22" s="57" t="s">
        <v>39</v>
      </c>
      <c r="D22" s="56" t="s">
        <v>26</v>
      </c>
      <c r="E22" s="55" t="s">
        <v>40</v>
      </c>
      <c r="F22" s="55" t="s">
        <v>235</v>
      </c>
      <c r="W22" s="49"/>
    </row>
    <row r="23" spans="1:23" customFormat="1" ht="15" x14ac:dyDescent="0.25">
      <c r="A23" s="59"/>
      <c r="B23" s="58" t="s">
        <v>42</v>
      </c>
      <c r="C23" s="57" t="s">
        <v>43</v>
      </c>
      <c r="D23" s="56" t="s">
        <v>26</v>
      </c>
      <c r="E23" s="55" t="s">
        <v>44</v>
      </c>
      <c r="F23" s="55" t="s">
        <v>234</v>
      </c>
      <c r="W23" s="49"/>
    </row>
    <row r="24" spans="1:23" customFormat="1" ht="15" x14ac:dyDescent="0.25">
      <c r="A24" s="59"/>
      <c r="B24" s="58" t="s">
        <v>46</v>
      </c>
      <c r="C24" s="57" t="s">
        <v>47</v>
      </c>
      <c r="D24" s="56" t="s">
        <v>26</v>
      </c>
      <c r="E24" s="55" t="s">
        <v>48</v>
      </c>
      <c r="F24" s="55" t="s">
        <v>233</v>
      </c>
      <c r="W24" s="49"/>
    </row>
    <row r="25" spans="1:23" customFormat="1" ht="15" x14ac:dyDescent="0.25">
      <c r="A25" s="59"/>
      <c r="B25" s="58" t="s">
        <v>50</v>
      </c>
      <c r="C25" s="57" t="s">
        <v>51</v>
      </c>
      <c r="D25" s="56" t="s">
        <v>26</v>
      </c>
      <c r="E25" s="55" t="s">
        <v>52</v>
      </c>
      <c r="F25" s="55" t="s">
        <v>157</v>
      </c>
      <c r="W25" s="49"/>
    </row>
    <row r="26" spans="1:23" customFormat="1" ht="15" x14ac:dyDescent="0.25">
      <c r="A26" s="59"/>
      <c r="B26" s="58" t="s">
        <v>54</v>
      </c>
      <c r="C26" s="57" t="s">
        <v>55</v>
      </c>
      <c r="D26" s="56" t="s">
        <v>56</v>
      </c>
      <c r="E26" s="55" t="s">
        <v>57</v>
      </c>
      <c r="F26" s="55" t="s">
        <v>232</v>
      </c>
      <c r="W26" s="49"/>
    </row>
    <row r="27" spans="1:23" customFormat="1" ht="15" x14ac:dyDescent="0.25">
      <c r="A27" s="59"/>
      <c r="B27" s="58" t="s">
        <v>59</v>
      </c>
      <c r="C27" s="57" t="s">
        <v>60</v>
      </c>
      <c r="D27" s="56" t="s">
        <v>26</v>
      </c>
      <c r="E27" s="55" t="s">
        <v>61</v>
      </c>
      <c r="F27" s="55" t="s">
        <v>231</v>
      </c>
      <c r="W27" s="49"/>
    </row>
    <row r="28" spans="1:23" customFormat="1" ht="22.5" x14ac:dyDescent="0.25">
      <c r="A28" s="59"/>
      <c r="B28" s="58" t="s">
        <v>63</v>
      </c>
      <c r="C28" s="57" t="s">
        <v>64</v>
      </c>
      <c r="D28" s="56" t="s">
        <v>31</v>
      </c>
      <c r="E28" s="55" t="s">
        <v>65</v>
      </c>
      <c r="F28" s="55" t="s">
        <v>230</v>
      </c>
      <c r="W28" s="49"/>
    </row>
    <row r="29" spans="1:23" customFormat="1" ht="15" x14ac:dyDescent="0.25">
      <c r="A29" s="59"/>
      <c r="B29" s="58" t="s">
        <v>67</v>
      </c>
      <c r="C29" s="57" t="s">
        <v>68</v>
      </c>
      <c r="D29" s="56" t="s">
        <v>26</v>
      </c>
      <c r="E29" s="55" t="s">
        <v>69</v>
      </c>
      <c r="F29" s="55" t="s">
        <v>229</v>
      </c>
      <c r="W29" s="49"/>
    </row>
    <row r="30" spans="1:23" customFormat="1" ht="33.75" x14ac:dyDescent="0.25">
      <c r="A30" s="59"/>
      <c r="B30" s="58" t="s">
        <v>71</v>
      </c>
      <c r="C30" s="57" t="s">
        <v>72</v>
      </c>
      <c r="D30" s="56" t="s">
        <v>26</v>
      </c>
      <c r="E30" s="55" t="s">
        <v>73</v>
      </c>
      <c r="F30" s="55" t="s">
        <v>228</v>
      </c>
      <c r="W30" s="49"/>
    </row>
    <row r="31" spans="1:23" customFormat="1" ht="33.75" x14ac:dyDescent="0.25">
      <c r="A31" s="59"/>
      <c r="B31" s="58" t="s">
        <v>75</v>
      </c>
      <c r="C31" s="57" t="s">
        <v>76</v>
      </c>
      <c r="D31" s="56" t="s">
        <v>77</v>
      </c>
      <c r="E31" s="55" t="s">
        <v>78</v>
      </c>
      <c r="F31" s="55" t="s">
        <v>227</v>
      </c>
      <c r="W31" s="49"/>
    </row>
    <row r="32" spans="1:23" customFormat="1" ht="33.75" x14ac:dyDescent="0.25">
      <c r="A32" s="52" t="s">
        <v>80</v>
      </c>
      <c r="B32" s="54" t="s">
        <v>81</v>
      </c>
      <c r="C32" s="53" t="s">
        <v>82</v>
      </c>
      <c r="D32" s="52" t="s">
        <v>26</v>
      </c>
      <c r="E32" s="51"/>
      <c r="F32" s="50" t="s">
        <v>226</v>
      </c>
      <c r="W32" s="49"/>
    </row>
    <row r="33" spans="1:23" customFormat="1" ht="15" x14ac:dyDescent="0.25">
      <c r="A33" s="314" t="s">
        <v>83</v>
      </c>
      <c r="B33" s="314"/>
      <c r="C33" s="314"/>
      <c r="D33" s="314"/>
      <c r="E33" s="314"/>
      <c r="F33" s="314"/>
      <c r="W33" s="49" t="s">
        <v>83</v>
      </c>
    </row>
    <row r="34" spans="1:23" customFormat="1" ht="33.75" x14ac:dyDescent="0.25">
      <c r="A34" s="52" t="s">
        <v>84</v>
      </c>
      <c r="B34" s="54" t="s">
        <v>85</v>
      </c>
      <c r="C34" s="53" t="s">
        <v>86</v>
      </c>
      <c r="D34" s="52" t="s">
        <v>22</v>
      </c>
      <c r="E34" s="51"/>
      <c r="F34" s="50" t="s">
        <v>225</v>
      </c>
      <c r="W34" s="49"/>
    </row>
    <row r="35" spans="1:23" customFormat="1" ht="15" x14ac:dyDescent="0.25">
      <c r="A35" s="59"/>
      <c r="B35" s="58" t="s">
        <v>24</v>
      </c>
      <c r="C35" s="57" t="s">
        <v>25</v>
      </c>
      <c r="D35" s="56" t="s">
        <v>26</v>
      </c>
      <c r="E35" s="55" t="s">
        <v>27</v>
      </c>
      <c r="F35" s="55" t="s">
        <v>224</v>
      </c>
      <c r="W35" s="49"/>
    </row>
    <row r="36" spans="1:23" customFormat="1" ht="15" x14ac:dyDescent="0.25">
      <c r="A36" s="59"/>
      <c r="B36" s="58" t="s">
        <v>29</v>
      </c>
      <c r="C36" s="57" t="s">
        <v>30</v>
      </c>
      <c r="D36" s="56" t="s">
        <v>31</v>
      </c>
      <c r="E36" s="55" t="s">
        <v>89</v>
      </c>
      <c r="F36" s="55" t="s">
        <v>223</v>
      </c>
      <c r="W36" s="49"/>
    </row>
    <row r="37" spans="1:23" customFormat="1" ht="15" x14ac:dyDescent="0.25">
      <c r="A37" s="59"/>
      <c r="B37" s="58" t="s">
        <v>34</v>
      </c>
      <c r="C37" s="57" t="s">
        <v>35</v>
      </c>
      <c r="D37" s="56" t="s">
        <v>26</v>
      </c>
      <c r="E37" s="55" t="s">
        <v>36</v>
      </c>
      <c r="F37" s="55" t="s">
        <v>222</v>
      </c>
      <c r="W37" s="49"/>
    </row>
    <row r="38" spans="1:23" customFormat="1" ht="15" x14ac:dyDescent="0.25">
      <c r="A38" s="59"/>
      <c r="B38" s="58" t="s">
        <v>38</v>
      </c>
      <c r="C38" s="57" t="s">
        <v>39</v>
      </c>
      <c r="D38" s="56" t="s">
        <v>26</v>
      </c>
      <c r="E38" s="55" t="s">
        <v>40</v>
      </c>
      <c r="F38" s="55" t="s">
        <v>221</v>
      </c>
      <c r="W38" s="49"/>
    </row>
    <row r="39" spans="1:23" customFormat="1" ht="15" x14ac:dyDescent="0.25">
      <c r="A39" s="59"/>
      <c r="B39" s="58" t="s">
        <v>42</v>
      </c>
      <c r="C39" s="57" t="s">
        <v>43</v>
      </c>
      <c r="D39" s="56" t="s">
        <v>26</v>
      </c>
      <c r="E39" s="55" t="s">
        <v>93</v>
      </c>
      <c r="F39" s="55" t="s">
        <v>220</v>
      </c>
      <c r="W39" s="49"/>
    </row>
    <row r="40" spans="1:23" customFormat="1" ht="15" x14ac:dyDescent="0.25">
      <c r="A40" s="59"/>
      <c r="B40" s="58" t="s">
        <v>46</v>
      </c>
      <c r="C40" s="57" t="s">
        <v>47</v>
      </c>
      <c r="D40" s="56" t="s">
        <v>26</v>
      </c>
      <c r="E40" s="55" t="s">
        <v>93</v>
      </c>
      <c r="F40" s="55" t="s">
        <v>220</v>
      </c>
      <c r="W40" s="49"/>
    </row>
    <row r="41" spans="1:23" customFormat="1" ht="15" x14ac:dyDescent="0.25">
      <c r="A41" s="59"/>
      <c r="B41" s="58" t="s">
        <v>50</v>
      </c>
      <c r="C41" s="57" t="s">
        <v>51</v>
      </c>
      <c r="D41" s="56" t="s">
        <v>26</v>
      </c>
      <c r="E41" s="55" t="s">
        <v>52</v>
      </c>
      <c r="F41" s="55" t="s">
        <v>95</v>
      </c>
      <c r="W41" s="49"/>
    </row>
    <row r="42" spans="1:23" customFormat="1" ht="15" x14ac:dyDescent="0.25">
      <c r="A42" s="59"/>
      <c r="B42" s="58" t="s">
        <v>54</v>
      </c>
      <c r="C42" s="57" t="s">
        <v>55</v>
      </c>
      <c r="D42" s="56" t="s">
        <v>56</v>
      </c>
      <c r="E42" s="55" t="s">
        <v>96</v>
      </c>
      <c r="F42" s="55" t="s">
        <v>219</v>
      </c>
      <c r="W42" s="49"/>
    </row>
    <row r="43" spans="1:23" customFormat="1" ht="15" x14ac:dyDescent="0.25">
      <c r="A43" s="59"/>
      <c r="B43" s="58" t="s">
        <v>59</v>
      </c>
      <c r="C43" s="57" t="s">
        <v>60</v>
      </c>
      <c r="D43" s="56" t="s">
        <v>26</v>
      </c>
      <c r="E43" s="55" t="s">
        <v>61</v>
      </c>
      <c r="F43" s="55" t="s">
        <v>45</v>
      </c>
      <c r="W43" s="49"/>
    </row>
    <row r="44" spans="1:23" customFormat="1" ht="22.5" x14ac:dyDescent="0.25">
      <c r="A44" s="59"/>
      <c r="B44" s="58" t="s">
        <v>63</v>
      </c>
      <c r="C44" s="57" t="s">
        <v>64</v>
      </c>
      <c r="D44" s="56" t="s">
        <v>31</v>
      </c>
      <c r="E44" s="55" t="s">
        <v>99</v>
      </c>
      <c r="F44" s="55" t="s">
        <v>218</v>
      </c>
      <c r="W44" s="49"/>
    </row>
    <row r="45" spans="1:23" customFormat="1" ht="15" x14ac:dyDescent="0.25">
      <c r="A45" s="59"/>
      <c r="B45" s="58" t="s">
        <v>67</v>
      </c>
      <c r="C45" s="57" t="s">
        <v>68</v>
      </c>
      <c r="D45" s="56" t="s">
        <v>26</v>
      </c>
      <c r="E45" s="55" t="s">
        <v>69</v>
      </c>
      <c r="F45" s="55" t="s">
        <v>217</v>
      </c>
      <c r="W45" s="49"/>
    </row>
    <row r="46" spans="1:23" customFormat="1" ht="33.75" x14ac:dyDescent="0.25">
      <c r="A46" s="59"/>
      <c r="B46" s="58" t="s">
        <v>71</v>
      </c>
      <c r="C46" s="57" t="s">
        <v>72</v>
      </c>
      <c r="D46" s="56" t="s">
        <v>26</v>
      </c>
      <c r="E46" s="55" t="s">
        <v>65</v>
      </c>
      <c r="F46" s="55" t="s">
        <v>62</v>
      </c>
      <c r="W46" s="49"/>
    </row>
    <row r="47" spans="1:23" customFormat="1" ht="33.75" x14ac:dyDescent="0.25">
      <c r="A47" s="59"/>
      <c r="B47" s="58" t="s">
        <v>75</v>
      </c>
      <c r="C47" s="57" t="s">
        <v>76</v>
      </c>
      <c r="D47" s="56" t="s">
        <v>77</v>
      </c>
      <c r="E47" s="55" t="s">
        <v>78</v>
      </c>
      <c r="F47" s="55" t="s">
        <v>216</v>
      </c>
      <c r="W47" s="49"/>
    </row>
    <row r="48" spans="1:23" customFormat="1" ht="22.5" x14ac:dyDescent="0.25">
      <c r="A48" s="52" t="s">
        <v>104</v>
      </c>
      <c r="B48" s="54" t="s">
        <v>105</v>
      </c>
      <c r="C48" s="53" t="s">
        <v>82</v>
      </c>
      <c r="D48" s="52" t="s">
        <v>26</v>
      </c>
      <c r="E48" s="51"/>
      <c r="F48" s="50" t="s">
        <v>215</v>
      </c>
      <c r="W48" s="49"/>
    </row>
    <row r="49" spans="1:23" customFormat="1" ht="15" x14ac:dyDescent="0.25">
      <c r="A49" s="314" t="s">
        <v>106</v>
      </c>
      <c r="B49" s="314"/>
      <c r="C49" s="314"/>
      <c r="D49" s="314"/>
      <c r="E49" s="314"/>
      <c r="F49" s="314"/>
      <c r="W49" s="49" t="s">
        <v>106</v>
      </c>
    </row>
    <row r="50" spans="1:23" customFormat="1" ht="33.75" x14ac:dyDescent="0.25">
      <c r="A50" s="52" t="s">
        <v>17</v>
      </c>
      <c r="B50" s="54" t="s">
        <v>85</v>
      </c>
      <c r="C50" s="53" t="s">
        <v>86</v>
      </c>
      <c r="D50" s="52" t="s">
        <v>22</v>
      </c>
      <c r="E50" s="51"/>
      <c r="F50" s="50" t="s">
        <v>214</v>
      </c>
      <c r="W50" s="49"/>
    </row>
    <row r="51" spans="1:23" customFormat="1" ht="15" x14ac:dyDescent="0.25">
      <c r="A51" s="59"/>
      <c r="B51" s="58" t="s">
        <v>24</v>
      </c>
      <c r="C51" s="57" t="s">
        <v>25</v>
      </c>
      <c r="D51" s="56" t="s">
        <v>26</v>
      </c>
      <c r="E51" s="55" t="s">
        <v>27</v>
      </c>
      <c r="F51" s="55" t="s">
        <v>213</v>
      </c>
      <c r="W51" s="49"/>
    </row>
    <row r="52" spans="1:23" customFormat="1" ht="15" x14ac:dyDescent="0.25">
      <c r="A52" s="59"/>
      <c r="B52" s="58" t="s">
        <v>29</v>
      </c>
      <c r="C52" s="57" t="s">
        <v>30</v>
      </c>
      <c r="D52" s="56" t="s">
        <v>31</v>
      </c>
      <c r="E52" s="55" t="s">
        <v>89</v>
      </c>
      <c r="F52" s="55" t="s">
        <v>212</v>
      </c>
      <c r="W52" s="49"/>
    </row>
    <row r="53" spans="1:23" customFormat="1" ht="15" x14ac:dyDescent="0.25">
      <c r="A53" s="59"/>
      <c r="B53" s="58" t="s">
        <v>34</v>
      </c>
      <c r="C53" s="57" t="s">
        <v>35</v>
      </c>
      <c r="D53" s="56" t="s">
        <v>26</v>
      </c>
      <c r="E53" s="55" t="s">
        <v>36</v>
      </c>
      <c r="F53" s="55" t="s">
        <v>200</v>
      </c>
      <c r="W53" s="49"/>
    </row>
    <row r="54" spans="1:23" customFormat="1" ht="15" x14ac:dyDescent="0.25">
      <c r="A54" s="59"/>
      <c r="B54" s="58" t="s">
        <v>38</v>
      </c>
      <c r="C54" s="57" t="s">
        <v>39</v>
      </c>
      <c r="D54" s="56" t="s">
        <v>26</v>
      </c>
      <c r="E54" s="55" t="s">
        <v>40</v>
      </c>
      <c r="F54" s="55" t="s">
        <v>211</v>
      </c>
      <c r="W54" s="49"/>
    </row>
    <row r="55" spans="1:23" customFormat="1" ht="15" x14ac:dyDescent="0.25">
      <c r="A55" s="59"/>
      <c r="B55" s="58" t="s">
        <v>42</v>
      </c>
      <c r="C55" s="57" t="s">
        <v>43</v>
      </c>
      <c r="D55" s="56" t="s">
        <v>26</v>
      </c>
      <c r="E55" s="55" t="s">
        <v>93</v>
      </c>
      <c r="F55" s="55" t="s">
        <v>210</v>
      </c>
      <c r="W55" s="49"/>
    </row>
    <row r="56" spans="1:23" customFormat="1" ht="15" x14ac:dyDescent="0.25">
      <c r="A56" s="59"/>
      <c r="B56" s="58" t="s">
        <v>46</v>
      </c>
      <c r="C56" s="57" t="s">
        <v>47</v>
      </c>
      <c r="D56" s="56" t="s">
        <v>26</v>
      </c>
      <c r="E56" s="55" t="s">
        <v>93</v>
      </c>
      <c r="F56" s="55" t="s">
        <v>210</v>
      </c>
      <c r="W56" s="49"/>
    </row>
    <row r="57" spans="1:23" customFormat="1" ht="15" x14ac:dyDescent="0.25">
      <c r="A57" s="59"/>
      <c r="B57" s="58" t="s">
        <v>50</v>
      </c>
      <c r="C57" s="57" t="s">
        <v>51</v>
      </c>
      <c r="D57" s="56" t="s">
        <v>26</v>
      </c>
      <c r="E57" s="55" t="s">
        <v>52</v>
      </c>
      <c r="F57" s="55" t="s">
        <v>53</v>
      </c>
      <c r="W57" s="49"/>
    </row>
    <row r="58" spans="1:23" customFormat="1" ht="15" x14ac:dyDescent="0.25">
      <c r="A58" s="59"/>
      <c r="B58" s="58" t="s">
        <v>54</v>
      </c>
      <c r="C58" s="57" t="s">
        <v>55</v>
      </c>
      <c r="D58" s="56" t="s">
        <v>56</v>
      </c>
      <c r="E58" s="55" t="s">
        <v>96</v>
      </c>
      <c r="F58" s="55" t="s">
        <v>183</v>
      </c>
      <c r="W58" s="49"/>
    </row>
    <row r="59" spans="1:23" customFormat="1" ht="15" x14ac:dyDescent="0.25">
      <c r="A59" s="59"/>
      <c r="B59" s="58" t="s">
        <v>59</v>
      </c>
      <c r="C59" s="57" t="s">
        <v>60</v>
      </c>
      <c r="D59" s="56" t="s">
        <v>26</v>
      </c>
      <c r="E59" s="55" t="s">
        <v>61</v>
      </c>
      <c r="F59" s="55" t="s">
        <v>209</v>
      </c>
      <c r="W59" s="49"/>
    </row>
    <row r="60" spans="1:23" customFormat="1" ht="22.5" x14ac:dyDescent="0.25">
      <c r="A60" s="59"/>
      <c r="B60" s="58" t="s">
        <v>63</v>
      </c>
      <c r="C60" s="57" t="s">
        <v>64</v>
      </c>
      <c r="D60" s="56" t="s">
        <v>31</v>
      </c>
      <c r="E60" s="55" t="s">
        <v>99</v>
      </c>
      <c r="F60" s="55" t="s">
        <v>208</v>
      </c>
      <c r="W60" s="49"/>
    </row>
    <row r="61" spans="1:23" customFormat="1" ht="15" x14ac:dyDescent="0.25">
      <c r="A61" s="59"/>
      <c r="B61" s="58" t="s">
        <v>67</v>
      </c>
      <c r="C61" s="57" t="s">
        <v>68</v>
      </c>
      <c r="D61" s="56" t="s">
        <v>26</v>
      </c>
      <c r="E61" s="55" t="s">
        <v>69</v>
      </c>
      <c r="F61" s="55" t="s">
        <v>207</v>
      </c>
      <c r="W61" s="49"/>
    </row>
    <row r="62" spans="1:23" customFormat="1" ht="33.75" x14ac:dyDescent="0.25">
      <c r="A62" s="59"/>
      <c r="B62" s="58" t="s">
        <v>71</v>
      </c>
      <c r="C62" s="57" t="s">
        <v>72</v>
      </c>
      <c r="D62" s="56" t="s">
        <v>26</v>
      </c>
      <c r="E62" s="55" t="s">
        <v>65</v>
      </c>
      <c r="F62" s="55" t="s">
        <v>206</v>
      </c>
      <c r="W62" s="49"/>
    </row>
    <row r="63" spans="1:23" customFormat="1" ht="33.75" x14ac:dyDescent="0.25">
      <c r="A63" s="59"/>
      <c r="B63" s="58" t="s">
        <v>75</v>
      </c>
      <c r="C63" s="57" t="s">
        <v>76</v>
      </c>
      <c r="D63" s="56" t="s">
        <v>77</v>
      </c>
      <c r="E63" s="55" t="s">
        <v>78</v>
      </c>
      <c r="F63" s="55" t="s">
        <v>205</v>
      </c>
      <c r="W63" s="49"/>
    </row>
    <row r="64" spans="1:23" customFormat="1" ht="22.5" x14ac:dyDescent="0.25">
      <c r="A64" s="52" t="s">
        <v>119</v>
      </c>
      <c r="B64" s="54" t="s">
        <v>105</v>
      </c>
      <c r="C64" s="53" t="s">
        <v>82</v>
      </c>
      <c r="D64" s="52" t="s">
        <v>26</v>
      </c>
      <c r="E64" s="51"/>
      <c r="F64" s="50" t="s">
        <v>204</v>
      </c>
      <c r="W64" s="49"/>
    </row>
    <row r="65" spans="1:23" customFormat="1" ht="15" x14ac:dyDescent="0.25">
      <c r="A65" s="314" t="s">
        <v>120</v>
      </c>
      <c r="B65" s="314"/>
      <c r="C65" s="314"/>
      <c r="D65" s="314"/>
      <c r="E65" s="314"/>
      <c r="F65" s="314"/>
      <c r="W65" s="49" t="s">
        <v>120</v>
      </c>
    </row>
    <row r="66" spans="1:23" customFormat="1" ht="33.75" x14ac:dyDescent="0.25">
      <c r="A66" s="52" t="s">
        <v>121</v>
      </c>
      <c r="B66" s="54" t="s">
        <v>122</v>
      </c>
      <c r="C66" s="53" t="s">
        <v>123</v>
      </c>
      <c r="D66" s="52" t="s">
        <v>22</v>
      </c>
      <c r="E66" s="51"/>
      <c r="F66" s="50" t="s">
        <v>203</v>
      </c>
      <c r="W66" s="49"/>
    </row>
    <row r="67" spans="1:23" customFormat="1" ht="15" x14ac:dyDescent="0.25">
      <c r="A67" s="59"/>
      <c r="B67" s="58" t="s">
        <v>24</v>
      </c>
      <c r="C67" s="57" t="s">
        <v>25</v>
      </c>
      <c r="D67" s="56" t="s">
        <v>26</v>
      </c>
      <c r="E67" s="55" t="s">
        <v>27</v>
      </c>
      <c r="F67" s="55" t="s">
        <v>202</v>
      </c>
      <c r="W67" s="49"/>
    </row>
    <row r="68" spans="1:23" customFormat="1" ht="15" x14ac:dyDescent="0.25">
      <c r="A68" s="59"/>
      <c r="B68" s="58" t="s">
        <v>29</v>
      </c>
      <c r="C68" s="57" t="s">
        <v>30</v>
      </c>
      <c r="D68" s="56" t="s">
        <v>31</v>
      </c>
      <c r="E68" s="55" t="s">
        <v>32</v>
      </c>
      <c r="F68" s="55" t="s">
        <v>201</v>
      </c>
      <c r="W68" s="49"/>
    </row>
    <row r="69" spans="1:23" customFormat="1" ht="15" x14ac:dyDescent="0.25">
      <c r="A69" s="59"/>
      <c r="B69" s="58" t="s">
        <v>34</v>
      </c>
      <c r="C69" s="57" t="s">
        <v>35</v>
      </c>
      <c r="D69" s="56" t="s">
        <v>26</v>
      </c>
      <c r="E69" s="55" t="s">
        <v>36</v>
      </c>
      <c r="F69" s="55" t="s">
        <v>200</v>
      </c>
      <c r="W69" s="49"/>
    </row>
    <row r="70" spans="1:23" customFormat="1" ht="15" x14ac:dyDescent="0.25">
      <c r="A70" s="59"/>
      <c r="B70" s="58" t="s">
        <v>38</v>
      </c>
      <c r="C70" s="57" t="s">
        <v>39</v>
      </c>
      <c r="D70" s="56" t="s">
        <v>26</v>
      </c>
      <c r="E70" s="55" t="s">
        <v>40</v>
      </c>
      <c r="F70" s="55" t="s">
        <v>199</v>
      </c>
      <c r="W70" s="49"/>
    </row>
    <row r="71" spans="1:23" customFormat="1" ht="15" x14ac:dyDescent="0.25">
      <c r="A71" s="59"/>
      <c r="B71" s="58" t="s">
        <v>42</v>
      </c>
      <c r="C71" s="57" t="s">
        <v>43</v>
      </c>
      <c r="D71" s="56" t="s">
        <v>26</v>
      </c>
      <c r="E71" s="55" t="s">
        <v>128</v>
      </c>
      <c r="F71" s="55" t="s">
        <v>198</v>
      </c>
      <c r="W71" s="49"/>
    </row>
    <row r="72" spans="1:23" customFormat="1" ht="15" x14ac:dyDescent="0.25">
      <c r="A72" s="59"/>
      <c r="B72" s="58" t="s">
        <v>46</v>
      </c>
      <c r="C72" s="57" t="s">
        <v>47</v>
      </c>
      <c r="D72" s="56" t="s">
        <v>26</v>
      </c>
      <c r="E72" s="55" t="s">
        <v>130</v>
      </c>
      <c r="F72" s="55" t="s">
        <v>197</v>
      </c>
      <c r="W72" s="49"/>
    </row>
    <row r="73" spans="1:23" customFormat="1" ht="15" x14ac:dyDescent="0.25">
      <c r="A73" s="59"/>
      <c r="B73" s="58" t="s">
        <v>50</v>
      </c>
      <c r="C73" s="57" t="s">
        <v>51</v>
      </c>
      <c r="D73" s="56" t="s">
        <v>26</v>
      </c>
      <c r="E73" s="55" t="s">
        <v>52</v>
      </c>
      <c r="F73" s="55" t="s">
        <v>53</v>
      </c>
      <c r="W73" s="49"/>
    </row>
    <row r="74" spans="1:23" customFormat="1" ht="15" x14ac:dyDescent="0.25">
      <c r="A74" s="59"/>
      <c r="B74" s="58" t="s">
        <v>54</v>
      </c>
      <c r="C74" s="57" t="s">
        <v>55</v>
      </c>
      <c r="D74" s="56" t="s">
        <v>56</v>
      </c>
      <c r="E74" s="55" t="s">
        <v>57</v>
      </c>
      <c r="F74" s="55" t="s">
        <v>196</v>
      </c>
      <c r="W74" s="49"/>
    </row>
    <row r="75" spans="1:23" customFormat="1" ht="15" x14ac:dyDescent="0.25">
      <c r="A75" s="59"/>
      <c r="B75" s="58" t="s">
        <v>59</v>
      </c>
      <c r="C75" s="57" t="s">
        <v>60</v>
      </c>
      <c r="D75" s="56" t="s">
        <v>26</v>
      </c>
      <c r="E75" s="55" t="s">
        <v>61</v>
      </c>
      <c r="F75" s="55" t="s">
        <v>195</v>
      </c>
      <c r="W75" s="49"/>
    </row>
    <row r="76" spans="1:23" customFormat="1" ht="22.5" x14ac:dyDescent="0.25">
      <c r="A76" s="59"/>
      <c r="B76" s="58" t="s">
        <v>63</v>
      </c>
      <c r="C76" s="57" t="s">
        <v>64</v>
      </c>
      <c r="D76" s="56" t="s">
        <v>31</v>
      </c>
      <c r="E76" s="55" t="s">
        <v>99</v>
      </c>
      <c r="F76" s="55" t="s">
        <v>194</v>
      </c>
      <c r="W76" s="49"/>
    </row>
    <row r="77" spans="1:23" customFormat="1" ht="15" x14ac:dyDescent="0.25">
      <c r="A77" s="59"/>
      <c r="B77" s="58" t="s">
        <v>67</v>
      </c>
      <c r="C77" s="57" t="s">
        <v>68</v>
      </c>
      <c r="D77" s="56" t="s">
        <v>26</v>
      </c>
      <c r="E77" s="55" t="s">
        <v>69</v>
      </c>
      <c r="F77" s="55" t="s">
        <v>193</v>
      </c>
      <c r="W77" s="49"/>
    </row>
    <row r="78" spans="1:23" customFormat="1" ht="33.75" x14ac:dyDescent="0.25">
      <c r="A78" s="59"/>
      <c r="B78" s="58" t="s">
        <v>71</v>
      </c>
      <c r="C78" s="57" t="s">
        <v>72</v>
      </c>
      <c r="D78" s="56" t="s">
        <v>26</v>
      </c>
      <c r="E78" s="55" t="s">
        <v>48</v>
      </c>
      <c r="F78" s="55" t="s">
        <v>192</v>
      </c>
      <c r="W78" s="49"/>
    </row>
    <row r="79" spans="1:23" customFormat="1" ht="33.75" x14ac:dyDescent="0.25">
      <c r="A79" s="59"/>
      <c r="B79" s="58" t="s">
        <v>75</v>
      </c>
      <c r="C79" s="57" t="s">
        <v>76</v>
      </c>
      <c r="D79" s="56" t="s">
        <v>77</v>
      </c>
      <c r="E79" s="55" t="s">
        <v>78</v>
      </c>
      <c r="F79" s="55" t="s">
        <v>191</v>
      </c>
      <c r="W79" s="49"/>
    </row>
    <row r="80" spans="1:23" customFormat="1" ht="22.5" x14ac:dyDescent="0.25">
      <c r="A80" s="52" t="s">
        <v>139</v>
      </c>
      <c r="B80" s="54" t="s">
        <v>105</v>
      </c>
      <c r="C80" s="53" t="s">
        <v>82</v>
      </c>
      <c r="D80" s="52" t="s">
        <v>26</v>
      </c>
      <c r="E80" s="51"/>
      <c r="F80" s="50" t="s">
        <v>190</v>
      </c>
      <c r="W80" s="49"/>
    </row>
    <row r="81" spans="1:6" customFormat="1" ht="13.5" customHeight="1" x14ac:dyDescent="0.25">
      <c r="A81" s="45"/>
      <c r="B81" s="48"/>
      <c r="C81" s="47"/>
      <c r="D81" s="46"/>
      <c r="E81" s="45"/>
      <c r="F81" s="44"/>
    </row>
    <row r="82" spans="1:6" customFormat="1" ht="15" x14ac:dyDescent="0.25">
      <c r="A82" s="43"/>
      <c r="B82" s="43"/>
      <c r="D82" s="43"/>
      <c r="E82" s="43"/>
      <c r="F82" s="43"/>
    </row>
  </sheetData>
  <mergeCells count="15">
    <mergeCell ref="A17:F17"/>
    <mergeCell ref="A33:F33"/>
    <mergeCell ref="A49:F49"/>
    <mergeCell ref="A65:F65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22938-6860-441A-8EF9-45A855599936}">
  <sheetPr>
    <pageSetUpPr fitToPage="1"/>
  </sheetPr>
  <dimension ref="A2:AN46"/>
  <sheetViews>
    <sheetView topLeftCell="A9" workbookViewId="0">
      <selection activeCell="A16" sqref="A16:XFD29"/>
    </sheetView>
  </sheetViews>
  <sheetFormatPr defaultColWidth="9.140625" defaultRowHeight="11.25" customHeight="1" x14ac:dyDescent="0.2"/>
  <cols>
    <col min="1" max="1" width="6.140625" style="39" customWidth="1"/>
    <col min="2" max="2" width="15.5703125" style="39" customWidth="1"/>
    <col min="3" max="3" width="31" style="39" customWidth="1"/>
    <col min="4" max="4" width="9.85546875" style="39" customWidth="1"/>
    <col min="5" max="5" width="10.7109375" style="39" customWidth="1"/>
    <col min="6" max="9" width="9.140625" style="39"/>
    <col min="10" max="10" width="0" style="39" hidden="1" customWidth="1"/>
    <col min="11" max="19" width="9.140625" style="39"/>
    <col min="20" max="27" width="100.7109375" style="210" hidden="1" customWidth="1"/>
    <col min="28" max="34" width="94.5703125" style="209" hidden="1" customWidth="1"/>
    <col min="35" max="38" width="60.7109375" style="209" hidden="1" customWidth="1"/>
    <col min="39" max="40" width="100.7109375" style="42" hidden="1" customWidth="1"/>
    <col min="41" max="16384" width="9.140625" style="39"/>
  </cols>
  <sheetData>
    <row r="2" spans="1:40" customFormat="1" ht="26.25" x14ac:dyDescent="0.25">
      <c r="A2" s="287" t="s">
        <v>0</v>
      </c>
      <c r="B2" s="287"/>
      <c r="C2" s="287"/>
      <c r="D2" s="287"/>
      <c r="E2" s="287"/>
      <c r="F2" s="287"/>
      <c r="G2" s="287"/>
      <c r="H2" s="287"/>
      <c r="T2" s="229" t="s">
        <v>0</v>
      </c>
      <c r="U2" s="229" t="s">
        <v>1</v>
      </c>
      <c r="V2" s="229" t="s">
        <v>1</v>
      </c>
      <c r="W2" s="229" t="s">
        <v>1</v>
      </c>
      <c r="X2" s="229" t="s">
        <v>1</v>
      </c>
      <c r="Y2" s="229" t="s">
        <v>1</v>
      </c>
      <c r="Z2" s="229" t="s">
        <v>1</v>
      </c>
      <c r="AA2" s="229" t="s">
        <v>1</v>
      </c>
    </row>
    <row r="3" spans="1:40" customFormat="1" ht="13.5" customHeight="1" x14ac:dyDescent="0.25">
      <c r="A3" s="288" t="s">
        <v>2</v>
      </c>
      <c r="B3" s="288"/>
      <c r="C3" s="288"/>
      <c r="D3" s="288"/>
      <c r="E3" s="288"/>
      <c r="F3" s="288"/>
      <c r="G3" s="288"/>
      <c r="H3" s="288"/>
    </row>
    <row r="4" spans="1:40" customFormat="1" ht="13.5" customHeight="1" x14ac:dyDescent="0.25">
      <c r="A4" s="229"/>
      <c r="B4" s="229"/>
      <c r="C4" s="229"/>
      <c r="D4" s="229"/>
      <c r="E4" s="229"/>
      <c r="F4" s="229"/>
      <c r="G4" s="229"/>
      <c r="H4" s="229"/>
    </row>
    <row r="5" spans="1:40" customFormat="1" ht="15.75" x14ac:dyDescent="0.25">
      <c r="A5" s="289" t="s">
        <v>439</v>
      </c>
      <c r="B5" s="289"/>
      <c r="C5" s="289"/>
      <c r="D5" s="289"/>
      <c r="E5" s="289"/>
      <c r="F5" s="289"/>
      <c r="G5" s="289"/>
      <c r="H5" s="289"/>
    </row>
    <row r="6" spans="1:40" customFormat="1" ht="12" customHeight="1" x14ac:dyDescent="0.25">
      <c r="A6" s="290" t="s">
        <v>438</v>
      </c>
      <c r="B6" s="290"/>
      <c r="C6" s="290"/>
      <c r="D6" s="290"/>
      <c r="E6" s="290"/>
      <c r="F6" s="290"/>
      <c r="G6" s="290"/>
      <c r="H6" s="290"/>
    </row>
    <row r="7" spans="1:40" customFormat="1" ht="12" customHeight="1" x14ac:dyDescent="0.25">
      <c r="A7" s="291" t="s">
        <v>440</v>
      </c>
      <c r="B7" s="291"/>
      <c r="C7" s="291"/>
      <c r="D7" s="291"/>
      <c r="E7" s="291"/>
      <c r="F7" s="291"/>
      <c r="G7" s="291"/>
      <c r="H7" s="291"/>
    </row>
    <row r="8" spans="1:40" customFormat="1" ht="15" x14ac:dyDescent="0.25">
      <c r="A8" s="228" t="s">
        <v>436</v>
      </c>
      <c r="B8" s="280" t="s">
        <v>435</v>
      </c>
      <c r="C8" s="280"/>
      <c r="D8" s="280"/>
      <c r="E8" s="280"/>
      <c r="F8" s="280"/>
      <c r="G8" s="280"/>
      <c r="H8" s="280"/>
      <c r="AB8" s="224" t="s">
        <v>435</v>
      </c>
      <c r="AC8" s="224" t="s">
        <v>1</v>
      </c>
      <c r="AD8" s="224" t="s">
        <v>1</v>
      </c>
      <c r="AE8" s="224" t="s">
        <v>1</v>
      </c>
      <c r="AF8" s="224" t="s">
        <v>1</v>
      </c>
      <c r="AG8" s="224" t="s">
        <v>1</v>
      </c>
      <c r="AH8" s="224" t="s">
        <v>1</v>
      </c>
    </row>
    <row r="9" spans="1:40" customFormat="1" ht="11.25" customHeight="1" x14ac:dyDescent="0.25">
      <c r="A9" s="228"/>
      <c r="B9" s="225"/>
      <c r="C9" s="225"/>
      <c r="D9" s="225"/>
      <c r="E9" s="225"/>
      <c r="F9" s="225"/>
      <c r="G9" s="225"/>
      <c r="H9" s="225"/>
    </row>
    <row r="10" spans="1:40" customFormat="1" ht="15" x14ac:dyDescent="0.25">
      <c r="A10" s="227"/>
      <c r="B10" s="226" t="s">
        <v>434</v>
      </c>
      <c r="C10" s="280" t="s">
        <v>433</v>
      </c>
      <c r="D10" s="280"/>
      <c r="E10" s="280"/>
      <c r="F10" s="280"/>
      <c r="G10" s="225"/>
      <c r="H10" s="225"/>
      <c r="AI10" s="224" t="s">
        <v>433</v>
      </c>
      <c r="AJ10" s="224" t="s">
        <v>1</v>
      </c>
      <c r="AK10" s="224" t="s">
        <v>1</v>
      </c>
      <c r="AL10" s="224" t="s">
        <v>1</v>
      </c>
    </row>
    <row r="11" spans="1:40" customFormat="1" ht="20.25" customHeight="1" x14ac:dyDescent="0.25">
      <c r="A11" s="63"/>
    </row>
    <row r="12" spans="1:40" customFormat="1" ht="36" customHeight="1" x14ac:dyDescent="0.25">
      <c r="A12" s="281" t="s">
        <v>432</v>
      </c>
      <c r="B12" s="281" t="s">
        <v>280</v>
      </c>
      <c r="C12" s="281" t="s">
        <v>431</v>
      </c>
      <c r="D12" s="281" t="s">
        <v>430</v>
      </c>
      <c r="E12" s="283" t="s">
        <v>429</v>
      </c>
      <c r="F12" s="284"/>
      <c r="G12" s="285"/>
      <c r="H12" s="286"/>
    </row>
    <row r="13" spans="1:40" customFormat="1" ht="36" customHeight="1" x14ac:dyDescent="0.25">
      <c r="A13" s="282"/>
      <c r="B13" s="282"/>
      <c r="C13" s="282"/>
      <c r="D13" s="282"/>
      <c r="E13" s="223" t="s">
        <v>428</v>
      </c>
      <c r="F13" s="223" t="s">
        <v>427</v>
      </c>
      <c r="G13" s="223" t="s">
        <v>426</v>
      </c>
      <c r="H13" s="222" t="s">
        <v>425</v>
      </c>
    </row>
    <row r="14" spans="1:40" customFormat="1" ht="15" x14ac:dyDescent="0.25">
      <c r="A14" s="221">
        <v>1</v>
      </c>
      <c r="B14" s="221">
        <v>2</v>
      </c>
      <c r="C14" s="221">
        <v>3</v>
      </c>
      <c r="D14" s="221">
        <v>4</v>
      </c>
      <c r="E14" s="221">
        <v>5</v>
      </c>
      <c r="F14" s="221">
        <v>6</v>
      </c>
      <c r="G14" s="221">
        <v>7</v>
      </c>
      <c r="H14" s="221">
        <v>8</v>
      </c>
    </row>
    <row r="15" spans="1:40" customFormat="1" ht="15" x14ac:dyDescent="0.25">
      <c r="A15" s="277" t="s">
        <v>424</v>
      </c>
      <c r="B15" s="278"/>
      <c r="C15" s="278"/>
      <c r="D15" s="278"/>
      <c r="E15" s="278"/>
      <c r="F15" s="278"/>
      <c r="G15" s="278"/>
      <c r="H15" s="279"/>
      <c r="AM15" s="213" t="s">
        <v>424</v>
      </c>
    </row>
    <row r="16" spans="1:40" customFormat="1" ht="15" x14ac:dyDescent="0.25">
      <c r="A16" s="277" t="s">
        <v>423</v>
      </c>
      <c r="B16" s="278"/>
      <c r="C16" s="278"/>
      <c r="D16" s="278"/>
      <c r="E16" s="278"/>
      <c r="F16" s="278"/>
      <c r="G16" s="278"/>
      <c r="H16" s="279"/>
      <c r="AM16" s="213"/>
      <c r="AN16" s="213" t="s">
        <v>423</v>
      </c>
    </row>
    <row r="17" spans="1:40" customFormat="1" ht="15" x14ac:dyDescent="0.25">
      <c r="A17" s="277" t="s">
        <v>422</v>
      </c>
      <c r="B17" s="278"/>
      <c r="C17" s="278"/>
      <c r="D17" s="278"/>
      <c r="E17" s="278"/>
      <c r="F17" s="278"/>
      <c r="G17" s="278"/>
      <c r="H17" s="279"/>
      <c r="AM17" s="213"/>
      <c r="AN17" s="213" t="s">
        <v>422</v>
      </c>
    </row>
    <row r="18" spans="1:40" customFormat="1" ht="15" x14ac:dyDescent="0.25">
      <c r="A18" s="214">
        <f>IF(J18&lt;&gt;"",COUNTA(J$1:J18),"")</f>
        <v>1</v>
      </c>
      <c r="B18" s="217" t="s">
        <v>24</v>
      </c>
      <c r="C18" s="216" t="s">
        <v>25</v>
      </c>
      <c r="D18" s="214" t="s">
        <v>26</v>
      </c>
      <c r="E18" s="219">
        <v>1.0699999999999999E-2</v>
      </c>
      <c r="F18" s="214"/>
      <c r="G18" s="214">
        <f t="shared" ref="G18:G30" ca="1" si="0">IF((INDIRECT("R"&amp;ROW()&amp;"C"&amp;COLUMN()-2,FALSE)-INDIRECT("R"&amp;ROW()&amp;"C"&amp;COLUMN()-1,FALSE))&gt;0,INDIRECT("R"&amp;ROW()&amp;"C"&amp;COLUMN()-2,FALSE)-INDIRECT("R"&amp;ROW()&amp;"C"&amp;COLUMN()-1,FALSE),"")</f>
        <v>1.0699999999999999E-2</v>
      </c>
      <c r="H18" s="214" t="str">
        <f t="shared" ref="H18:H30" ca="1" si="1">IF((INDIRECT("R"&amp;ROW()&amp;"C"&amp;COLUMN()-2,FALSE)-INDIRECT("R"&amp;ROW()&amp;"C"&amp;COLUMN()-3,FALSE))&gt;0,INDIRECT("R"&amp;ROW()&amp;"C"&amp;COLUMN()-2,FALSE)-INDIRECT("R"&amp;ROW()&amp;"C"&amp;COLUMN()-3,FALSE),"")</f>
        <v/>
      </c>
      <c r="J18" s="39" t="s">
        <v>420</v>
      </c>
      <c r="AM18" s="213"/>
      <c r="AN18" s="213"/>
    </row>
    <row r="19" spans="1:40" customFormat="1" ht="15" x14ac:dyDescent="0.25">
      <c r="A19" s="214">
        <f>IF(J19&lt;&gt;"",COUNTA(J$1:J19),"")</f>
        <v>2</v>
      </c>
      <c r="B19" s="217" t="s">
        <v>29</v>
      </c>
      <c r="C19" s="216" t="s">
        <v>30</v>
      </c>
      <c r="D19" s="214" t="s">
        <v>31</v>
      </c>
      <c r="E19" s="218">
        <v>179.8</v>
      </c>
      <c r="F19" s="214"/>
      <c r="G19" s="214">
        <f t="shared" ca="1" si="0"/>
        <v>179.8</v>
      </c>
      <c r="H19" s="214" t="str">
        <f t="shared" ca="1" si="1"/>
        <v/>
      </c>
      <c r="J19" s="39" t="s">
        <v>420</v>
      </c>
      <c r="AM19" s="213"/>
      <c r="AN19" s="213"/>
    </row>
    <row r="20" spans="1:40" customFormat="1" ht="22.5" x14ac:dyDescent="0.25">
      <c r="A20" s="214">
        <f>IF(J20&lt;&gt;"",COUNTA(J$1:J20),"")</f>
        <v>3</v>
      </c>
      <c r="B20" s="217" t="s">
        <v>34</v>
      </c>
      <c r="C20" s="216" t="s">
        <v>35</v>
      </c>
      <c r="D20" s="214" t="s">
        <v>26</v>
      </c>
      <c r="E20" s="219">
        <v>3.3E-3</v>
      </c>
      <c r="F20" s="214"/>
      <c r="G20" s="214">
        <f t="shared" ca="1" si="0"/>
        <v>3.3E-3</v>
      </c>
      <c r="H20" s="214" t="str">
        <f t="shared" ca="1" si="1"/>
        <v/>
      </c>
      <c r="J20" s="39" t="s">
        <v>420</v>
      </c>
      <c r="AM20" s="213"/>
      <c r="AN20" s="213"/>
    </row>
    <row r="21" spans="1:40" customFormat="1" ht="15" x14ac:dyDescent="0.25">
      <c r="A21" s="214">
        <f>IF(J21&lt;&gt;"",COUNTA(J$1:J21),"")</f>
        <v>4</v>
      </c>
      <c r="B21" s="217" t="s">
        <v>38</v>
      </c>
      <c r="C21" s="216" t="s">
        <v>39</v>
      </c>
      <c r="D21" s="214" t="s">
        <v>26</v>
      </c>
      <c r="E21" s="219">
        <v>0.20930000000000001</v>
      </c>
      <c r="F21" s="214"/>
      <c r="G21" s="214">
        <f t="shared" ca="1" si="0"/>
        <v>0.20930000000000001</v>
      </c>
      <c r="H21" s="214" t="str">
        <f t="shared" ca="1" si="1"/>
        <v/>
      </c>
      <c r="J21" s="39" t="s">
        <v>420</v>
      </c>
      <c r="AM21" s="213"/>
      <c r="AN21" s="213"/>
    </row>
    <row r="22" spans="1:40" customFormat="1" ht="15" x14ac:dyDescent="0.25">
      <c r="A22" s="214">
        <f>IF(J22&lt;&gt;"",COUNTA(J$1:J22),"")</f>
        <v>5</v>
      </c>
      <c r="B22" s="217" t="s">
        <v>42</v>
      </c>
      <c r="C22" s="216" t="s">
        <v>43</v>
      </c>
      <c r="D22" s="214" t="s">
        <v>26</v>
      </c>
      <c r="E22" s="219">
        <v>0.2301</v>
      </c>
      <c r="F22" s="214"/>
      <c r="G22" s="214">
        <f t="shared" ca="1" si="0"/>
        <v>0.2301</v>
      </c>
      <c r="H22" s="214" t="str">
        <f t="shared" ca="1" si="1"/>
        <v/>
      </c>
      <c r="J22" s="39" t="s">
        <v>420</v>
      </c>
      <c r="AM22" s="213"/>
      <c r="AN22" s="213"/>
    </row>
    <row r="23" spans="1:40" customFormat="1" ht="22.5" x14ac:dyDescent="0.25">
      <c r="A23" s="214">
        <f>IF(J23&lt;&gt;"",COUNTA(J$1:J23),"")</f>
        <v>6</v>
      </c>
      <c r="B23" s="217" t="s">
        <v>46</v>
      </c>
      <c r="C23" s="216" t="s">
        <v>47</v>
      </c>
      <c r="D23" s="214" t="s">
        <v>26</v>
      </c>
      <c r="E23" s="219">
        <v>0.74490000000000001</v>
      </c>
      <c r="F23" s="214"/>
      <c r="G23" s="214">
        <f t="shared" ca="1" si="0"/>
        <v>0.74490000000000001</v>
      </c>
      <c r="H23" s="214" t="str">
        <f t="shared" ca="1" si="1"/>
        <v/>
      </c>
      <c r="J23" s="39" t="s">
        <v>420</v>
      </c>
      <c r="AM23" s="213"/>
      <c r="AN23" s="213"/>
    </row>
    <row r="24" spans="1:40" customFormat="1" ht="15" x14ac:dyDescent="0.25">
      <c r="A24" s="214">
        <f>IF(J24&lt;&gt;"",COUNTA(J$1:J24),"")</f>
        <v>7</v>
      </c>
      <c r="B24" s="217" t="s">
        <v>50</v>
      </c>
      <c r="C24" s="216" t="s">
        <v>51</v>
      </c>
      <c r="D24" s="214" t="s">
        <v>26</v>
      </c>
      <c r="E24" s="219">
        <v>1.1999999999999999E-3</v>
      </c>
      <c r="F24" s="214"/>
      <c r="G24" s="214">
        <f t="shared" ca="1" si="0"/>
        <v>1.1999999999999999E-3</v>
      </c>
      <c r="H24" s="214" t="str">
        <f t="shared" ca="1" si="1"/>
        <v/>
      </c>
      <c r="J24" s="39" t="s">
        <v>420</v>
      </c>
      <c r="AM24" s="213"/>
      <c r="AN24" s="213"/>
    </row>
    <row r="25" spans="1:40" customFormat="1" ht="15" x14ac:dyDescent="0.25">
      <c r="A25" s="214">
        <f>IF(J25&lt;&gt;"",COUNTA(J$1:J25),"")</f>
        <v>8</v>
      </c>
      <c r="B25" s="217" t="s">
        <v>54</v>
      </c>
      <c r="C25" s="216" t="s">
        <v>55</v>
      </c>
      <c r="D25" s="214" t="s">
        <v>56</v>
      </c>
      <c r="E25" s="220">
        <v>54.279000000000003</v>
      </c>
      <c r="F25" s="214"/>
      <c r="G25" s="214">
        <f t="shared" ca="1" si="0"/>
        <v>54.279000000000003</v>
      </c>
      <c r="H25" s="214" t="str">
        <f t="shared" ca="1" si="1"/>
        <v/>
      </c>
      <c r="J25" s="39" t="s">
        <v>420</v>
      </c>
      <c r="AM25" s="213"/>
      <c r="AN25" s="213"/>
    </row>
    <row r="26" spans="1:40" customFormat="1" ht="15" x14ac:dyDescent="0.25">
      <c r="A26" s="214">
        <f>IF(J26&lt;&gt;"",COUNTA(J$1:J26),"")</f>
        <v>9</v>
      </c>
      <c r="B26" s="217" t="s">
        <v>59</v>
      </c>
      <c r="C26" s="216" t="s">
        <v>60</v>
      </c>
      <c r="D26" s="214" t="s">
        <v>26</v>
      </c>
      <c r="E26" s="219">
        <v>6.4799999999999996E-2</v>
      </c>
      <c r="F26" s="214"/>
      <c r="G26" s="214">
        <f t="shared" ca="1" si="0"/>
        <v>6.4799999999999996E-2</v>
      </c>
      <c r="H26" s="214" t="str">
        <f t="shared" ca="1" si="1"/>
        <v/>
      </c>
      <c r="J26" s="39" t="s">
        <v>420</v>
      </c>
      <c r="AM26" s="213"/>
      <c r="AN26" s="213"/>
    </row>
    <row r="27" spans="1:40" customFormat="1" ht="33.75" x14ac:dyDescent="0.25">
      <c r="A27" s="214">
        <f>IF(J27&lt;&gt;"",COUNTA(J$1:J27),"")</f>
        <v>10</v>
      </c>
      <c r="B27" s="217" t="s">
        <v>63</v>
      </c>
      <c r="C27" s="216" t="s">
        <v>64</v>
      </c>
      <c r="D27" s="214" t="s">
        <v>31</v>
      </c>
      <c r="E27" s="220">
        <v>0.10299999999999999</v>
      </c>
      <c r="F27" s="214"/>
      <c r="G27" s="214">
        <f t="shared" ca="1" si="0"/>
        <v>0.10299999999999999</v>
      </c>
      <c r="H27" s="214" t="str">
        <f t="shared" ca="1" si="1"/>
        <v/>
      </c>
      <c r="J27" s="39" t="s">
        <v>420</v>
      </c>
      <c r="AM27" s="213"/>
      <c r="AN27" s="213"/>
    </row>
    <row r="28" spans="1:40" customFormat="1" ht="15" x14ac:dyDescent="0.25">
      <c r="A28" s="214">
        <f>IF(J28&lt;&gt;"",COUNTA(J$1:J28),"")</f>
        <v>11</v>
      </c>
      <c r="B28" s="217" t="s">
        <v>67</v>
      </c>
      <c r="C28" s="216" t="s">
        <v>68</v>
      </c>
      <c r="D28" s="214" t="s">
        <v>26</v>
      </c>
      <c r="E28" s="219">
        <v>3.3500000000000002E-2</v>
      </c>
      <c r="F28" s="214"/>
      <c r="G28" s="214">
        <f t="shared" ca="1" si="0"/>
        <v>3.3500000000000002E-2</v>
      </c>
      <c r="H28" s="214" t="str">
        <f t="shared" ca="1" si="1"/>
        <v/>
      </c>
      <c r="J28" s="39" t="s">
        <v>420</v>
      </c>
      <c r="AM28" s="213"/>
      <c r="AN28" s="213"/>
    </row>
    <row r="29" spans="1:40" customFormat="1" ht="56.25" x14ac:dyDescent="0.25">
      <c r="A29" s="214">
        <f>IF(J29&lt;&gt;"",COUNTA(J$1:J29),"")</f>
        <v>12</v>
      </c>
      <c r="B29" s="217" t="s">
        <v>71</v>
      </c>
      <c r="C29" s="216" t="s">
        <v>72</v>
      </c>
      <c r="D29" s="214" t="s">
        <v>26</v>
      </c>
      <c r="E29" s="219">
        <v>4.9399999999999999E-2</v>
      </c>
      <c r="F29" s="214"/>
      <c r="G29" s="214">
        <f t="shared" ca="1" si="0"/>
        <v>4.9399999999999999E-2</v>
      </c>
      <c r="H29" s="214" t="str">
        <f t="shared" ca="1" si="1"/>
        <v/>
      </c>
      <c r="J29" s="39" t="s">
        <v>420</v>
      </c>
      <c r="AM29" s="213"/>
      <c r="AN29" s="213"/>
    </row>
    <row r="30" spans="1:40" customFormat="1" ht="56.25" x14ac:dyDescent="0.25">
      <c r="A30" s="214">
        <f>IF(J30&lt;&gt;"",COUNTA(J$1:J30),"")</f>
        <v>13</v>
      </c>
      <c r="B30" s="217" t="s">
        <v>75</v>
      </c>
      <c r="C30" s="216" t="s">
        <v>76</v>
      </c>
      <c r="D30" s="214" t="s">
        <v>77</v>
      </c>
      <c r="E30" s="219">
        <v>2.0186000000000002</v>
      </c>
      <c r="F30" s="214"/>
      <c r="G30" s="214">
        <f t="shared" ca="1" si="0"/>
        <v>2.0186000000000002</v>
      </c>
      <c r="H30" s="214" t="str">
        <f t="shared" ca="1" si="1"/>
        <v/>
      </c>
      <c r="J30" s="39" t="s">
        <v>420</v>
      </c>
      <c r="AM30" s="213"/>
      <c r="AN30" s="213"/>
    </row>
    <row r="31" spans="1:40" customFormat="1" ht="15" x14ac:dyDescent="0.25">
      <c r="A31" s="277" t="s">
        <v>421</v>
      </c>
      <c r="B31" s="278"/>
      <c r="C31" s="278"/>
      <c r="D31" s="278"/>
      <c r="E31" s="278"/>
      <c r="F31" s="278"/>
      <c r="G31" s="278"/>
      <c r="H31" s="279"/>
      <c r="AM31" s="213"/>
      <c r="AN31" s="213" t="s">
        <v>421</v>
      </c>
    </row>
    <row r="32" spans="1:40" customFormat="1" ht="33.75" x14ac:dyDescent="0.25">
      <c r="A32" s="214">
        <f>IF(J32&lt;&gt;"",COUNTA(J$1:J32),"")</f>
        <v>14</v>
      </c>
      <c r="B32" s="217" t="s">
        <v>81</v>
      </c>
      <c r="C32" s="216" t="s">
        <v>82</v>
      </c>
      <c r="D32" s="214" t="s">
        <v>26</v>
      </c>
      <c r="E32" s="220">
        <v>14.888999999999999</v>
      </c>
      <c r="F32" s="214"/>
      <c r="G32" s="214">
        <f ca="1">IF((INDIRECT("R"&amp;ROW()&amp;"C"&amp;COLUMN()-2,FALSE)-INDIRECT("R"&amp;ROW()&amp;"C"&amp;COLUMN()-1,FALSE))&gt;0,INDIRECT("R"&amp;ROW()&amp;"C"&amp;COLUMN()-2,FALSE)-INDIRECT("R"&amp;ROW()&amp;"C"&amp;COLUMN()-1,FALSE),"")</f>
        <v>14.888999999999999</v>
      </c>
      <c r="H32" s="214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32" s="39" t="s">
        <v>420</v>
      </c>
      <c r="AM32" s="213"/>
      <c r="AN32" s="213"/>
    </row>
    <row r="33" spans="1:40" customFormat="1" ht="15" x14ac:dyDescent="0.25">
      <c r="A33" s="214">
        <f>IF(J33&lt;&gt;"",COUNTA(J$1:J33),"")</f>
        <v>15</v>
      </c>
      <c r="B33" s="217" t="s">
        <v>105</v>
      </c>
      <c r="C33" s="216" t="s">
        <v>82</v>
      </c>
      <c r="D33" s="214" t="s">
        <v>26</v>
      </c>
      <c r="E33" s="220">
        <v>88.903000000000006</v>
      </c>
      <c r="F33" s="214"/>
      <c r="G33" s="214">
        <f ca="1">IF((INDIRECT("R"&amp;ROW()&amp;"C"&amp;COLUMN()-2,FALSE)-INDIRECT("R"&amp;ROW()&amp;"C"&amp;COLUMN()-1,FALSE))&gt;0,INDIRECT("R"&amp;ROW()&amp;"C"&amp;COLUMN()-2,FALSE)-INDIRECT("R"&amp;ROW()&amp;"C"&amp;COLUMN()-1,FALSE),"")</f>
        <v>88.903000000000006</v>
      </c>
      <c r="H33" s="214" t="str">
        <f ca="1">IF((INDIRECT("R"&amp;ROW()&amp;"C"&amp;COLUMN()-2,FALSE)-INDIRECT("R"&amp;ROW()&amp;"C"&amp;COLUMN()-3,FALSE))&gt;0,INDIRECT("R"&amp;ROW()&amp;"C"&amp;COLUMN()-2,FALSE)-INDIRECT("R"&amp;ROW()&amp;"C"&amp;COLUMN()-3,FALSE),"")</f>
        <v/>
      </c>
      <c r="J33" s="39" t="s">
        <v>420</v>
      </c>
      <c r="AM33" s="213"/>
      <c r="AN33" s="213"/>
    </row>
    <row r="34" spans="1:40" customFormat="1" ht="13.5" customHeight="1" x14ac:dyDescent="0.25">
      <c r="A34" s="212"/>
      <c r="B34" s="212"/>
      <c r="C34" s="212"/>
      <c r="D34" s="212"/>
      <c r="E34" s="212"/>
      <c r="F34" s="212"/>
      <c r="G34" s="212"/>
      <c r="H34" s="212"/>
    </row>
    <row r="35" spans="1:40" customFormat="1" ht="12" customHeight="1" x14ac:dyDescent="0.25">
      <c r="B35" s="275" t="s">
        <v>419</v>
      </c>
      <c r="C35" s="275"/>
      <c r="D35" s="275"/>
      <c r="E35" s="275"/>
      <c r="F35" s="275"/>
      <c r="G35" s="275"/>
    </row>
    <row r="36" spans="1:40" customFormat="1" ht="11.25" customHeight="1" x14ac:dyDescent="0.25">
      <c r="B36" s="276" t="s">
        <v>415</v>
      </c>
      <c r="C36" s="276"/>
      <c r="D36" s="276"/>
      <c r="E36" s="276"/>
      <c r="F36" s="276"/>
      <c r="G36" s="276"/>
    </row>
    <row r="37" spans="1:40" customFormat="1" ht="12.75" customHeight="1" x14ac:dyDescent="0.25">
      <c r="B37" s="211"/>
      <c r="C37" s="211"/>
      <c r="D37" s="211"/>
      <c r="E37" s="211"/>
      <c r="F37" s="211"/>
      <c r="G37" s="211"/>
    </row>
    <row r="38" spans="1:40" customFormat="1" ht="12" customHeight="1" x14ac:dyDescent="0.25">
      <c r="B38" s="275" t="s">
        <v>418</v>
      </c>
      <c r="C38" s="275"/>
      <c r="D38" s="275"/>
      <c r="E38" s="275"/>
      <c r="F38" s="275"/>
      <c r="G38" s="275"/>
    </row>
    <row r="39" spans="1:40" customFormat="1" ht="11.25" customHeight="1" x14ac:dyDescent="0.25">
      <c r="B39" s="276" t="s">
        <v>415</v>
      </c>
      <c r="C39" s="276"/>
      <c r="D39" s="276"/>
      <c r="E39" s="276"/>
      <c r="F39" s="276"/>
      <c r="G39" s="276"/>
    </row>
    <row r="40" spans="1:40" customFormat="1" ht="12.75" customHeight="1" x14ac:dyDescent="0.25">
      <c r="B40" s="211"/>
      <c r="C40" s="211"/>
      <c r="D40" s="211"/>
      <c r="E40" s="211"/>
      <c r="F40" s="211"/>
      <c r="G40" s="211"/>
    </row>
    <row r="41" spans="1:40" customFormat="1" ht="12" customHeight="1" x14ac:dyDescent="0.25">
      <c r="B41" s="275" t="s">
        <v>417</v>
      </c>
      <c r="C41" s="275"/>
      <c r="D41" s="275"/>
      <c r="E41" s="275"/>
      <c r="F41" s="275"/>
      <c r="G41" s="275"/>
    </row>
    <row r="42" spans="1:40" customFormat="1" ht="11.25" customHeight="1" x14ac:dyDescent="0.25">
      <c r="B42" s="276" t="s">
        <v>415</v>
      </c>
      <c r="C42" s="276"/>
      <c r="D42" s="276"/>
      <c r="E42" s="276"/>
      <c r="F42" s="276"/>
      <c r="G42" s="276"/>
    </row>
    <row r="43" spans="1:40" customFormat="1" ht="12.75" customHeight="1" x14ac:dyDescent="0.25">
      <c r="B43" s="211"/>
      <c r="C43" s="211"/>
      <c r="D43" s="211"/>
      <c r="E43" s="211"/>
      <c r="F43" s="211"/>
      <c r="G43" s="211"/>
    </row>
    <row r="44" spans="1:40" customFormat="1" ht="12" customHeight="1" x14ac:dyDescent="0.25">
      <c r="B44" s="275" t="s">
        <v>416</v>
      </c>
      <c r="C44" s="275"/>
      <c r="D44" s="275"/>
      <c r="E44" s="275"/>
      <c r="F44" s="275"/>
      <c r="G44" s="275"/>
    </row>
    <row r="45" spans="1:40" customFormat="1" ht="11.25" customHeight="1" x14ac:dyDescent="0.25">
      <c r="B45" s="276" t="s">
        <v>415</v>
      </c>
      <c r="C45" s="276"/>
      <c r="D45" s="276"/>
      <c r="E45" s="276"/>
      <c r="F45" s="276"/>
      <c r="G45" s="276"/>
    </row>
    <row r="46" spans="1:40" customFormat="1" ht="12.75" customHeight="1" x14ac:dyDescent="0.25">
      <c r="B46" s="211"/>
      <c r="C46" s="211"/>
      <c r="D46" s="211"/>
      <c r="E46" s="211"/>
      <c r="F46" s="211"/>
      <c r="G46" s="211"/>
    </row>
  </sheetData>
  <mergeCells count="24">
    <mergeCell ref="B8:H8"/>
    <mergeCell ref="C10:F10"/>
    <mergeCell ref="A12:A13"/>
    <mergeCell ref="B12:B13"/>
    <mergeCell ref="C12:C13"/>
    <mergeCell ref="A2:H2"/>
    <mergeCell ref="A3:H3"/>
    <mergeCell ref="A5:H5"/>
    <mergeCell ref="A6:H6"/>
    <mergeCell ref="A7:H7"/>
    <mergeCell ref="A15:H15"/>
    <mergeCell ref="A16:H16"/>
    <mergeCell ref="A17:H17"/>
    <mergeCell ref="D12:D13"/>
    <mergeCell ref="E12:H12"/>
    <mergeCell ref="B41:G41"/>
    <mergeCell ref="B42:G42"/>
    <mergeCell ref="B44:G44"/>
    <mergeCell ref="B45:G45"/>
    <mergeCell ref="A31:H31"/>
    <mergeCell ref="B35:G35"/>
    <mergeCell ref="B36:G36"/>
    <mergeCell ref="B38:G38"/>
    <mergeCell ref="B39:G3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18</vt:i4>
      </vt:variant>
    </vt:vector>
  </HeadingPairs>
  <TitlesOfParts>
    <vt:vector size="27" baseType="lpstr">
      <vt:lpstr>кс-2 №2 (акт)</vt:lpstr>
      <vt:lpstr>ресурсы №2</vt:lpstr>
      <vt:lpstr>свод №2</vt:lpstr>
      <vt:lpstr>кс-2 №3 </vt:lpstr>
      <vt:lpstr>ресурсы №3</vt:lpstr>
      <vt:lpstr>свод №3</vt:lpstr>
      <vt:lpstr>кс-2 №4 </vt:lpstr>
      <vt:lpstr>ресурсы №4</vt:lpstr>
      <vt:lpstr>свод №4</vt:lpstr>
      <vt:lpstr>'кс-2 №2 (акт)'!Заголовки_для_печати</vt:lpstr>
      <vt:lpstr>'кс-2 №3 '!Заголовки_для_печати</vt:lpstr>
      <vt:lpstr>'кс-2 №4 '!Заголовки_для_печати</vt:lpstr>
      <vt:lpstr>'ресурсы №2'!Заголовки_для_печати</vt:lpstr>
      <vt:lpstr>'ресурсы №3'!Заголовки_для_печати</vt:lpstr>
      <vt:lpstr>'ресурсы №4'!Заголовки_для_печати</vt:lpstr>
      <vt:lpstr>'свод №2'!Заголовки_для_печати</vt:lpstr>
      <vt:lpstr>'свод №3'!Заголовки_для_печати</vt:lpstr>
      <vt:lpstr>'свод №4'!Заголовки_для_печати</vt:lpstr>
      <vt:lpstr>'кс-2 №2 (акт)'!Область_печати</vt:lpstr>
      <vt:lpstr>'кс-2 №3 '!Область_печати</vt:lpstr>
      <vt:lpstr>'кс-2 №4 '!Область_печати</vt:lpstr>
      <vt:lpstr>'ресурсы №2'!Область_печати</vt:lpstr>
      <vt:lpstr>'ресурсы №3'!Область_печати</vt:lpstr>
      <vt:lpstr>'ресурсы №4'!Область_печати</vt:lpstr>
      <vt:lpstr>'свод №2'!Область_печати</vt:lpstr>
      <vt:lpstr>'свод №3'!Область_печати</vt:lpstr>
      <vt:lpstr>'свод №4'!Область_печати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2026-04-23T09:47:38Z</dcterms:modified>
</cp:coreProperties>
</file>