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март 26г\"/>
    </mc:Choice>
  </mc:AlternateContent>
  <xr:revisionPtr revIDLastSave="0" documentId="13_ncr:1_{17F6AFAF-6922-48BC-A159-9B54F9A03FB3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КС3 №3 корр " sheetId="4" r:id="rId1"/>
    <sheet name="кс-2 №3" sheetId="12" r:id="rId2"/>
    <sheet name="кс-2 №3 &quot;бегунок&quot;" sheetId="13" r:id="rId3"/>
    <sheet name="кс-2 &quot;бегунок&quot;" sheetId="1" state="hidden" r:id="rId4"/>
    <sheet name="кс-6а февр" sheetId="7" state="hidden" r:id="rId5"/>
    <sheet name="кс-6а" sheetId="14" r:id="rId6"/>
    <sheet name="отчет о дав. 1" sheetId="5" r:id="rId7"/>
    <sheet name="отчет о дав. 2 " sheetId="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3">'кс-2 "бегунок"'!$30:$30</definedName>
    <definedName name="_xlnm.Print_Titles" localSheetId="1">'кс-2 №3'!$30:$30</definedName>
    <definedName name="_xlnm.Print_Titles" localSheetId="2">'кс-2 №3 "бегунок"'!$30:$30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3">'кс-2 "бегунок"'!$A$1:$P$83</definedName>
    <definedName name="_xlnm.Print_Area" localSheetId="1">'кс-2 №3'!$A$1:$P$108</definedName>
    <definedName name="_xlnm.Print_Area" localSheetId="2">'кс-2 №3 "бегунок"'!$A$1:$P$123</definedName>
    <definedName name="_xlnm.Print_Area" localSheetId="0">'КС3 №3 корр '!$A$1:$F$52</definedName>
    <definedName name="_xlnm.Print_Area" localSheetId="5">'кс-6а'!$A$1:$X$85</definedName>
    <definedName name="_xlnm.Print_Area" localSheetId="4">'кс-6а февр'!$A$1:$U$85</definedName>
    <definedName name="_xlnm.Print_Area" localSheetId="6">'отчет о дав. 1'!$A$1:$DN$29</definedName>
    <definedName name="_xlnm.Print_Area" localSheetId="7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F41" i="4" s="1"/>
  <c r="F40" i="4"/>
  <c r="Q71" i="13" l="1"/>
  <c r="Q70" i="13"/>
  <c r="CF85" i="14" l="1"/>
  <c r="J34" i="4"/>
  <c r="I29" i="14"/>
  <c r="BH8" i="6"/>
  <c r="K34" i="4" l="1"/>
  <c r="F34" i="4" s="1"/>
  <c r="K35" i="4"/>
  <c r="K33" i="4" s="1"/>
  <c r="K32" i="4" l="1"/>
  <c r="F35" i="4"/>
  <c r="U85" i="7"/>
  <c r="F33" i="4" l="1"/>
  <c r="I29" i="7"/>
  <c r="F32" i="4" l="1"/>
  <c r="K30" i="4"/>
  <c r="BV8" i="6"/>
  <c r="CJ8" i="6" l="1"/>
  <c r="J33" i="4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P33" i="4"/>
  <c r="D33" i="4" s="1"/>
  <c r="H30" i="4"/>
  <c r="I32" i="4"/>
  <c r="O30" i="4" l="1"/>
  <c r="F28" i="4"/>
  <c r="F37" i="4"/>
  <c r="F38" i="4" s="1"/>
  <c r="I30" i="4"/>
  <c r="P30" i="4" s="1"/>
  <c r="P32" i="4"/>
  <c r="D32" i="4" s="1"/>
  <c r="D30" i="4" s="1"/>
  <c r="D28" i="4" s="1"/>
</calcChain>
</file>

<file path=xl/sharedStrings.xml><?xml version="1.0" encoding="utf-8"?>
<sst xmlns="http://schemas.openxmlformats.org/spreadsheetml/2006/main" count="2307" uniqueCount="365">
  <si>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</si>
  <si>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</si>
  <si>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</si>
  <si>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</si>
  <si>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</si>
  <si>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</si>
  <si>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</si>
  <si>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</si>
  <si>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</si>
  <si>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</si>
  <si>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</si>
  <si>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</si>
  <si>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</si>
  <si>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</si>
  <si>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</si>
  <si>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</si>
  <si>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</si>
  <si>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</si>
  <si>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</si>
  <si>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</si>
  <si>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</si>
  <si>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</si>
  <si>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</si>
  <si>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</si>
  <si>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</si>
  <si>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</si>
  <si>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</si>
  <si>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</si>
  <si>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</si>
  <si>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</si>
  <si>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</si>
  <si>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</si>
  <si>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</si>
  <si>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</si>
  <si>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</si>
  <si>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</si>
  <si>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</si>
  <si>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</si>
  <si>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</si>
  <si>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</si>
  <si>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</si>
  <si>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</si>
  <si>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</si>
  <si>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</si>
  <si>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</si>
  <si>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</si>
  <si>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</si>
  <si>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</si>
  <si>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</si>
  <si>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</si>
  <si>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</si>
  <si>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</si>
  <si>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</si>
  <si>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</si>
  <si>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</si>
  <si>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</si>
  <si>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</si>
  <si>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</si>
  <si>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</si>
  <si>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</si>
  <si>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</si>
  <si>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</si>
  <si>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</si>
  <si>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</si>
  <si>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</si>
  <si>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</si>
  <si>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</si>
  <si>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</si>
  <si>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</si>
  <si>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</si>
  <si>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</si>
  <si>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</si>
  <si>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</si>
  <si>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</si>
  <si>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</si>
  <si>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</si>
  <si>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</si>
  <si>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</si>
  <si>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</si>
  <si>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</si>
  <si>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</si>
  <si>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</si>
  <si>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</si>
  <si>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</si>
  <si>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</si>
  <si>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</si>
  <si>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</si>
  <si>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</si>
  <si>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</si>
  <si>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</si>
  <si>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</si>
  <si>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</si>
  <si>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</si>
  <si>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</si>
  <si>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</si>
  <si>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</si>
  <si>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</si>
  <si>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</si>
  <si>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</si>
  <si>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</si>
  <si>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</si>
  <si>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</si>
  <si>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</si>
  <si>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</si>
  <si>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</si>
  <si>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</si>
  <si>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</si>
  <si>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</si>
  <si>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</si>
  <si>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</si>
  <si>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</si>
  <si>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</si>
  <si>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</si>
  <si>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</si>
  <si>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</si>
  <si>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</si>
  <si>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</si>
  <si>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</si>
  <si>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</si>
  <si>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</si>
  <si>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</si>
  <si>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</si>
  <si>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</si>
  <si>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</si>
  <si>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</si>
  <si>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</si>
  <si>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</si>
  <si>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</si>
  <si>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</si>
  <si>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</si>
  <si>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</si>
  <si>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</si>
  <si>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</si>
  <si>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</si>
  <si>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</si>
  <si>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</si>
  <si>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</si>
  <si>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</si>
  <si>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</si>
  <si>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</si>
  <si>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</si>
  <si>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</si>
  <si>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</si>
  <si>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</si>
  <si>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</si>
  <si>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</si>
  <si>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</si>
  <si>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</si>
  <si>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</si>
  <si>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</si>
  <si>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</si>
  <si>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</si>
  <si>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</si>
  <si>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</si>
  <si>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</si>
  <si>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</si>
  <si>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</si>
  <si>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</si>
  <si>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</si>
  <si>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</si>
  <si>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</si>
  <si>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</si>
  <si>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</si>
  <si>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</si>
  <si>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</si>
  <si>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</si>
  <si>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</si>
  <si>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</si>
  <si>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</si>
  <si>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</si>
  <si>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</si>
  <si>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</si>
  <si>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</si>
  <si>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</si>
  <si>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</si>
  <si>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</si>
  <si>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</si>
  <si>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</si>
  <si>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</si>
  <si>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</si>
  <si>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</si>
  <si>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</si>
  <si>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</si>
  <si>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</si>
  <si>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</si>
  <si>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</si>
  <si>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</si>
  <si>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</si>
  <si>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</si>
  <si>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</si>
  <si>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</si>
  <si>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</si>
  <si>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</si>
  <si>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</si>
  <si>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</si>
  <si>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</si>
  <si>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</si>
  <si>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</si>
  <si>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</si>
  <si>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</si>
  <si>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</si>
  <si>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</si>
  <si>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</si>
  <si>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</si>
  <si>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</si>
  <si>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</si>
  <si>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</si>
  <si>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</si>
  <si>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</si>
  <si>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</si>
  <si>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</si>
  <si>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</si>
  <si>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</si>
  <si>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</si>
  <si>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</si>
  <si>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</si>
  <si>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</si>
  <si>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</si>
  <si>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</si>
  <si>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</si>
  <si>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</si>
  <si>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</si>
  <si>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</si>
  <si>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</si>
  <si>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</si>
  <si>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</si>
  <si>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</si>
  <si>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</si>
  <si>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</si>
  <si>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</si>
  <si>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</si>
  <si>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</si>
  <si>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</si>
  <si>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</si>
  <si>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</si>
  <si>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</si>
  <si>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</si>
  <si>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</si>
  <si>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</si>
  <si>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</si>
  <si>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</si>
  <si>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</si>
  <si>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</si>
  <si>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</si>
  <si>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</si>
  <si>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</si>
  <si>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</si>
  <si>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</si>
  <si>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</si>
  <si>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</si>
  <si>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</si>
  <si>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</si>
  <si>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</si>
  <si>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</si>
  <si>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</si>
  <si>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</si>
  <si>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</si>
  <si>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</si>
  <si>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</si>
  <si>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</si>
  <si>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</si>
  <si>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</si>
  <si>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</si>
  <si>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</si>
  <si>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</si>
  <si>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</si>
  <si>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</si>
  <si>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</si>
  <si>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</si>
  <si>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</si>
  <si>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</si>
  <si>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</si>
  <si>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</si>
  <si>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</si>
  <si>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</si>
  <si>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</si>
  <si>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</si>
  <si>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</si>
  <si>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</si>
  <si>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</si>
  <si>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</si>
  <si>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</si>
  <si>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</si>
  <si>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</si>
  <si>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</si>
  <si>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</si>
  <si>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</si>
  <si>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</si>
  <si>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</si>
  <si>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</si>
  <si>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</si>
  <si>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</si>
  <si>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</si>
  <si>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</si>
  <si>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</si>
  <si>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</si>
  <si>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</si>
  <si>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</si>
  <si>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</si>
  <si>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</si>
  <si>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</si>
  <si>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</si>
  <si>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</si>
  <si>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</si>
  <si>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</si>
  <si>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</si>
  <si>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</si>
  <si>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</si>
  <si>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</si>
  <si>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</si>
  <si>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</si>
  <si>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</si>
  <si>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</si>
  <si>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</si>
  <si>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</si>
  <si>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</si>
  <si>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</si>
  <si>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</si>
  <si>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</si>
  <si>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</si>
  <si>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</si>
  <si>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</si>
  <si>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</si>
  <si>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Генеральный директор ООО "КиКГЕОСТРОЙ",Ю.Ф.Кесслер</t>
  </si>
  <si>
    <t>Всего (без НДС):</t>
  </si>
  <si>
    <t>19.03.2026</t>
  </si>
  <si>
    <t>АКТ за Март 2026г.</t>
  </si>
  <si>
    <t>14.02.2026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</si>
  <si>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</si>
  <si>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</si>
  <si>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</si>
  <si>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</si>
  <si>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</si>
  <si>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</si>
  <si>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</si>
  <si>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</si>
  <si>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</si>
  <si>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Прайс Металлоконструкции 39.00.00.000 СБ, "т" Кол-во: 33,949{п.9}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</si>
  <si>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</si>
  <si>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</si>
  <si>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(33,949{п.9})</t>
  </si>
  <si>
    <t xml:space="preserve">     Прайс Металлоконструкции 39.00.00.000 СБ, "т" Кол-во: 22,535{п.7}</t>
  </si>
  <si>
    <t xml:space="preserve">          Всего на физобъем (22,535{п.7})</t>
  </si>
  <si>
    <t xml:space="preserve">     Прайс Металлоконструкции 39.00.00.000 СБ, "т" Кол-во: 46,82{п.5}</t>
  </si>
  <si>
    <t xml:space="preserve">          Всего на физобъем (46,82{п.5})</t>
  </si>
  <si>
    <t>14.02.2026-19.03.2026</t>
  </si>
  <si>
    <t>КС2 №3 от 19.03.2026</t>
  </si>
  <si>
    <t>Остаток работ на Апрель 2026г.</t>
  </si>
  <si>
    <t>Март 2026г.</t>
  </si>
  <si>
    <t>с Декабря 2025г. по Март 2026г.</t>
  </si>
  <si>
    <t>Всего:</t>
  </si>
  <si>
    <t>проверка</t>
  </si>
  <si>
    <t>13,133
561,44</t>
  </si>
  <si>
    <t>2,4265
103,73</t>
  </si>
  <si>
    <t>Объем=41,105*1,04</t>
  </si>
  <si>
    <t>Объем=42,75+0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</si>
  <si>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</si>
  <si>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</si>
  <si>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</si>
  <si>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 xml:space="preserve">     Возврат стоимости материалов поставки Заказчика -22638365,62</t>
  </si>
  <si>
    <t xml:space="preserve">     Зимнее удорожание 2,1% от 30159295,53</t>
  </si>
  <si>
    <t xml:space="preserve">     Индекс-дефлятор 8 154 275,12 * 1,033</t>
  </si>
  <si>
    <t xml:space="preserve">     Прайс Металлоконструкции 39.00.00.000 СБ, "т" Кол-во: 42,75{п.3}</t>
  </si>
  <si>
    <t xml:space="preserve">          Всего на физобъем (42,75{п.3})</t>
  </si>
  <si>
    <t>№3 от 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</si>
</sst>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0"/>
      <color rgb="FFFF0000"/>
      <name val="Arial Cyr"/>
      <charset val="204"/>
    </font>
    <font>
      <i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7" fillId="0" borderId="0" applyFont="0" applyFill="0" applyBorder="0" applyAlignment="0" applyProtection="0"/>
  </cellStyleXfs>
  <cellXfs count="5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3" fillId="0" borderId="7" xfId="3" applyFont="1" applyBorder="1"/>
    <xf numFmtId="0" fontId="45" fillId="0" borderId="0" xfId="3" applyFont="1" applyAlignment="1">
      <alignment horizontal="center"/>
    </xf>
    <xf numFmtId="0" fontId="45" fillId="0" borderId="0" xfId="3" applyFont="1"/>
    <xf numFmtId="0" fontId="22" fillId="0" borderId="0" xfId="3" applyFont="1"/>
    <xf numFmtId="0" fontId="46" fillId="0" borderId="0" xfId="3" applyFont="1"/>
    <xf numFmtId="49" fontId="46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8" fillId="0" borderId="0" xfId="3" applyNumberFormat="1" applyFont="1" applyAlignment="1">
      <alignment horizontal="left" vertical="top"/>
    </xf>
    <xf numFmtId="0" fontId="48" fillId="0" borderId="0" xfId="3" applyFont="1" applyAlignment="1">
      <alignment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vertical="center" wrapText="1"/>
    </xf>
    <xf numFmtId="0" fontId="48" fillId="0" borderId="0" xfId="3" applyFont="1" applyAlignment="1">
      <alignment horizontal="right" vertical="center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right" vertical="top"/>
    </xf>
    <xf numFmtId="0" fontId="49" fillId="0" borderId="0" xfId="3" applyFont="1" applyAlignment="1">
      <alignment horizontal="center" vertical="top" wrapText="1"/>
    </xf>
    <xf numFmtId="0" fontId="48" fillId="0" borderId="0" xfId="3" applyFont="1" applyAlignment="1">
      <alignment horizontal="left" vertical="justify"/>
    </xf>
    <xf numFmtId="0" fontId="48" fillId="0" borderId="0" xfId="3" applyFont="1" applyAlignment="1">
      <alignment vertical="center"/>
    </xf>
    <xf numFmtId="0" fontId="50" fillId="0" borderId="0" xfId="3" applyFont="1" applyAlignment="1">
      <alignment vertical="top"/>
    </xf>
    <xf numFmtId="0" fontId="48" fillId="0" borderId="29" xfId="3" applyFont="1" applyBorder="1" applyAlignment="1">
      <alignment horizontal="left" vertical="center"/>
    </xf>
    <xf numFmtId="49" fontId="48" fillId="0" borderId="29" xfId="3" applyNumberFormat="1" applyFont="1" applyBorder="1" applyAlignment="1">
      <alignment horizontal="left" vertical="top"/>
    </xf>
    <xf numFmtId="49" fontId="48" fillId="0" borderId="29" xfId="3" applyNumberFormat="1" applyFont="1" applyBorder="1" applyAlignment="1">
      <alignment horizontal="center" vertical="center"/>
    </xf>
    <xf numFmtId="0" fontId="48" fillId="0" borderId="29" xfId="3" applyFont="1" applyBorder="1" applyAlignment="1">
      <alignment horizontal="right" vertical="top"/>
    </xf>
    <xf numFmtId="0" fontId="48" fillId="0" borderId="29" xfId="3" applyFont="1" applyBorder="1" applyAlignment="1">
      <alignment horizontal="center" vertical="top"/>
    </xf>
    <xf numFmtId="0" fontId="49" fillId="0" borderId="19" xfId="3" applyFont="1" applyBorder="1" applyAlignment="1">
      <alignment horizontal="center" vertical="top" wrapText="1"/>
    </xf>
    <xf numFmtId="0" fontId="49" fillId="0" borderId="0" xfId="3" applyFont="1" applyAlignment="1">
      <alignment horizontal="center" vertical="center" wrapText="1"/>
    </xf>
    <xf numFmtId="0" fontId="49" fillId="0" borderId="0" xfId="3" applyFont="1" applyAlignment="1">
      <alignment horizontal="right" vertical="center" wrapText="1"/>
    </xf>
    <xf numFmtId="0" fontId="49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right" vertical="top" wrapText="1"/>
    </xf>
    <xf numFmtId="0" fontId="50" fillId="0" borderId="0" xfId="3" applyFont="1" applyAlignment="1">
      <alignment horizontal="right" vertical="top" wrapText="1"/>
    </xf>
    <xf numFmtId="0" fontId="50" fillId="0" borderId="0" xfId="3" applyFont="1" applyAlignment="1">
      <alignment horizontal="center" vertical="top" wrapText="1"/>
    </xf>
    <xf numFmtId="0" fontId="50" fillId="0" borderId="0" xfId="3" applyFont="1" applyAlignment="1">
      <alignment horizontal="right" vertical="center" wrapText="1"/>
    </xf>
    <xf numFmtId="49" fontId="50" fillId="0" borderId="20" xfId="3" applyNumberFormat="1" applyFont="1" applyBorder="1" applyAlignment="1">
      <alignment horizontal="center" vertical="top" wrapText="1"/>
    </xf>
    <xf numFmtId="49" fontId="50" fillId="0" borderId="20" xfId="3" applyNumberFormat="1" applyFont="1" applyBorder="1" applyAlignment="1">
      <alignment horizontal="left" vertical="top" wrapText="1"/>
    </xf>
    <xf numFmtId="4" fontId="50" fillId="0" borderId="20" xfId="3" applyNumberFormat="1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top" wrapText="1"/>
    </xf>
    <xf numFmtId="0" fontId="50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4" fontId="50" fillId="0" borderId="20" xfId="3" applyNumberFormat="1" applyFont="1" applyBorder="1" applyAlignment="1">
      <alignment horizontal="right" vertical="top"/>
    </xf>
    <xf numFmtId="4" fontId="53" fillId="0" borderId="20" xfId="3" applyNumberFormat="1" applyFont="1" applyBorder="1" applyAlignment="1">
      <alignment horizontal="right" vertical="top"/>
    </xf>
    <xf numFmtId="0" fontId="48" fillId="0" borderId="21" xfId="3" applyFont="1" applyBorder="1" applyAlignment="1">
      <alignment horizontal="right" vertical="top" wrapText="1"/>
    </xf>
    <xf numFmtId="0" fontId="48" fillId="0" borderId="0" xfId="3" applyFont="1" applyAlignment="1">
      <alignment horizontal="center" vertical="justify"/>
    </xf>
    <xf numFmtId="49" fontId="48" fillId="0" borderId="0" xfId="3" applyNumberFormat="1" applyFont="1" applyAlignment="1">
      <alignment horizontal="center" vertical="justify"/>
    </xf>
    <xf numFmtId="0" fontId="50" fillId="0" borderId="0" xfId="3" applyFont="1"/>
    <xf numFmtId="0" fontId="50" fillId="0" borderId="0" xfId="3" applyFont="1" applyAlignment="1">
      <alignment vertical="top" wrapText="1"/>
    </xf>
    <xf numFmtId="0" fontId="50" fillId="0" borderId="0" xfId="3" applyFont="1" applyAlignment="1">
      <alignment vertical="center" wrapText="1"/>
    </xf>
    <xf numFmtId="4" fontId="50" fillId="0" borderId="0" xfId="3" applyNumberFormat="1" applyFont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8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50" fillId="0" borderId="20" xfId="3" applyFont="1" applyBorder="1" applyAlignment="1">
      <alignment horizontal="right" vertical="top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top" wrapText="1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55" fillId="0" borderId="0" xfId="0" applyFont="1"/>
    <xf numFmtId="0" fontId="59" fillId="0" borderId="0" xfId="1" applyFont="1"/>
    <xf numFmtId="49" fontId="12" fillId="0" borderId="0" xfId="0" applyNumberFormat="1" applyFont="1" applyAlignment="1">
      <alignment horizontal="center" vertical="center"/>
    </xf>
    <xf numFmtId="0" fontId="59" fillId="0" borderId="0" xfId="0" applyFont="1"/>
    <xf numFmtId="49" fontId="9" fillId="0" borderId="0" xfId="2" applyNumberFormat="1" applyFont="1" applyAlignment="1">
      <alignment horizontal="center" vertical="top"/>
    </xf>
    <xf numFmtId="0" fontId="60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6" fillId="0" borderId="0" xfId="0" applyFont="1"/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8" fillId="0" borderId="35" xfId="3" applyNumberFormat="1" applyFont="1" applyBorder="1" applyAlignment="1">
      <alignment horizontal="center" vertical="center"/>
    </xf>
    <xf numFmtId="4" fontId="38" fillId="0" borderId="36" xfId="3" applyNumberFormat="1" applyFont="1" applyBorder="1" applyAlignment="1">
      <alignment horizontal="center" vertical="center"/>
    </xf>
    <xf numFmtId="4" fontId="38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61" fillId="0" borderId="24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62" fillId="0" borderId="35" xfId="3" applyNumberFormat="1" applyFont="1" applyBorder="1" applyAlignment="1">
      <alignment horizontal="center" vertical="center"/>
    </xf>
    <xf numFmtId="49" fontId="55" fillId="0" borderId="0" xfId="0" applyNumberFormat="1" applyFont="1"/>
    <xf numFmtId="49" fontId="49" fillId="0" borderId="24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57" fillId="0" borderId="24" xfId="0" applyNumberFormat="1" applyFont="1" applyBorder="1" applyAlignment="1">
      <alignment horizontal="center" vertical="top" wrapText="1"/>
    </xf>
    <xf numFmtId="49" fontId="57" fillId="0" borderId="24" xfId="0" applyNumberFormat="1" applyFont="1" applyBorder="1" applyAlignment="1">
      <alignment horizontal="left" vertical="top" wrapText="1"/>
    </xf>
    <xf numFmtId="2" fontId="57" fillId="0" borderId="24" xfId="0" applyNumberFormat="1" applyFont="1" applyBorder="1" applyAlignment="1">
      <alignment horizontal="center" vertical="top" wrapText="1"/>
    </xf>
    <xf numFmtId="2" fontId="57" fillId="0" borderId="24" xfId="0" applyNumberFormat="1" applyFont="1" applyBorder="1" applyAlignment="1">
      <alignment horizontal="right" vertical="top" wrapText="1"/>
    </xf>
    <xf numFmtId="0" fontId="57" fillId="0" borderId="24" xfId="0" applyFont="1" applyBorder="1" applyAlignment="1">
      <alignment horizontal="right" vertical="top" wrapText="1"/>
    </xf>
    <xf numFmtId="49" fontId="55" fillId="0" borderId="24" xfId="0" applyNumberFormat="1" applyFont="1" applyBorder="1" applyAlignment="1">
      <alignment horizontal="center" vertical="top" wrapText="1"/>
    </xf>
    <xf numFmtId="49" fontId="55" fillId="0" borderId="24" xfId="0" applyNumberFormat="1" applyFont="1" applyBorder="1" applyAlignment="1">
      <alignment horizontal="left" vertical="top" wrapText="1"/>
    </xf>
    <xf numFmtId="49" fontId="55" fillId="0" borderId="24" xfId="0" applyNumberFormat="1" applyFont="1" applyBorder="1" applyAlignment="1">
      <alignment vertical="top" wrapText="1"/>
    </xf>
    <xf numFmtId="0" fontId="55" fillId="0" borderId="24" xfId="0" applyFont="1" applyBorder="1" applyAlignment="1">
      <alignment vertical="top" wrapText="1"/>
    </xf>
    <xf numFmtId="49" fontId="55" fillId="0" borderId="24" xfId="0" applyNumberFormat="1" applyFont="1" applyBorder="1" applyAlignment="1">
      <alignment horizontal="right" vertical="top" wrapText="1"/>
    </xf>
    <xf numFmtId="49" fontId="64" fillId="0" borderId="24" xfId="0" applyNumberFormat="1" applyFont="1" applyBorder="1" applyAlignment="1">
      <alignment horizontal="left" vertical="top" wrapText="1"/>
    </xf>
    <xf numFmtId="164" fontId="57" fillId="0" borderId="24" xfId="0" applyNumberFormat="1" applyFont="1" applyBorder="1" applyAlignment="1">
      <alignment horizontal="right" vertical="top" wrapText="1"/>
    </xf>
    <xf numFmtId="168" fontId="57" fillId="0" borderId="24" xfId="0" applyNumberFormat="1" applyFont="1" applyBorder="1" applyAlignment="1">
      <alignment horizontal="center" vertical="top" wrapText="1"/>
    </xf>
    <xf numFmtId="4" fontId="57" fillId="0" borderId="24" xfId="0" applyNumberFormat="1" applyFont="1" applyBorder="1" applyAlignment="1">
      <alignment horizontal="right" vertical="top" wrapText="1"/>
    </xf>
    <xf numFmtId="0" fontId="55" fillId="0" borderId="24" xfId="0" applyFont="1" applyBorder="1" applyAlignment="1">
      <alignment horizontal="right" vertical="top" wrapText="1"/>
    </xf>
    <xf numFmtId="4" fontId="55" fillId="0" borderId="24" xfId="0" applyNumberFormat="1" applyFont="1" applyBorder="1" applyAlignment="1">
      <alignment horizontal="right" vertical="top" wrapText="1"/>
    </xf>
    <xf numFmtId="2" fontId="55" fillId="0" borderId="24" xfId="0" applyNumberFormat="1" applyFont="1" applyBorder="1" applyAlignment="1">
      <alignment horizontal="right" vertical="top" wrapText="1"/>
    </xf>
    <xf numFmtId="0" fontId="57" fillId="0" borderId="0" xfId="0" applyFont="1" applyAlignment="1">
      <alignment horizontal="left"/>
    </xf>
    <xf numFmtId="0" fontId="57" fillId="0" borderId="0" xfId="0" applyFont="1" applyAlignment="1">
      <alignment horizontal="right" vertical="top"/>
    </xf>
    <xf numFmtId="0" fontId="55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48" fillId="0" borderId="0" xfId="3" applyFont="1" applyAlignment="1">
      <alignment horizontal="left" vertical="center"/>
    </xf>
    <xf numFmtId="0" fontId="65" fillId="0" borderId="0" xfId="3" applyFont="1" applyAlignment="1">
      <alignment horizontal="left" vertical="top"/>
    </xf>
    <xf numFmtId="49" fontId="48" fillId="0" borderId="0" xfId="3" applyNumberFormat="1" applyFont="1" applyAlignment="1">
      <alignment horizontal="center" vertical="center"/>
    </xf>
    <xf numFmtId="0" fontId="65" fillId="0" borderId="0" xfId="3" applyFont="1" applyBorder="1" applyAlignment="1">
      <alignment horizontal="center" vertical="top"/>
    </xf>
    <xf numFmtId="0" fontId="65" fillId="0" borderId="0" xfId="3" applyFont="1" applyBorder="1" applyAlignment="1">
      <alignment horizontal="right" vertical="top"/>
    </xf>
    <xf numFmtId="4" fontId="66" fillId="0" borderId="24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0" fontId="67" fillId="0" borderId="0" xfId="3" applyFont="1" applyAlignment="1">
      <alignment horizontal="right" vertical="top" wrapText="1"/>
    </xf>
    <xf numFmtId="4" fontId="67" fillId="0" borderId="0" xfId="3" applyNumberFormat="1" applyFont="1" applyAlignment="1">
      <alignment horizontal="right" vertical="top" wrapText="1"/>
    </xf>
    <xf numFmtId="4" fontId="0" fillId="0" borderId="0" xfId="0" applyNumberFormat="1"/>
    <xf numFmtId="168" fontId="0" fillId="0" borderId="0" xfId="0" applyNumberFormat="1"/>
    <xf numFmtId="4" fontId="26" fillId="0" borderId="0" xfId="4" applyNumberFormat="1" applyFont="1" applyAlignment="1">
      <alignment horizontal="center" vertical="center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56" fillId="0" borderId="26" xfId="0" applyNumberFormat="1" applyFont="1" applyBorder="1" applyAlignment="1">
      <alignment horizontal="left" vertical="center" wrapText="1"/>
    </xf>
    <xf numFmtId="49" fontId="56" fillId="0" borderId="27" xfId="0" applyNumberFormat="1" applyFont="1" applyBorder="1" applyAlignment="1">
      <alignment horizontal="left" vertical="center" wrapText="1"/>
    </xf>
    <xf numFmtId="49" fontId="56" fillId="0" borderId="28" xfId="0" applyNumberFormat="1" applyFont="1" applyBorder="1" applyAlignment="1">
      <alignment horizontal="left" vertical="center" wrapText="1"/>
    </xf>
    <xf numFmtId="49" fontId="57" fillId="0" borderId="26" xfId="0" applyNumberFormat="1" applyFont="1" applyBorder="1" applyAlignment="1">
      <alignment horizontal="left" vertical="top" wrapText="1"/>
    </xf>
    <xf numFmtId="49" fontId="57" fillId="0" borderId="27" xfId="0" applyNumberFormat="1" applyFont="1" applyBorder="1" applyAlignment="1">
      <alignment horizontal="left" vertical="top" wrapText="1"/>
    </xf>
    <xf numFmtId="49" fontId="57" fillId="0" borderId="28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center" vertical="center" wrapText="1"/>
    </xf>
    <xf numFmtId="49" fontId="63" fillId="0" borderId="23" xfId="0" applyNumberFormat="1" applyFont="1" applyBorder="1" applyAlignment="1">
      <alignment horizontal="center" vertical="center" wrapText="1"/>
    </xf>
    <xf numFmtId="49" fontId="63" fillId="0" borderId="12" xfId="0" applyNumberFormat="1" applyFont="1" applyBorder="1" applyAlignment="1">
      <alignment horizontal="center" vertical="center" wrapText="1"/>
    </xf>
    <xf numFmtId="49" fontId="63" fillId="0" borderId="13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63" fillId="0" borderId="26" xfId="0" applyNumberFormat="1" applyFont="1" applyBorder="1" applyAlignment="1">
      <alignment horizontal="center" vertical="center" wrapText="1"/>
    </xf>
    <xf numFmtId="49" fontId="63" fillId="0" borderId="28" xfId="0" applyNumberFormat="1" applyFont="1" applyBorder="1" applyAlignment="1">
      <alignment horizontal="center" vertical="center" wrapText="1"/>
    </xf>
    <xf numFmtId="49" fontId="55" fillId="0" borderId="26" xfId="0" applyNumberFormat="1" applyFont="1" applyBorder="1" applyAlignment="1">
      <alignment horizontal="left" vertical="top" wrapText="1"/>
    </xf>
    <xf numFmtId="49" fontId="55" fillId="0" borderId="27" xfId="0" applyNumberFormat="1" applyFont="1" applyBorder="1" applyAlignment="1">
      <alignment horizontal="left" vertical="top" wrapText="1"/>
    </xf>
    <xf numFmtId="49" fontId="55" fillId="0" borderId="28" xfId="0" applyNumberFormat="1" applyFont="1" applyBorder="1" applyAlignment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53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0" fontId="51" fillId="0" borderId="20" xfId="3" applyFont="1" applyBorder="1" applyAlignment="1">
      <alignment horizontal="left" vertical="top" wrapText="1"/>
    </xf>
    <xf numFmtId="0" fontId="5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49" fillId="0" borderId="16" xfId="3" applyFont="1" applyBorder="1" applyAlignment="1">
      <alignment horizontal="center" vertical="center" wrapText="1"/>
    </xf>
    <xf numFmtId="0" fontId="49" fillId="0" borderId="18" xfId="3" applyFont="1" applyBorder="1" applyAlignment="1">
      <alignment horizontal="center" vertical="center" wrapText="1"/>
    </xf>
    <xf numFmtId="0" fontId="49" fillId="0" borderId="17" xfId="3" applyFont="1" applyBorder="1" applyAlignment="1">
      <alignment horizontal="center" vertical="center" wrapText="1"/>
    </xf>
    <xf numFmtId="49" fontId="49" fillId="0" borderId="20" xfId="3" applyNumberFormat="1" applyFont="1" applyBorder="1" applyAlignment="1">
      <alignment horizontal="center" vertical="center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5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X52"/>
  <sheetViews>
    <sheetView tabSelected="1" view="pageBreakPreview" topLeftCell="A33" zoomScaleNormal="100" zoomScaleSheetLayoutView="100" workbookViewId="0">
      <selection activeCell="B38" sqref="B38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hidden="1" customWidth="1"/>
    <col min="13" max="13" width="18.140625" style="158" hidden="1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02" t="s">
        <v>256</v>
      </c>
      <c r="E1" s="402"/>
      <c r="F1" s="402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02" t="s">
        <v>257</v>
      </c>
      <c r="E2" s="402"/>
      <c r="F2" s="402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02" t="s">
        <v>258</v>
      </c>
      <c r="E3" s="402"/>
      <c r="F3" s="402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03" t="s">
        <v>259</v>
      </c>
      <c r="B6" s="403"/>
      <c r="C6" s="403"/>
      <c r="D6" s="403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03"/>
      <c r="B7" s="403"/>
      <c r="C7" s="403"/>
      <c r="D7" s="403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03" t="s">
        <v>260</v>
      </c>
      <c r="B8" s="403"/>
      <c r="C8" s="403"/>
      <c r="D8" s="403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03"/>
      <c r="B9" s="403"/>
      <c r="C9" s="403"/>
      <c r="D9" s="403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04" t="s">
        <v>262</v>
      </c>
      <c r="B11" s="404"/>
      <c r="C11" s="404"/>
      <c r="D11" s="404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05" t="s">
        <v>265</v>
      </c>
      <c r="B17" s="405"/>
      <c r="C17" s="405"/>
      <c r="D17" s="405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06" t="s">
        <v>19</v>
      </c>
      <c r="D19" s="406" t="s">
        <v>20</v>
      </c>
      <c r="E19" s="406" t="s">
        <v>21</v>
      </c>
      <c r="F19" s="406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06"/>
      <c r="D20" s="406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3</v>
      </c>
      <c r="D21" s="180" t="str">
        <f>F21</f>
        <v>19.03.2026</v>
      </c>
      <c r="E21" s="181">
        <v>46067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07" t="s">
        <v>266</v>
      </c>
      <c r="B22" s="407"/>
      <c r="C22" s="407"/>
      <c r="D22" s="407"/>
      <c r="E22" s="407"/>
      <c r="F22" s="407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01" t="s">
        <v>267</v>
      </c>
      <c r="B23" s="401"/>
      <c r="C23" s="401"/>
      <c r="D23" s="401"/>
      <c r="E23" s="401"/>
      <c r="F23" s="401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390" t="s">
        <v>268</v>
      </c>
      <c r="B25" s="390" t="s">
        <v>269</v>
      </c>
      <c r="C25" s="391" t="s">
        <v>270</v>
      </c>
      <c r="D25" s="392"/>
      <c r="E25" s="392"/>
      <c r="F25" s="393"/>
      <c r="G25" s="157"/>
      <c r="H25" s="343">
        <v>2025</v>
      </c>
      <c r="I25" s="394" t="s">
        <v>271</v>
      </c>
      <c r="J25" s="396">
        <v>2026</v>
      </c>
      <c r="K25" s="397"/>
      <c r="L25" s="397"/>
      <c r="M25" s="397"/>
      <c r="N25" s="398"/>
      <c r="O25" s="399" t="s">
        <v>271</v>
      </c>
      <c r="P25" s="387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390"/>
      <c r="B26" s="390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42" t="s">
        <v>276</v>
      </c>
      <c r="I26" s="395"/>
      <c r="J26" s="344" t="s">
        <v>303</v>
      </c>
      <c r="K26" s="344" t="s">
        <v>346</v>
      </c>
      <c r="L26" s="344" t="s">
        <v>277</v>
      </c>
      <c r="M26" s="344" t="s">
        <v>278</v>
      </c>
      <c r="N26" s="345" t="s">
        <v>279</v>
      </c>
      <c r="O26" s="400"/>
      <c r="P26" s="388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31"/>
      <c r="I27" s="188"/>
      <c r="J27" s="188"/>
      <c r="K27" s="188"/>
      <c r="L27" s="188"/>
      <c r="M27" s="188"/>
      <c r="N27" s="332"/>
      <c r="O27" s="331"/>
      <c r="P27" s="332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280</v>
      </c>
      <c r="C28" s="190"/>
      <c r="D28" s="191">
        <f>D30</f>
        <v>21698289.789999999</v>
      </c>
      <c r="E28" s="192">
        <f>E30</f>
        <v>17475029.559999999</v>
      </c>
      <c r="F28" s="193">
        <f>F30</f>
        <v>9962432.1699999999</v>
      </c>
      <c r="G28" s="194"/>
      <c r="H28" s="333"/>
      <c r="I28" s="195"/>
      <c r="J28" s="195"/>
      <c r="K28" s="195"/>
      <c r="L28" s="195"/>
      <c r="M28" s="195"/>
      <c r="N28" s="334"/>
      <c r="O28" s="333"/>
      <c r="P28" s="334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281</v>
      </c>
      <c r="C29" s="197"/>
      <c r="D29" s="198"/>
      <c r="E29" s="199"/>
      <c r="F29" s="200"/>
      <c r="G29" s="194"/>
      <c r="H29" s="333"/>
      <c r="I29" s="195"/>
      <c r="J29" s="195"/>
      <c r="K29" s="195"/>
      <c r="L29" s="195"/>
      <c r="M29" s="195"/>
      <c r="N29" s="334"/>
      <c r="O29" s="333"/>
      <c r="P29" s="334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282</v>
      </c>
      <c r="C30" s="203"/>
      <c r="D30" s="204">
        <f>D32+D33+D34</f>
        <v>21698289.789999999</v>
      </c>
      <c r="E30" s="205">
        <f>E32+E33+E34</f>
        <v>17475029.559999999</v>
      </c>
      <c r="F30" s="206">
        <f>F32+F33+F34</f>
        <v>9962432.1699999999</v>
      </c>
      <c r="G30" s="194"/>
      <c r="H30" s="335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78">
        <f>K32+K33+K34</f>
        <v>9962432.1699999999</v>
      </c>
      <c r="L30" s="195"/>
      <c r="M30" s="195"/>
      <c r="N30" s="334"/>
      <c r="O30" s="335">
        <f>O32+O33+O34</f>
        <v>17475029.559999999</v>
      </c>
      <c r="P30" s="336">
        <f>I30+O30</f>
        <v>21698289.789999999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283</v>
      </c>
      <c r="C31" s="209"/>
      <c r="D31" s="202"/>
      <c r="E31" s="205"/>
      <c r="F31" s="206"/>
      <c r="G31" s="194"/>
      <c r="H31" s="335"/>
      <c r="I31" s="207"/>
      <c r="J31" s="195"/>
      <c r="K31" s="346"/>
      <c r="L31" s="195"/>
      <c r="M31" s="195"/>
      <c r="N31" s="334"/>
      <c r="O31" s="335"/>
      <c r="P31" s="33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284</v>
      </c>
      <c r="C32" s="210"/>
      <c r="D32" s="211">
        <f>P32</f>
        <v>19337229.52</v>
      </c>
      <c r="E32" s="212">
        <f>O32</f>
        <v>15622527.27</v>
      </c>
      <c r="F32" s="213">
        <f>K32</f>
        <v>8942460.3900000006</v>
      </c>
      <c r="G32" s="194"/>
      <c r="H32" s="379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46">
        <f>9962432.17-K33-K34</f>
        <v>8942460.3900000006</v>
      </c>
      <c r="L32" s="195"/>
      <c r="M32" s="195"/>
      <c r="N32" s="334"/>
      <c r="O32" s="335">
        <f>SUM(J32:N32)</f>
        <v>15622527.27</v>
      </c>
      <c r="P32" s="336">
        <f>I32+O32</f>
        <v>19337229.52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285</v>
      </c>
      <c r="C33" s="210"/>
      <c r="D33" s="211">
        <f>P33</f>
        <v>498933.28</v>
      </c>
      <c r="E33" s="212">
        <f>O33</f>
        <v>404030.07</v>
      </c>
      <c r="F33" s="213">
        <f>K33</f>
        <v>232195.29</v>
      </c>
      <c r="G33" s="194"/>
      <c r="H33" s="380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46">
        <f>('кс-2 №3'!K71-K35)*1.033</f>
        <v>232195.29</v>
      </c>
      <c r="L33" s="195"/>
      <c r="M33" s="195"/>
      <c r="N33" s="334"/>
      <c r="O33" s="335">
        <f t="shared" ref="O33:O35" si="0">SUM(J33:N33)</f>
        <v>404030.07</v>
      </c>
      <c r="P33" s="336">
        <f t="shared" ref="P33:P35" si="1">I33+O33</f>
        <v>498933.28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286</v>
      </c>
      <c r="C34" s="210"/>
      <c r="D34" s="211">
        <f>P34</f>
        <v>1862126.99</v>
      </c>
      <c r="E34" s="212">
        <f>O34</f>
        <v>1448472.22</v>
      </c>
      <c r="F34" s="213">
        <f>K34</f>
        <v>787776.49</v>
      </c>
      <c r="G34" s="194"/>
      <c r="H34" s="381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46">
        <f>'кс-2 №3'!K77*1.033*1.20409902725</f>
        <v>787776.49</v>
      </c>
      <c r="L34" s="195"/>
      <c r="M34" s="195"/>
      <c r="N34" s="334"/>
      <c r="O34" s="335">
        <f t="shared" si="0"/>
        <v>1448472.22</v>
      </c>
      <c r="P34" s="336">
        <f t="shared" si="1"/>
        <v>1862126.99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287</v>
      </c>
      <c r="C35" s="214"/>
      <c r="D35" s="215">
        <f>P35</f>
        <v>55008559.359999999</v>
      </c>
      <c r="E35" s="216">
        <f>O35</f>
        <v>42306311.810000002</v>
      </c>
      <c r="F35" s="217">
        <f>K35</f>
        <v>22638365.620000001</v>
      </c>
      <c r="G35" s="194"/>
      <c r="H35" s="348">
        <v>12702247.550000001</v>
      </c>
      <c r="I35" s="339">
        <f>SUM(H35:H35)</f>
        <v>12702247.550000001</v>
      </c>
      <c r="J35" s="339">
        <v>19667946.190000001</v>
      </c>
      <c r="K35" s="347">
        <f>'кс-2 №3'!K100</f>
        <v>22638365.620000001</v>
      </c>
      <c r="L35" s="340"/>
      <c r="M35" s="340"/>
      <c r="N35" s="341"/>
      <c r="O35" s="337">
        <f t="shared" si="0"/>
        <v>42306311.810000002</v>
      </c>
      <c r="P35" s="338">
        <f t="shared" si="1"/>
        <v>55008559.359999999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288</v>
      </c>
      <c r="F36" s="193">
        <f>F30</f>
        <v>9962432.1699999999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289</v>
      </c>
      <c r="F37" s="225">
        <f>F36*0.22</f>
        <v>2191735.08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290</v>
      </c>
      <c r="F38" s="193">
        <f>F36+F37</f>
        <v>12154167.25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291</v>
      </c>
      <c r="F39" s="213">
        <f>F36*1.2*30%</f>
        <v>3586475.58</v>
      </c>
      <c r="G39" s="194"/>
      <c r="H39" s="262"/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292</v>
      </c>
      <c r="F40" s="213">
        <f>F38*10%</f>
        <v>1215416.73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290</v>
      </c>
      <c r="F41" s="206">
        <f>F38-F39-F40</f>
        <v>7352274.9400000004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H42" s="386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293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294</v>
      </c>
      <c r="C44" s="234"/>
      <c r="D44" s="234"/>
      <c r="E44" s="236" t="s">
        <v>295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296</v>
      </c>
      <c r="B45" s="243" t="s">
        <v>297</v>
      </c>
      <c r="C45" s="389" t="s">
        <v>298</v>
      </c>
      <c r="D45" s="389"/>
      <c r="E45" s="243" t="s">
        <v>299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300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301</v>
      </c>
      <c r="C50" s="234"/>
      <c r="D50" s="234"/>
      <c r="E50" s="246" t="s">
        <v>302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296</v>
      </c>
      <c r="B51" s="243" t="s">
        <v>297</v>
      </c>
      <c r="C51" s="389" t="s">
        <v>298</v>
      </c>
      <c r="D51" s="389"/>
      <c r="E51" s="243" t="s">
        <v>299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300</v>
      </c>
      <c r="G52" s="231"/>
      <c r="H52" s="232"/>
      <c r="I52" s="232"/>
      <c r="O52" s="232"/>
      <c r="P52" s="232"/>
    </row>
  </sheetData>
  <mergeCells count="21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108"/>
  <sheetViews>
    <sheetView topLeftCell="A9" zoomScaleNormal="100" workbookViewId="0">
      <selection activeCell="S36" sqref="S36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8.710937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6" t="s">
        <v>0</v>
      </c>
      <c r="O1" s="417"/>
      <c r="P1" s="418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6" t="s">
        <v>2</v>
      </c>
      <c r="O2" s="417"/>
      <c r="P2" s="418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13"/>
      <c r="O3" s="414"/>
      <c r="P3" s="415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35" t="s">
        <v>4</v>
      </c>
      <c r="N4" s="409"/>
      <c r="O4" s="410"/>
      <c r="P4" s="411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12" t="s">
        <v>6</v>
      </c>
      <c r="D5" s="412"/>
      <c r="E5" s="412"/>
      <c r="F5" s="412"/>
      <c r="G5" s="412"/>
      <c r="H5" s="412"/>
      <c r="I5" s="412"/>
      <c r="J5" s="412"/>
      <c r="K5" s="412"/>
      <c r="L5" s="412"/>
      <c r="M5" s="35"/>
      <c r="N5" s="413"/>
      <c r="O5" s="414"/>
      <c r="P5" s="415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08" t="s">
        <v>106</v>
      </c>
      <c r="D6" s="408"/>
      <c r="E6" s="408"/>
      <c r="F6" s="408"/>
      <c r="G6" s="408"/>
      <c r="H6" s="408"/>
      <c r="I6" s="408"/>
      <c r="J6" s="408"/>
      <c r="K6" s="408"/>
      <c r="L6" s="408"/>
      <c r="M6" s="35" t="s">
        <v>4</v>
      </c>
      <c r="N6" s="409" t="s">
        <v>107</v>
      </c>
      <c r="O6" s="410"/>
      <c r="P6" s="411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12" t="s">
        <v>6</v>
      </c>
      <c r="D7" s="412"/>
      <c r="E7" s="412"/>
      <c r="F7" s="412"/>
      <c r="G7" s="412"/>
      <c r="H7" s="412"/>
      <c r="I7" s="412"/>
      <c r="J7" s="412"/>
      <c r="K7" s="412"/>
      <c r="L7" s="412"/>
      <c r="M7" s="35"/>
      <c r="N7" s="413"/>
      <c r="O7" s="414"/>
      <c r="P7" s="415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08" t="s">
        <v>109</v>
      </c>
      <c r="D8" s="408"/>
      <c r="E8" s="408"/>
      <c r="F8" s="408"/>
      <c r="G8" s="408"/>
      <c r="H8" s="408"/>
      <c r="I8" s="408"/>
      <c r="J8" s="408"/>
      <c r="K8" s="408"/>
      <c r="L8" s="408"/>
      <c r="M8" s="35" t="s">
        <v>4</v>
      </c>
      <c r="N8" s="409" t="s">
        <v>110</v>
      </c>
      <c r="O8" s="410"/>
      <c r="P8" s="411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12" t="s">
        <v>6</v>
      </c>
      <c r="D9" s="412"/>
      <c r="E9" s="412"/>
      <c r="F9" s="412"/>
      <c r="G9" s="412"/>
      <c r="H9" s="412"/>
      <c r="I9" s="412"/>
      <c r="J9" s="412"/>
      <c r="K9" s="412"/>
      <c r="L9" s="412"/>
      <c r="M9" s="33"/>
      <c r="N9" s="413"/>
      <c r="O9" s="414"/>
      <c r="P9" s="415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08" t="s">
        <v>111</v>
      </c>
      <c r="D10" s="408"/>
      <c r="E10" s="408"/>
      <c r="F10" s="408"/>
      <c r="G10" s="408"/>
      <c r="H10" s="408"/>
      <c r="I10" s="408"/>
      <c r="J10" s="408"/>
      <c r="K10" s="38"/>
      <c r="L10" s="38"/>
      <c r="M10" s="33"/>
      <c r="N10" s="409"/>
      <c r="O10" s="410"/>
      <c r="P10" s="411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12" t="s">
        <v>10</v>
      </c>
      <c r="D11" s="412"/>
      <c r="E11" s="412"/>
      <c r="F11" s="412"/>
      <c r="G11" s="412"/>
      <c r="H11" s="412"/>
      <c r="I11" s="412"/>
      <c r="J11" s="412"/>
      <c r="K11" s="33"/>
      <c r="L11" s="33"/>
      <c r="M11" s="33"/>
      <c r="N11" s="413"/>
      <c r="O11" s="414"/>
      <c r="P11" s="415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08" t="s">
        <v>112</v>
      </c>
      <c r="D12" s="408"/>
      <c r="E12" s="408"/>
      <c r="F12" s="408"/>
      <c r="G12" s="408"/>
      <c r="H12" s="408"/>
      <c r="I12" s="408"/>
      <c r="J12" s="408"/>
      <c r="K12" s="38"/>
      <c r="L12" s="38"/>
      <c r="M12" s="33"/>
      <c r="N12" s="409"/>
      <c r="O12" s="410"/>
      <c r="P12" s="411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19" t="s">
        <v>13</v>
      </c>
      <c r="D13" s="419"/>
      <c r="E13" s="419"/>
      <c r="F13" s="419"/>
      <c r="G13" s="419"/>
      <c r="H13" s="419"/>
      <c r="I13" s="419"/>
      <c r="J13" s="419"/>
      <c r="K13" s="33"/>
      <c r="L13" s="33"/>
      <c r="M13" s="35" t="s">
        <v>14</v>
      </c>
      <c r="N13" s="416"/>
      <c r="O13" s="417"/>
      <c r="P13" s="418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6" t="s">
        <v>113</v>
      </c>
      <c r="O14" s="417"/>
      <c r="P14" s="418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6" t="s">
        <v>114</v>
      </c>
      <c r="O15" s="417"/>
      <c r="P15" s="418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6" t="s">
        <v>45</v>
      </c>
      <c r="O16" s="417"/>
      <c r="P16" s="418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6" t="s">
        <v>116</v>
      </c>
      <c r="O17" s="417"/>
      <c r="P17" s="418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6" t="s">
        <v>25</v>
      </c>
      <c r="O18" s="417"/>
      <c r="P18" s="418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6" t="s">
        <v>117</v>
      </c>
      <c r="O19" s="417"/>
      <c r="P19" s="418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6"/>
      <c r="O20" s="417"/>
      <c r="P20" s="418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36" t="s">
        <v>19</v>
      </c>
      <c r="N22" s="436" t="s">
        <v>20</v>
      </c>
      <c r="O22" s="437" t="s">
        <v>21</v>
      </c>
      <c r="P22" s="43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36"/>
      <c r="N23" s="43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31" t="s">
        <v>28</v>
      </c>
      <c r="B27" s="432"/>
      <c r="C27" s="426" t="s">
        <v>29</v>
      </c>
      <c r="D27" s="426" t="s">
        <v>30</v>
      </c>
      <c r="E27" s="426" t="s">
        <v>31</v>
      </c>
      <c r="F27" s="426" t="s">
        <v>32</v>
      </c>
      <c r="G27" s="426" t="s">
        <v>33</v>
      </c>
      <c r="H27" s="426"/>
      <c r="I27" s="426"/>
      <c r="J27" s="426"/>
      <c r="K27" s="426" t="s">
        <v>34</v>
      </c>
      <c r="L27" s="426"/>
      <c r="M27" s="426"/>
      <c r="N27" s="426"/>
      <c r="O27" s="427" t="s">
        <v>35</v>
      </c>
      <c r="P27" s="427" t="s">
        <v>36</v>
      </c>
    </row>
    <row r="28" spans="1:117" customFormat="1" ht="25.5" customHeight="1" x14ac:dyDescent="0.25">
      <c r="A28" s="427" t="s">
        <v>37</v>
      </c>
      <c r="B28" s="427" t="s">
        <v>38</v>
      </c>
      <c r="C28" s="426"/>
      <c r="D28" s="426"/>
      <c r="E28" s="426"/>
      <c r="F28" s="426"/>
      <c r="G28" s="426" t="s">
        <v>39</v>
      </c>
      <c r="H28" s="426" t="s">
        <v>40</v>
      </c>
      <c r="I28" s="426"/>
      <c r="J28" s="426"/>
      <c r="K28" s="426" t="s">
        <v>39</v>
      </c>
      <c r="L28" s="430" t="s">
        <v>40</v>
      </c>
      <c r="M28" s="430"/>
      <c r="N28" s="430"/>
      <c r="O28" s="428"/>
      <c r="P28" s="428"/>
    </row>
    <row r="29" spans="1:117" customFormat="1" ht="15" x14ac:dyDescent="0.25">
      <c r="A29" s="429"/>
      <c r="B29" s="429"/>
      <c r="C29" s="426"/>
      <c r="D29" s="426"/>
      <c r="E29" s="426"/>
      <c r="F29" s="426"/>
      <c r="G29" s="426"/>
      <c r="H29" s="350" t="s">
        <v>41</v>
      </c>
      <c r="I29" s="350" t="s">
        <v>42</v>
      </c>
      <c r="J29" s="350" t="s">
        <v>43</v>
      </c>
      <c r="K29" s="426"/>
      <c r="L29" s="350" t="s">
        <v>41</v>
      </c>
      <c r="M29" s="350" t="s">
        <v>42</v>
      </c>
      <c r="N29" s="350" t="s">
        <v>43</v>
      </c>
      <c r="O29" s="429"/>
      <c r="P29" s="429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0" t="s">
        <v>44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2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R32" s="385"/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0" t="s">
        <v>59</v>
      </c>
      <c r="B39" s="421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2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0" t="s">
        <v>68</v>
      </c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0" t="s">
        <v>75</v>
      </c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2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23" t="s">
        <v>84</v>
      </c>
      <c r="B60" s="424"/>
      <c r="C60" s="424"/>
      <c r="D60" s="424"/>
      <c r="E60" s="424"/>
      <c r="F60" s="424"/>
      <c r="G60" s="424"/>
      <c r="H60" s="424"/>
      <c r="I60" s="424"/>
      <c r="J60" s="425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23" t="s">
        <v>85</v>
      </c>
      <c r="B61" s="424"/>
      <c r="C61" s="424"/>
      <c r="D61" s="424"/>
      <c r="E61" s="424"/>
      <c r="F61" s="424"/>
      <c r="G61" s="424"/>
      <c r="H61" s="424"/>
      <c r="I61" s="424"/>
      <c r="J61" s="425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33" t="s">
        <v>356</v>
      </c>
      <c r="B62" s="434"/>
      <c r="C62" s="434"/>
      <c r="D62" s="434"/>
      <c r="E62" s="434"/>
      <c r="F62" s="434"/>
      <c r="G62" s="434"/>
      <c r="H62" s="434"/>
      <c r="I62" s="434"/>
      <c r="J62" s="435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33" t="s">
        <v>357</v>
      </c>
      <c r="B63" s="434"/>
      <c r="C63" s="434"/>
      <c r="D63" s="434"/>
      <c r="E63" s="434"/>
      <c r="F63" s="434"/>
      <c r="G63" s="434"/>
      <c r="H63" s="434"/>
      <c r="I63" s="434"/>
      <c r="J63" s="435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23" t="s">
        <v>86</v>
      </c>
      <c r="B64" s="424"/>
      <c r="C64" s="424"/>
      <c r="D64" s="424"/>
      <c r="E64" s="424"/>
      <c r="F64" s="424"/>
      <c r="G64" s="424"/>
      <c r="H64" s="424"/>
      <c r="I64" s="424"/>
      <c r="J64" s="425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33" t="s">
        <v>356</v>
      </c>
      <c r="B65" s="434"/>
      <c r="C65" s="434"/>
      <c r="D65" s="434"/>
      <c r="E65" s="434"/>
      <c r="F65" s="434"/>
      <c r="G65" s="434"/>
      <c r="H65" s="434"/>
      <c r="I65" s="434"/>
      <c r="J65" s="435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33" t="s">
        <v>358</v>
      </c>
      <c r="B66" s="434"/>
      <c r="C66" s="434"/>
      <c r="D66" s="434"/>
      <c r="E66" s="434"/>
      <c r="F66" s="434"/>
      <c r="G66" s="434"/>
      <c r="H66" s="434"/>
      <c r="I66" s="434"/>
      <c r="J66" s="435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23" t="s">
        <v>87</v>
      </c>
      <c r="B67" s="424"/>
      <c r="C67" s="424"/>
      <c r="D67" s="424"/>
      <c r="E67" s="424"/>
      <c r="F67" s="424"/>
      <c r="G67" s="424"/>
      <c r="H67" s="424"/>
      <c r="I67" s="424"/>
      <c r="J67" s="425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33" t="s">
        <v>90</v>
      </c>
      <c r="B68" s="434"/>
      <c r="C68" s="434"/>
      <c r="D68" s="434"/>
      <c r="E68" s="434"/>
      <c r="F68" s="434"/>
      <c r="G68" s="434"/>
      <c r="H68" s="434"/>
      <c r="I68" s="434"/>
      <c r="J68" s="435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33" t="s">
        <v>91</v>
      </c>
      <c r="B69" s="434"/>
      <c r="C69" s="434"/>
      <c r="D69" s="434"/>
      <c r="E69" s="434"/>
      <c r="F69" s="434"/>
      <c r="G69" s="434"/>
      <c r="H69" s="434"/>
      <c r="I69" s="434"/>
      <c r="J69" s="435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33" t="s">
        <v>92</v>
      </c>
      <c r="B70" s="434"/>
      <c r="C70" s="434"/>
      <c r="D70" s="434"/>
      <c r="E70" s="434"/>
      <c r="F70" s="434"/>
      <c r="G70" s="434"/>
      <c r="H70" s="434"/>
      <c r="I70" s="434"/>
      <c r="J70" s="435"/>
      <c r="K70" s="367">
        <v>2295324.3199999998</v>
      </c>
      <c r="L70" s="366"/>
      <c r="M70" s="366"/>
      <c r="N70" s="366"/>
      <c r="O70" s="366"/>
      <c r="P70" s="366"/>
      <c r="DI70" s="317"/>
      <c r="DJ70" s="315" t="s">
        <v>92</v>
      </c>
    </row>
    <row r="71" spans="1:116" customFormat="1" ht="15" x14ac:dyDescent="0.25">
      <c r="A71" s="433" t="s">
        <v>93</v>
      </c>
      <c r="B71" s="434"/>
      <c r="C71" s="434"/>
      <c r="D71" s="434"/>
      <c r="E71" s="434"/>
      <c r="F71" s="434"/>
      <c r="G71" s="434"/>
      <c r="H71" s="434"/>
      <c r="I71" s="434"/>
      <c r="J71" s="435"/>
      <c r="K71" s="367">
        <v>22863143.25</v>
      </c>
      <c r="L71" s="366"/>
      <c r="M71" s="366"/>
      <c r="N71" s="366"/>
      <c r="O71" s="366"/>
      <c r="P71" s="366"/>
      <c r="DI71" s="317"/>
      <c r="DJ71" s="315" t="s">
        <v>93</v>
      </c>
    </row>
    <row r="72" spans="1:116" customFormat="1" ht="15" x14ac:dyDescent="0.25">
      <c r="A72" s="433" t="s">
        <v>94</v>
      </c>
      <c r="B72" s="434"/>
      <c r="C72" s="434"/>
      <c r="D72" s="434"/>
      <c r="E72" s="434"/>
      <c r="F72" s="434"/>
      <c r="G72" s="434"/>
      <c r="H72" s="434"/>
      <c r="I72" s="434"/>
      <c r="J72" s="435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33" t="s">
        <v>95</v>
      </c>
      <c r="B73" s="434"/>
      <c r="C73" s="434"/>
      <c r="D73" s="434"/>
      <c r="E73" s="434"/>
      <c r="F73" s="434"/>
      <c r="G73" s="434"/>
      <c r="H73" s="434"/>
      <c r="I73" s="434"/>
      <c r="J73" s="435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33" t="s">
        <v>96</v>
      </c>
      <c r="B74" s="434"/>
      <c r="C74" s="434"/>
      <c r="D74" s="434"/>
      <c r="E74" s="434"/>
      <c r="F74" s="434"/>
      <c r="G74" s="434"/>
      <c r="H74" s="434"/>
      <c r="I74" s="434"/>
      <c r="J74" s="435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33" t="s">
        <v>97</v>
      </c>
      <c r="B75" s="434"/>
      <c r="C75" s="434"/>
      <c r="D75" s="434"/>
      <c r="E75" s="434"/>
      <c r="F75" s="434"/>
      <c r="G75" s="434"/>
      <c r="H75" s="434"/>
      <c r="I75" s="434"/>
      <c r="J75" s="435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33" t="s">
        <v>359</v>
      </c>
      <c r="B76" s="434"/>
      <c r="C76" s="434"/>
      <c r="D76" s="434"/>
      <c r="E76" s="434"/>
      <c r="F76" s="434"/>
      <c r="G76" s="434"/>
      <c r="H76" s="434"/>
      <c r="I76" s="434"/>
      <c r="J76" s="435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33" t="s">
        <v>360</v>
      </c>
      <c r="B77" s="434"/>
      <c r="C77" s="434"/>
      <c r="D77" s="434"/>
      <c r="E77" s="434"/>
      <c r="F77" s="434"/>
      <c r="G77" s="434"/>
      <c r="H77" s="434"/>
      <c r="I77" s="434"/>
      <c r="J77" s="435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23" t="s">
        <v>90</v>
      </c>
      <c r="B78" s="424"/>
      <c r="C78" s="424"/>
      <c r="D78" s="424"/>
      <c r="E78" s="424"/>
      <c r="F78" s="424"/>
      <c r="G78" s="424"/>
      <c r="H78" s="424"/>
      <c r="I78" s="424"/>
      <c r="J78" s="425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33" t="s">
        <v>361</v>
      </c>
      <c r="B79" s="434"/>
      <c r="C79" s="434"/>
      <c r="D79" s="434"/>
      <c r="E79" s="434"/>
      <c r="F79" s="434"/>
      <c r="G79" s="434"/>
      <c r="H79" s="434"/>
      <c r="I79" s="434"/>
      <c r="J79" s="435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33" t="s">
        <v>101</v>
      </c>
      <c r="B80" s="434"/>
      <c r="C80" s="434"/>
      <c r="D80" s="434"/>
      <c r="E80" s="434"/>
      <c r="F80" s="434"/>
      <c r="G80" s="434"/>
      <c r="H80" s="434"/>
      <c r="I80" s="434"/>
      <c r="J80" s="435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23" t="s">
        <v>102</v>
      </c>
      <c r="B81" s="424"/>
      <c r="C81" s="424"/>
      <c r="D81" s="424"/>
      <c r="E81" s="424"/>
      <c r="F81" s="424"/>
      <c r="G81" s="424"/>
      <c r="H81" s="424"/>
      <c r="I81" s="424"/>
      <c r="J81" s="425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23" t="s">
        <v>103</v>
      </c>
      <c r="B82" s="424"/>
      <c r="C82" s="424"/>
      <c r="D82" s="424"/>
      <c r="E82" s="424"/>
      <c r="F82" s="424"/>
      <c r="G82" s="424"/>
      <c r="H82" s="424"/>
      <c r="I82" s="424"/>
      <c r="J82" s="425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23" t="s">
        <v>104</v>
      </c>
      <c r="B83" s="424"/>
      <c r="C83" s="424"/>
      <c r="D83" s="424"/>
      <c r="E83" s="424"/>
      <c r="F83" s="424"/>
      <c r="G83" s="424"/>
      <c r="H83" s="424"/>
      <c r="I83" s="424"/>
      <c r="J83" s="425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33" t="s">
        <v>337</v>
      </c>
      <c r="B84" s="434"/>
      <c r="C84" s="434"/>
      <c r="D84" s="434"/>
      <c r="E84" s="434"/>
      <c r="F84" s="434"/>
      <c r="G84" s="434"/>
      <c r="H84" s="434"/>
      <c r="I84" s="434"/>
      <c r="J84" s="435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33" t="s">
        <v>338</v>
      </c>
      <c r="B85" s="434"/>
      <c r="C85" s="434"/>
      <c r="D85" s="434"/>
      <c r="E85" s="434"/>
      <c r="F85" s="434"/>
      <c r="G85" s="434"/>
      <c r="H85" s="434"/>
      <c r="I85" s="434"/>
      <c r="J85" s="435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33" t="s">
        <v>339</v>
      </c>
      <c r="B86" s="434"/>
      <c r="C86" s="434"/>
      <c r="D86" s="434"/>
      <c r="E86" s="434"/>
      <c r="F86" s="434"/>
      <c r="G86" s="434"/>
      <c r="H86" s="434"/>
      <c r="I86" s="434"/>
      <c r="J86" s="435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33" t="s">
        <v>340</v>
      </c>
      <c r="B87" s="434"/>
      <c r="C87" s="434"/>
      <c r="D87" s="434"/>
      <c r="E87" s="434"/>
      <c r="F87" s="434"/>
      <c r="G87" s="434"/>
      <c r="H87" s="434"/>
      <c r="I87" s="434"/>
      <c r="J87" s="435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33" t="s">
        <v>341</v>
      </c>
      <c r="B88" s="434"/>
      <c r="C88" s="434"/>
      <c r="D88" s="434"/>
      <c r="E88" s="434"/>
      <c r="F88" s="434"/>
      <c r="G88" s="434"/>
      <c r="H88" s="434"/>
      <c r="I88" s="434"/>
      <c r="J88" s="435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33" t="s">
        <v>338</v>
      </c>
      <c r="B89" s="434"/>
      <c r="C89" s="434"/>
      <c r="D89" s="434"/>
      <c r="E89" s="434"/>
      <c r="F89" s="434"/>
      <c r="G89" s="434"/>
      <c r="H89" s="434"/>
      <c r="I89" s="434"/>
      <c r="J89" s="435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33" t="s">
        <v>339</v>
      </c>
      <c r="B90" s="434"/>
      <c r="C90" s="434"/>
      <c r="D90" s="434"/>
      <c r="E90" s="434"/>
      <c r="F90" s="434"/>
      <c r="G90" s="434"/>
      <c r="H90" s="434"/>
      <c r="I90" s="434"/>
      <c r="J90" s="435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5" hidden="1" x14ac:dyDescent="0.25">
      <c r="A91" s="433" t="s">
        <v>342</v>
      </c>
      <c r="B91" s="434"/>
      <c r="C91" s="434"/>
      <c r="D91" s="434"/>
      <c r="E91" s="434"/>
      <c r="F91" s="434"/>
      <c r="G91" s="434"/>
      <c r="H91" s="434"/>
      <c r="I91" s="434"/>
      <c r="J91" s="435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5" hidden="1" x14ac:dyDescent="0.25">
      <c r="A92" s="433" t="s">
        <v>343</v>
      </c>
      <c r="B92" s="434"/>
      <c r="C92" s="434"/>
      <c r="D92" s="434"/>
      <c r="E92" s="434"/>
      <c r="F92" s="434"/>
      <c r="G92" s="434"/>
      <c r="H92" s="434"/>
      <c r="I92" s="434"/>
      <c r="J92" s="435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5" hidden="1" x14ac:dyDescent="0.25">
      <c r="A93" s="433" t="s">
        <v>338</v>
      </c>
      <c r="B93" s="434"/>
      <c r="C93" s="434"/>
      <c r="D93" s="434"/>
      <c r="E93" s="434"/>
      <c r="F93" s="434"/>
      <c r="G93" s="434"/>
      <c r="H93" s="434"/>
      <c r="I93" s="434"/>
      <c r="J93" s="435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hidden="1" x14ac:dyDescent="0.25">
      <c r="A94" s="433" t="s">
        <v>339</v>
      </c>
      <c r="B94" s="434"/>
      <c r="C94" s="434"/>
      <c r="D94" s="434"/>
      <c r="E94" s="434"/>
      <c r="F94" s="434"/>
      <c r="G94" s="434"/>
      <c r="H94" s="434"/>
      <c r="I94" s="434"/>
      <c r="J94" s="435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hidden="1" x14ac:dyDescent="0.25">
      <c r="A95" s="433" t="s">
        <v>344</v>
      </c>
      <c r="B95" s="434"/>
      <c r="C95" s="434"/>
      <c r="D95" s="434"/>
      <c r="E95" s="434"/>
      <c r="F95" s="434"/>
      <c r="G95" s="434"/>
      <c r="H95" s="434"/>
      <c r="I95" s="434"/>
      <c r="J95" s="435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5" hidden="1" x14ac:dyDescent="0.25">
      <c r="A96" s="433" t="s">
        <v>362</v>
      </c>
      <c r="B96" s="434"/>
      <c r="C96" s="434"/>
      <c r="D96" s="434"/>
      <c r="E96" s="434"/>
      <c r="F96" s="434"/>
      <c r="G96" s="434"/>
      <c r="H96" s="434"/>
      <c r="I96" s="434"/>
      <c r="J96" s="435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5" hidden="1" x14ac:dyDescent="0.25">
      <c r="A97" s="433" t="s">
        <v>338</v>
      </c>
      <c r="B97" s="434"/>
      <c r="C97" s="434"/>
      <c r="D97" s="434"/>
      <c r="E97" s="434"/>
      <c r="F97" s="434"/>
      <c r="G97" s="434"/>
      <c r="H97" s="434"/>
      <c r="I97" s="434"/>
      <c r="J97" s="435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5" hidden="1" x14ac:dyDescent="0.25">
      <c r="A98" s="433" t="s">
        <v>339</v>
      </c>
      <c r="B98" s="434"/>
      <c r="C98" s="434"/>
      <c r="D98" s="434"/>
      <c r="E98" s="434"/>
      <c r="F98" s="434"/>
      <c r="G98" s="434"/>
      <c r="H98" s="434"/>
      <c r="I98" s="434"/>
      <c r="J98" s="435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15" hidden="1" x14ac:dyDescent="0.25">
      <c r="A99" s="433" t="s">
        <v>363</v>
      </c>
      <c r="B99" s="434"/>
      <c r="C99" s="434"/>
      <c r="D99" s="434"/>
      <c r="E99" s="434"/>
      <c r="F99" s="434"/>
      <c r="G99" s="434"/>
      <c r="H99" s="434"/>
      <c r="I99" s="434"/>
      <c r="J99" s="435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33" t="s">
        <v>90</v>
      </c>
      <c r="B100" s="434"/>
      <c r="C100" s="434"/>
      <c r="D100" s="434"/>
      <c r="E100" s="434"/>
      <c r="F100" s="434"/>
      <c r="G100" s="434"/>
      <c r="H100" s="434"/>
      <c r="I100" s="434"/>
      <c r="J100" s="435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39" t="s">
        <v>119</v>
      </c>
      <c r="B103" s="439"/>
      <c r="C103" s="439"/>
      <c r="D103" s="440" t="s">
        <v>120</v>
      </c>
      <c r="E103" s="440"/>
      <c r="F103" s="440"/>
      <c r="G103" s="440"/>
      <c r="H103" s="440"/>
      <c r="I103" s="441"/>
      <c r="J103" s="441"/>
      <c r="K103" s="441"/>
      <c r="L103" s="441"/>
      <c r="M103" s="441"/>
      <c r="N103" s="54" t="s">
        <v>121</v>
      </c>
      <c r="O103" s="54"/>
      <c r="P103" s="54"/>
      <c r="Q103" s="54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38"/>
      <c r="M104" s="438"/>
      <c r="N104" s="438"/>
      <c r="O104" s="438"/>
      <c r="P104" s="438"/>
      <c r="Q104" s="438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22.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7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39" t="s">
        <v>124</v>
      </c>
      <c r="B106" s="439"/>
      <c r="C106" s="439"/>
      <c r="D106" s="440" t="s">
        <v>125</v>
      </c>
      <c r="E106" s="440"/>
      <c r="F106" s="440"/>
      <c r="G106" s="440"/>
      <c r="H106" s="440"/>
      <c r="I106" s="441"/>
      <c r="J106" s="441"/>
      <c r="K106" s="441"/>
      <c r="L106" s="441"/>
      <c r="M106" s="441"/>
      <c r="N106" s="442" t="s">
        <v>126</v>
      </c>
      <c r="O106" s="442"/>
      <c r="P106" s="54"/>
      <c r="Q106" s="54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38"/>
      <c r="M107" s="438"/>
      <c r="N107" s="438"/>
      <c r="O107" s="438"/>
      <c r="P107" s="438"/>
      <c r="Q107" s="438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23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</sheetData>
  <mergeCells count="102">
    <mergeCell ref="L107:Q107"/>
    <mergeCell ref="A103:C103"/>
    <mergeCell ref="D103:H103"/>
    <mergeCell ref="I103:M103"/>
    <mergeCell ref="L104:Q104"/>
    <mergeCell ref="A106:C106"/>
    <mergeCell ref="D106:H106"/>
    <mergeCell ref="I106:M106"/>
    <mergeCell ref="N106:O106"/>
    <mergeCell ref="A100:J100"/>
    <mergeCell ref="N17:P17"/>
    <mergeCell ref="N18:P18"/>
    <mergeCell ref="N19:P19"/>
    <mergeCell ref="N20:P20"/>
    <mergeCell ref="M22:M23"/>
    <mergeCell ref="N22:N23"/>
    <mergeCell ref="O22:P22"/>
    <mergeCell ref="A94:J94"/>
    <mergeCell ref="A95:J95"/>
    <mergeCell ref="A96:J96"/>
    <mergeCell ref="A97:J97"/>
    <mergeCell ref="A98:J98"/>
    <mergeCell ref="A99:J99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A79:J79"/>
    <mergeCell ref="A80:J80"/>
    <mergeCell ref="A81:J81"/>
    <mergeCell ref="A73:J73"/>
    <mergeCell ref="A74:J74"/>
    <mergeCell ref="A75:J75"/>
    <mergeCell ref="A76:J76"/>
    <mergeCell ref="A77:J77"/>
    <mergeCell ref="A78:J78"/>
    <mergeCell ref="A68:J68"/>
    <mergeCell ref="A69:J69"/>
    <mergeCell ref="A70:J70"/>
    <mergeCell ref="A71:J71"/>
    <mergeCell ref="A72:J72"/>
    <mergeCell ref="A62:J62"/>
    <mergeCell ref="A63:J63"/>
    <mergeCell ref="A64:J64"/>
    <mergeCell ref="A65:J65"/>
    <mergeCell ref="A66:J66"/>
    <mergeCell ref="A67:J67"/>
    <mergeCell ref="A31:P31"/>
    <mergeCell ref="A39:P39"/>
    <mergeCell ref="A46:P46"/>
    <mergeCell ref="A53:P53"/>
    <mergeCell ref="A60:J60"/>
    <mergeCell ref="A61:J6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DM123"/>
  <sheetViews>
    <sheetView topLeftCell="A62" zoomScaleNormal="100" workbookViewId="0">
      <selection activeCell="Q72" sqref="Q72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21.570312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6" t="s">
        <v>0</v>
      </c>
      <c r="O1" s="417"/>
      <c r="P1" s="418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6" t="s">
        <v>2</v>
      </c>
      <c r="O2" s="417"/>
      <c r="P2" s="418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13"/>
      <c r="O3" s="414"/>
      <c r="P3" s="415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35" t="s">
        <v>4</v>
      </c>
      <c r="N4" s="409"/>
      <c r="O4" s="410"/>
      <c r="P4" s="411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12" t="s">
        <v>6</v>
      </c>
      <c r="D5" s="412"/>
      <c r="E5" s="412"/>
      <c r="F5" s="412"/>
      <c r="G5" s="412"/>
      <c r="H5" s="412"/>
      <c r="I5" s="412"/>
      <c r="J5" s="412"/>
      <c r="K5" s="412"/>
      <c r="L5" s="412"/>
      <c r="M5" s="35"/>
      <c r="N5" s="413"/>
      <c r="O5" s="414"/>
      <c r="P5" s="415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08" t="s">
        <v>106</v>
      </c>
      <c r="D6" s="408"/>
      <c r="E6" s="408"/>
      <c r="F6" s="408"/>
      <c r="G6" s="408"/>
      <c r="H6" s="408"/>
      <c r="I6" s="408"/>
      <c r="J6" s="408"/>
      <c r="K6" s="408"/>
      <c r="L6" s="408"/>
      <c r="M6" s="35" t="s">
        <v>4</v>
      </c>
      <c r="N6" s="409" t="s">
        <v>107</v>
      </c>
      <c r="O6" s="410"/>
      <c r="P6" s="411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12" t="s">
        <v>6</v>
      </c>
      <c r="D7" s="412"/>
      <c r="E7" s="412"/>
      <c r="F7" s="412"/>
      <c r="G7" s="412"/>
      <c r="H7" s="412"/>
      <c r="I7" s="412"/>
      <c r="J7" s="412"/>
      <c r="K7" s="412"/>
      <c r="L7" s="412"/>
      <c r="M7" s="35"/>
      <c r="N7" s="413"/>
      <c r="O7" s="414"/>
      <c r="P7" s="415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08" t="s">
        <v>109</v>
      </c>
      <c r="D8" s="408"/>
      <c r="E8" s="408"/>
      <c r="F8" s="408"/>
      <c r="G8" s="408"/>
      <c r="H8" s="408"/>
      <c r="I8" s="408"/>
      <c r="J8" s="408"/>
      <c r="K8" s="408"/>
      <c r="L8" s="408"/>
      <c r="M8" s="35" t="s">
        <v>4</v>
      </c>
      <c r="N8" s="409" t="s">
        <v>110</v>
      </c>
      <c r="O8" s="410"/>
      <c r="P8" s="411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12" t="s">
        <v>6</v>
      </c>
      <c r="D9" s="412"/>
      <c r="E9" s="412"/>
      <c r="F9" s="412"/>
      <c r="G9" s="412"/>
      <c r="H9" s="412"/>
      <c r="I9" s="412"/>
      <c r="J9" s="412"/>
      <c r="K9" s="412"/>
      <c r="L9" s="412"/>
      <c r="M9" s="33"/>
      <c r="N9" s="413"/>
      <c r="O9" s="414"/>
      <c r="P9" s="415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08" t="s">
        <v>111</v>
      </c>
      <c r="D10" s="408"/>
      <c r="E10" s="408"/>
      <c r="F10" s="408"/>
      <c r="G10" s="408"/>
      <c r="H10" s="408"/>
      <c r="I10" s="408"/>
      <c r="J10" s="408"/>
      <c r="K10" s="38"/>
      <c r="L10" s="38"/>
      <c r="M10" s="33"/>
      <c r="N10" s="409"/>
      <c r="O10" s="410"/>
      <c r="P10" s="411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12" t="s">
        <v>10</v>
      </c>
      <c r="D11" s="412"/>
      <c r="E11" s="412"/>
      <c r="F11" s="412"/>
      <c r="G11" s="412"/>
      <c r="H11" s="412"/>
      <c r="I11" s="412"/>
      <c r="J11" s="412"/>
      <c r="K11" s="33"/>
      <c r="L11" s="33"/>
      <c r="M11" s="33"/>
      <c r="N11" s="413"/>
      <c r="O11" s="414"/>
      <c r="P11" s="415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08" t="s">
        <v>112</v>
      </c>
      <c r="D12" s="408"/>
      <c r="E12" s="408"/>
      <c r="F12" s="408"/>
      <c r="G12" s="408"/>
      <c r="H12" s="408"/>
      <c r="I12" s="408"/>
      <c r="J12" s="408"/>
      <c r="K12" s="38"/>
      <c r="L12" s="38"/>
      <c r="M12" s="33"/>
      <c r="N12" s="409"/>
      <c r="O12" s="410"/>
      <c r="P12" s="411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19" t="s">
        <v>13</v>
      </c>
      <c r="D13" s="419"/>
      <c r="E13" s="419"/>
      <c r="F13" s="419"/>
      <c r="G13" s="419"/>
      <c r="H13" s="419"/>
      <c r="I13" s="419"/>
      <c r="J13" s="419"/>
      <c r="K13" s="33"/>
      <c r="L13" s="33"/>
      <c r="M13" s="35" t="s">
        <v>14</v>
      </c>
      <c r="N13" s="416"/>
      <c r="O13" s="417"/>
      <c r="P13" s="418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6" t="s">
        <v>113</v>
      </c>
      <c r="O14" s="417"/>
      <c r="P14" s="418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6" t="s">
        <v>114</v>
      </c>
      <c r="O15" s="417"/>
      <c r="P15" s="418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6" t="s">
        <v>45</v>
      </c>
      <c r="O16" s="417"/>
      <c r="P16" s="418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6" t="s">
        <v>116</v>
      </c>
      <c r="O17" s="417"/>
      <c r="P17" s="418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6" t="s">
        <v>25</v>
      </c>
      <c r="O18" s="417"/>
      <c r="P18" s="418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6" t="s">
        <v>117</v>
      </c>
      <c r="O19" s="417"/>
      <c r="P19" s="418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6"/>
      <c r="O20" s="417"/>
      <c r="P20" s="418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36" t="s">
        <v>19</v>
      </c>
      <c r="N22" s="436" t="s">
        <v>20</v>
      </c>
      <c r="O22" s="437" t="s">
        <v>21</v>
      </c>
      <c r="P22" s="43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36"/>
      <c r="N23" s="43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31" t="s">
        <v>28</v>
      </c>
      <c r="B27" s="432"/>
      <c r="C27" s="426" t="s">
        <v>29</v>
      </c>
      <c r="D27" s="426" t="s">
        <v>30</v>
      </c>
      <c r="E27" s="426" t="s">
        <v>31</v>
      </c>
      <c r="F27" s="426" t="s">
        <v>32</v>
      </c>
      <c r="G27" s="426" t="s">
        <v>33</v>
      </c>
      <c r="H27" s="426"/>
      <c r="I27" s="426"/>
      <c r="J27" s="426"/>
      <c r="K27" s="426" t="s">
        <v>34</v>
      </c>
      <c r="L27" s="426"/>
      <c r="M27" s="426"/>
      <c r="N27" s="426"/>
      <c r="O27" s="427" t="s">
        <v>35</v>
      </c>
      <c r="P27" s="427" t="s">
        <v>36</v>
      </c>
    </row>
    <row r="28" spans="1:117" customFormat="1" ht="25.5" customHeight="1" x14ac:dyDescent="0.25">
      <c r="A28" s="427" t="s">
        <v>37</v>
      </c>
      <c r="B28" s="427" t="s">
        <v>38</v>
      </c>
      <c r="C28" s="426"/>
      <c r="D28" s="426"/>
      <c r="E28" s="426"/>
      <c r="F28" s="426"/>
      <c r="G28" s="426" t="s">
        <v>39</v>
      </c>
      <c r="H28" s="426" t="s">
        <v>40</v>
      </c>
      <c r="I28" s="426"/>
      <c r="J28" s="426"/>
      <c r="K28" s="426" t="s">
        <v>39</v>
      </c>
      <c r="L28" s="430" t="s">
        <v>40</v>
      </c>
      <c r="M28" s="430"/>
      <c r="N28" s="430"/>
      <c r="O28" s="428"/>
      <c r="P28" s="428"/>
    </row>
    <row r="29" spans="1:117" customFormat="1" ht="15" x14ac:dyDescent="0.25">
      <c r="A29" s="429"/>
      <c r="B29" s="429"/>
      <c r="C29" s="426"/>
      <c r="D29" s="426"/>
      <c r="E29" s="426"/>
      <c r="F29" s="426"/>
      <c r="G29" s="426"/>
      <c r="H29" s="350" t="s">
        <v>41</v>
      </c>
      <c r="I29" s="350" t="s">
        <v>42</v>
      </c>
      <c r="J29" s="350" t="s">
        <v>43</v>
      </c>
      <c r="K29" s="426"/>
      <c r="L29" s="350" t="s">
        <v>41</v>
      </c>
      <c r="M29" s="350" t="s">
        <v>42</v>
      </c>
      <c r="N29" s="350" t="s">
        <v>43</v>
      </c>
      <c r="O29" s="429"/>
      <c r="P29" s="429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0" t="s">
        <v>44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2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0" t="s">
        <v>59</v>
      </c>
      <c r="B39" s="421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2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0" t="s">
        <v>68</v>
      </c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0" t="s">
        <v>75</v>
      </c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2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23" t="s">
        <v>84</v>
      </c>
      <c r="B60" s="424"/>
      <c r="C60" s="424"/>
      <c r="D60" s="424"/>
      <c r="E60" s="424"/>
      <c r="F60" s="424"/>
      <c r="G60" s="424"/>
      <c r="H60" s="424"/>
      <c r="I60" s="424"/>
      <c r="J60" s="425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23" t="s">
        <v>85</v>
      </c>
      <c r="B61" s="424"/>
      <c r="C61" s="424"/>
      <c r="D61" s="424"/>
      <c r="E61" s="424"/>
      <c r="F61" s="424"/>
      <c r="G61" s="424"/>
      <c r="H61" s="424"/>
      <c r="I61" s="424"/>
      <c r="J61" s="425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33" t="s">
        <v>356</v>
      </c>
      <c r="B62" s="434"/>
      <c r="C62" s="434"/>
      <c r="D62" s="434"/>
      <c r="E62" s="434"/>
      <c r="F62" s="434"/>
      <c r="G62" s="434"/>
      <c r="H62" s="434"/>
      <c r="I62" s="434"/>
      <c r="J62" s="435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33" t="s">
        <v>357</v>
      </c>
      <c r="B63" s="434"/>
      <c r="C63" s="434"/>
      <c r="D63" s="434"/>
      <c r="E63" s="434"/>
      <c r="F63" s="434"/>
      <c r="G63" s="434"/>
      <c r="H63" s="434"/>
      <c r="I63" s="434"/>
      <c r="J63" s="435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23" t="s">
        <v>86</v>
      </c>
      <c r="B64" s="424"/>
      <c r="C64" s="424"/>
      <c r="D64" s="424"/>
      <c r="E64" s="424"/>
      <c r="F64" s="424"/>
      <c r="G64" s="424"/>
      <c r="H64" s="424"/>
      <c r="I64" s="424"/>
      <c r="J64" s="425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33" t="s">
        <v>356</v>
      </c>
      <c r="B65" s="434"/>
      <c r="C65" s="434"/>
      <c r="D65" s="434"/>
      <c r="E65" s="434"/>
      <c r="F65" s="434"/>
      <c r="G65" s="434"/>
      <c r="H65" s="434"/>
      <c r="I65" s="434"/>
      <c r="J65" s="435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33" t="s">
        <v>358</v>
      </c>
      <c r="B66" s="434"/>
      <c r="C66" s="434"/>
      <c r="D66" s="434"/>
      <c r="E66" s="434"/>
      <c r="F66" s="434"/>
      <c r="G66" s="434"/>
      <c r="H66" s="434"/>
      <c r="I66" s="434"/>
      <c r="J66" s="435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23" t="s">
        <v>87</v>
      </c>
      <c r="B67" s="424"/>
      <c r="C67" s="424"/>
      <c r="D67" s="424"/>
      <c r="E67" s="424"/>
      <c r="F67" s="424"/>
      <c r="G67" s="424"/>
      <c r="H67" s="424"/>
      <c r="I67" s="424"/>
      <c r="J67" s="425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33" t="s">
        <v>90</v>
      </c>
      <c r="B68" s="434"/>
      <c r="C68" s="434"/>
      <c r="D68" s="434"/>
      <c r="E68" s="434"/>
      <c r="F68" s="434"/>
      <c r="G68" s="434"/>
      <c r="H68" s="434"/>
      <c r="I68" s="434"/>
      <c r="J68" s="435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33" t="s">
        <v>91</v>
      </c>
      <c r="B69" s="434"/>
      <c r="C69" s="434"/>
      <c r="D69" s="434"/>
      <c r="E69" s="434"/>
      <c r="F69" s="434"/>
      <c r="G69" s="434"/>
      <c r="H69" s="434"/>
      <c r="I69" s="434"/>
      <c r="J69" s="435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33" t="s">
        <v>92</v>
      </c>
      <c r="B70" s="434"/>
      <c r="C70" s="434"/>
      <c r="D70" s="434"/>
      <c r="E70" s="434"/>
      <c r="F70" s="434"/>
      <c r="G70" s="434"/>
      <c r="H70" s="434"/>
      <c r="I70" s="434"/>
      <c r="J70" s="435"/>
      <c r="K70" s="367">
        <v>2295324.3199999998</v>
      </c>
      <c r="L70" s="366"/>
      <c r="M70" s="366"/>
      <c r="N70" s="366"/>
      <c r="O70" s="366"/>
      <c r="P70" s="366"/>
      <c r="Q70" s="384">
        <f>K70+K72+K74+K75</f>
        <v>7296152.2800000003</v>
      </c>
      <c r="DI70" s="317"/>
      <c r="DJ70" s="315" t="s">
        <v>92</v>
      </c>
    </row>
    <row r="71" spans="1:116" customFormat="1" ht="15" x14ac:dyDescent="0.25">
      <c r="A71" s="433" t="s">
        <v>93</v>
      </c>
      <c r="B71" s="434"/>
      <c r="C71" s="434"/>
      <c r="D71" s="434"/>
      <c r="E71" s="434"/>
      <c r="F71" s="434"/>
      <c r="G71" s="434"/>
      <c r="H71" s="434"/>
      <c r="I71" s="434"/>
      <c r="J71" s="435"/>
      <c r="K71" s="367">
        <v>22863143.25</v>
      </c>
      <c r="L71" s="366"/>
      <c r="M71" s="366"/>
      <c r="N71" s="366"/>
      <c r="O71" s="366"/>
      <c r="P71" s="366"/>
      <c r="Q71" s="384">
        <f>K71-K100</f>
        <v>224777.63</v>
      </c>
      <c r="DI71" s="317"/>
      <c r="DJ71" s="315" t="s">
        <v>93</v>
      </c>
    </row>
    <row r="72" spans="1:116" customFormat="1" ht="15" x14ac:dyDescent="0.25">
      <c r="A72" s="433" t="s">
        <v>94</v>
      </c>
      <c r="B72" s="434"/>
      <c r="C72" s="434"/>
      <c r="D72" s="434"/>
      <c r="E72" s="434"/>
      <c r="F72" s="434"/>
      <c r="G72" s="434"/>
      <c r="H72" s="434"/>
      <c r="I72" s="434"/>
      <c r="J72" s="435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33" t="s">
        <v>95</v>
      </c>
      <c r="B73" s="434"/>
      <c r="C73" s="434"/>
      <c r="D73" s="434"/>
      <c r="E73" s="434"/>
      <c r="F73" s="434"/>
      <c r="G73" s="434"/>
      <c r="H73" s="434"/>
      <c r="I73" s="434"/>
      <c r="J73" s="435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33" t="s">
        <v>96</v>
      </c>
      <c r="B74" s="434"/>
      <c r="C74" s="434"/>
      <c r="D74" s="434"/>
      <c r="E74" s="434"/>
      <c r="F74" s="434"/>
      <c r="G74" s="434"/>
      <c r="H74" s="434"/>
      <c r="I74" s="434"/>
      <c r="J74" s="435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33" t="s">
        <v>97</v>
      </c>
      <c r="B75" s="434"/>
      <c r="C75" s="434"/>
      <c r="D75" s="434"/>
      <c r="E75" s="434"/>
      <c r="F75" s="434"/>
      <c r="G75" s="434"/>
      <c r="H75" s="434"/>
      <c r="I75" s="434"/>
      <c r="J75" s="435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33" t="s">
        <v>359</v>
      </c>
      <c r="B76" s="434"/>
      <c r="C76" s="434"/>
      <c r="D76" s="434"/>
      <c r="E76" s="434"/>
      <c r="F76" s="434"/>
      <c r="G76" s="434"/>
      <c r="H76" s="434"/>
      <c r="I76" s="434"/>
      <c r="J76" s="435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33" t="s">
        <v>360</v>
      </c>
      <c r="B77" s="434"/>
      <c r="C77" s="434"/>
      <c r="D77" s="434"/>
      <c r="E77" s="434"/>
      <c r="F77" s="434"/>
      <c r="G77" s="434"/>
      <c r="H77" s="434"/>
      <c r="I77" s="434"/>
      <c r="J77" s="435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23" t="s">
        <v>90</v>
      </c>
      <c r="B78" s="424"/>
      <c r="C78" s="424"/>
      <c r="D78" s="424"/>
      <c r="E78" s="424"/>
      <c r="F78" s="424"/>
      <c r="G78" s="424"/>
      <c r="H78" s="424"/>
      <c r="I78" s="424"/>
      <c r="J78" s="425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33" t="s">
        <v>361</v>
      </c>
      <c r="B79" s="434"/>
      <c r="C79" s="434"/>
      <c r="D79" s="434"/>
      <c r="E79" s="434"/>
      <c r="F79" s="434"/>
      <c r="G79" s="434"/>
      <c r="H79" s="434"/>
      <c r="I79" s="434"/>
      <c r="J79" s="435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33" t="s">
        <v>101</v>
      </c>
      <c r="B80" s="434"/>
      <c r="C80" s="434"/>
      <c r="D80" s="434"/>
      <c r="E80" s="434"/>
      <c r="F80" s="434"/>
      <c r="G80" s="434"/>
      <c r="H80" s="434"/>
      <c r="I80" s="434"/>
      <c r="J80" s="435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23" t="s">
        <v>102</v>
      </c>
      <c r="B81" s="424"/>
      <c r="C81" s="424"/>
      <c r="D81" s="424"/>
      <c r="E81" s="424"/>
      <c r="F81" s="424"/>
      <c r="G81" s="424"/>
      <c r="H81" s="424"/>
      <c r="I81" s="424"/>
      <c r="J81" s="425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23" t="s">
        <v>103</v>
      </c>
      <c r="B82" s="424"/>
      <c r="C82" s="424"/>
      <c r="D82" s="424"/>
      <c r="E82" s="424"/>
      <c r="F82" s="424"/>
      <c r="G82" s="424"/>
      <c r="H82" s="424"/>
      <c r="I82" s="424"/>
      <c r="J82" s="425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23" t="s">
        <v>104</v>
      </c>
      <c r="B83" s="424"/>
      <c r="C83" s="424"/>
      <c r="D83" s="424"/>
      <c r="E83" s="424"/>
      <c r="F83" s="424"/>
      <c r="G83" s="424"/>
      <c r="H83" s="424"/>
      <c r="I83" s="424"/>
      <c r="J83" s="425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33" t="s">
        <v>337</v>
      </c>
      <c r="B84" s="434"/>
      <c r="C84" s="434"/>
      <c r="D84" s="434"/>
      <c r="E84" s="434"/>
      <c r="F84" s="434"/>
      <c r="G84" s="434"/>
      <c r="H84" s="434"/>
      <c r="I84" s="434"/>
      <c r="J84" s="435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33" t="s">
        <v>338</v>
      </c>
      <c r="B85" s="434"/>
      <c r="C85" s="434"/>
      <c r="D85" s="434"/>
      <c r="E85" s="434"/>
      <c r="F85" s="434"/>
      <c r="G85" s="434"/>
      <c r="H85" s="434"/>
      <c r="I85" s="434"/>
      <c r="J85" s="435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33" t="s">
        <v>339</v>
      </c>
      <c r="B86" s="434"/>
      <c r="C86" s="434"/>
      <c r="D86" s="434"/>
      <c r="E86" s="434"/>
      <c r="F86" s="434"/>
      <c r="G86" s="434"/>
      <c r="H86" s="434"/>
      <c r="I86" s="434"/>
      <c r="J86" s="435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33" t="s">
        <v>340</v>
      </c>
      <c r="B87" s="434"/>
      <c r="C87" s="434"/>
      <c r="D87" s="434"/>
      <c r="E87" s="434"/>
      <c r="F87" s="434"/>
      <c r="G87" s="434"/>
      <c r="H87" s="434"/>
      <c r="I87" s="434"/>
      <c r="J87" s="435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33" t="s">
        <v>341</v>
      </c>
      <c r="B88" s="434"/>
      <c r="C88" s="434"/>
      <c r="D88" s="434"/>
      <c r="E88" s="434"/>
      <c r="F88" s="434"/>
      <c r="G88" s="434"/>
      <c r="H88" s="434"/>
      <c r="I88" s="434"/>
      <c r="J88" s="435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33" t="s">
        <v>338</v>
      </c>
      <c r="B89" s="434"/>
      <c r="C89" s="434"/>
      <c r="D89" s="434"/>
      <c r="E89" s="434"/>
      <c r="F89" s="434"/>
      <c r="G89" s="434"/>
      <c r="H89" s="434"/>
      <c r="I89" s="434"/>
      <c r="J89" s="435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33" t="s">
        <v>339</v>
      </c>
      <c r="B90" s="434"/>
      <c r="C90" s="434"/>
      <c r="D90" s="434"/>
      <c r="E90" s="434"/>
      <c r="F90" s="434"/>
      <c r="G90" s="434"/>
      <c r="H90" s="434"/>
      <c r="I90" s="434"/>
      <c r="J90" s="435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2" customHeight="1" x14ac:dyDescent="0.25">
      <c r="A91" s="433" t="s">
        <v>342</v>
      </c>
      <c r="B91" s="434"/>
      <c r="C91" s="434"/>
      <c r="D91" s="434"/>
      <c r="E91" s="434"/>
      <c r="F91" s="434"/>
      <c r="G91" s="434"/>
      <c r="H91" s="434"/>
      <c r="I91" s="434"/>
      <c r="J91" s="435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2.75" customHeight="1" x14ac:dyDescent="0.25">
      <c r="A92" s="433" t="s">
        <v>343</v>
      </c>
      <c r="B92" s="434"/>
      <c r="C92" s="434"/>
      <c r="D92" s="434"/>
      <c r="E92" s="434"/>
      <c r="F92" s="434"/>
      <c r="G92" s="434"/>
      <c r="H92" s="434"/>
      <c r="I92" s="434"/>
      <c r="J92" s="435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4.25" customHeight="1" x14ac:dyDescent="0.25">
      <c r="A93" s="433" t="s">
        <v>338</v>
      </c>
      <c r="B93" s="434"/>
      <c r="C93" s="434"/>
      <c r="D93" s="434"/>
      <c r="E93" s="434"/>
      <c r="F93" s="434"/>
      <c r="G93" s="434"/>
      <c r="H93" s="434"/>
      <c r="I93" s="434"/>
      <c r="J93" s="435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customHeight="1" x14ac:dyDescent="0.25">
      <c r="A94" s="433" t="s">
        <v>339</v>
      </c>
      <c r="B94" s="434"/>
      <c r="C94" s="434"/>
      <c r="D94" s="434"/>
      <c r="E94" s="434"/>
      <c r="F94" s="434"/>
      <c r="G94" s="434"/>
      <c r="H94" s="434"/>
      <c r="I94" s="434"/>
      <c r="J94" s="435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customHeight="1" x14ac:dyDescent="0.25">
      <c r="A95" s="433" t="s">
        <v>344</v>
      </c>
      <c r="B95" s="434"/>
      <c r="C95" s="434"/>
      <c r="D95" s="434"/>
      <c r="E95" s="434"/>
      <c r="F95" s="434"/>
      <c r="G95" s="434"/>
      <c r="H95" s="434"/>
      <c r="I95" s="434"/>
      <c r="J95" s="435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3.5" customHeight="1" x14ac:dyDescent="0.25">
      <c r="A96" s="433" t="s">
        <v>362</v>
      </c>
      <c r="B96" s="434"/>
      <c r="C96" s="434"/>
      <c r="D96" s="434"/>
      <c r="E96" s="434"/>
      <c r="F96" s="434"/>
      <c r="G96" s="434"/>
      <c r="H96" s="434"/>
      <c r="I96" s="434"/>
      <c r="J96" s="435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4.25" customHeight="1" x14ac:dyDescent="0.25">
      <c r="A97" s="433" t="s">
        <v>338</v>
      </c>
      <c r="B97" s="434"/>
      <c r="C97" s="434"/>
      <c r="D97" s="434"/>
      <c r="E97" s="434"/>
      <c r="F97" s="434"/>
      <c r="G97" s="434"/>
      <c r="H97" s="434"/>
      <c r="I97" s="434"/>
      <c r="J97" s="435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3.5" customHeight="1" x14ac:dyDescent="0.25">
      <c r="A98" s="433" t="s">
        <v>339</v>
      </c>
      <c r="B98" s="434"/>
      <c r="C98" s="434"/>
      <c r="D98" s="434"/>
      <c r="E98" s="434"/>
      <c r="F98" s="434"/>
      <c r="G98" s="434"/>
      <c r="H98" s="434"/>
      <c r="I98" s="434"/>
      <c r="J98" s="435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28.5" customHeight="1" x14ac:dyDescent="0.25">
      <c r="A99" s="433" t="s">
        <v>363</v>
      </c>
      <c r="B99" s="434"/>
      <c r="C99" s="434"/>
      <c r="D99" s="434"/>
      <c r="E99" s="434"/>
      <c r="F99" s="434"/>
      <c r="G99" s="434"/>
      <c r="H99" s="434"/>
      <c r="I99" s="434"/>
      <c r="J99" s="435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33" t="s">
        <v>90</v>
      </c>
      <c r="B100" s="434"/>
      <c r="C100" s="434"/>
      <c r="D100" s="434"/>
      <c r="E100" s="434"/>
      <c r="F100" s="434"/>
      <c r="G100" s="434"/>
      <c r="H100" s="434"/>
      <c r="I100" s="434"/>
      <c r="J100" s="435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39" t="s">
        <v>119</v>
      </c>
      <c r="B103" s="439"/>
      <c r="C103" s="439"/>
      <c r="D103" s="440" t="s">
        <v>120</v>
      </c>
      <c r="E103" s="440"/>
      <c r="F103" s="440"/>
      <c r="G103" s="440"/>
      <c r="H103" s="440"/>
      <c r="I103" s="441"/>
      <c r="J103" s="441"/>
      <c r="K103" s="441"/>
      <c r="L103" s="441"/>
      <c r="M103" s="441"/>
      <c r="N103" s="54" t="s">
        <v>121</v>
      </c>
      <c r="O103" s="54"/>
      <c r="P103" s="54"/>
      <c r="Q103" s="55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47"/>
      <c r="M104" s="447"/>
      <c r="N104" s="447"/>
      <c r="O104" s="447"/>
      <c r="P104" s="447"/>
      <c r="Q104" s="447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12.7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8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39" t="s">
        <v>124</v>
      </c>
      <c r="B106" s="439"/>
      <c r="C106" s="439"/>
      <c r="D106" s="440" t="s">
        <v>125</v>
      </c>
      <c r="E106" s="440"/>
      <c r="F106" s="440"/>
      <c r="G106" s="440"/>
      <c r="H106" s="440"/>
      <c r="I106" s="441"/>
      <c r="J106" s="441"/>
      <c r="K106" s="441"/>
      <c r="L106" s="441"/>
      <c r="M106" s="441"/>
      <c r="N106" s="442" t="s">
        <v>126</v>
      </c>
      <c r="O106" s="442"/>
      <c r="P106" s="54"/>
      <c r="Q106" s="55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47"/>
      <c r="M107" s="447"/>
      <c r="N107" s="447"/>
      <c r="O107" s="447"/>
      <c r="P107" s="447"/>
      <c r="Q107" s="447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06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  <row r="109" spans="1:117" s="58" customFormat="1" ht="45" customHeight="1" x14ac:dyDescent="0.2">
      <c r="A109" s="73"/>
      <c r="B109" s="443" t="s">
        <v>127</v>
      </c>
      <c r="C109" s="443"/>
      <c r="D109" s="74" t="s">
        <v>128</v>
      </c>
      <c r="E109" s="444"/>
      <c r="F109" s="444"/>
      <c r="G109" s="444"/>
      <c r="H109" s="75"/>
      <c r="I109" s="76"/>
      <c r="J109" s="76"/>
      <c r="K109" s="76"/>
      <c r="L109" s="76"/>
      <c r="M109" s="76"/>
      <c r="N109" s="445" t="s">
        <v>129</v>
      </c>
      <c r="O109" s="445"/>
      <c r="P109" s="67"/>
      <c r="Q109" s="68"/>
      <c r="R109" s="56"/>
      <c r="S109" s="56"/>
      <c r="T109" s="56"/>
      <c r="U109" s="56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</row>
    <row r="110" spans="1:117" s="58" customFormat="1" ht="12.75" customHeight="1" x14ac:dyDescent="0.2">
      <c r="A110" s="73"/>
      <c r="B110" s="77"/>
      <c r="C110" s="78"/>
      <c r="D110" s="79"/>
      <c r="E110" s="79"/>
      <c r="F110" s="79"/>
      <c r="G110" s="79"/>
      <c r="H110" s="79"/>
      <c r="I110" s="80"/>
      <c r="J110" s="80"/>
      <c r="K110" s="323" t="s">
        <v>123</v>
      </c>
      <c r="L110" s="80"/>
      <c r="M110" s="80"/>
      <c r="N110" s="67"/>
      <c r="O110" s="67"/>
      <c r="P110" s="67"/>
      <c r="Q110" s="68"/>
      <c r="R110" s="56"/>
      <c r="S110" s="56"/>
      <c r="T110" s="56"/>
      <c r="U110" s="56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</row>
    <row r="111" spans="1:117" s="58" customFormat="1" ht="12.75" customHeight="1" x14ac:dyDescent="0.2">
      <c r="A111" s="73"/>
      <c r="B111" s="77"/>
      <c r="C111" s="78"/>
      <c r="D111" s="79"/>
      <c r="E111" s="79"/>
      <c r="F111" s="79"/>
      <c r="G111" s="79"/>
      <c r="H111" s="79"/>
      <c r="I111" s="67"/>
      <c r="J111" s="67"/>
      <c r="K111" s="81"/>
      <c r="L111" s="81"/>
      <c r="M111" s="81"/>
      <c r="N111" s="308"/>
      <c r="O111" s="308"/>
      <c r="P111" s="67"/>
      <c r="Q111" s="68"/>
      <c r="R111" s="56"/>
      <c r="S111" s="56"/>
      <c r="T111" s="56"/>
      <c r="U111" s="56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</row>
    <row r="112" spans="1:117" s="58" customFormat="1" ht="13.5" customHeight="1" x14ac:dyDescent="0.2">
      <c r="A112" s="73"/>
      <c r="B112" s="77"/>
      <c r="C112" s="78"/>
      <c r="D112" s="79"/>
      <c r="E112" s="79"/>
      <c r="F112" s="79"/>
      <c r="G112" s="79"/>
      <c r="H112" s="79"/>
      <c r="I112" s="67"/>
      <c r="J112" s="67"/>
      <c r="K112" s="81"/>
      <c r="L112" s="81"/>
      <c r="M112" s="81"/>
      <c r="N112" s="308"/>
      <c r="O112" s="308"/>
      <c r="P112" s="67"/>
      <c r="Q112" s="68"/>
      <c r="R112" s="56"/>
      <c r="S112" s="56"/>
      <c r="T112" s="56"/>
      <c r="U112" s="56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</row>
    <row r="113" spans="1:117" customFormat="1" ht="15" x14ac:dyDescent="0.25">
      <c r="A113" s="73"/>
      <c r="B113" s="443" t="s">
        <v>130</v>
      </c>
      <c r="C113" s="443"/>
      <c r="D113" s="444" t="s">
        <v>131</v>
      </c>
      <c r="E113" s="444"/>
      <c r="F113" s="444"/>
      <c r="G113" s="444"/>
      <c r="H113" s="75"/>
      <c r="I113" s="76"/>
      <c r="J113" s="76"/>
      <c r="K113" s="76"/>
      <c r="L113" s="76"/>
      <c r="M113" s="76"/>
      <c r="N113" s="446" t="s">
        <v>132</v>
      </c>
      <c r="O113" s="446"/>
      <c r="P113" s="67"/>
      <c r="Q113" s="68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</row>
    <row r="114" spans="1:117" customFormat="1" ht="15.75" customHeight="1" x14ac:dyDescent="0.25">
      <c r="A114" s="73"/>
      <c r="B114" s="77"/>
      <c r="C114" s="78"/>
      <c r="D114" s="79"/>
      <c r="E114" s="79"/>
      <c r="F114" s="79"/>
      <c r="G114" s="79"/>
      <c r="H114" s="79"/>
      <c r="I114" s="67"/>
      <c r="J114" s="67"/>
      <c r="K114" s="323" t="s">
        <v>123</v>
      </c>
      <c r="L114" s="81"/>
      <c r="M114" s="81"/>
      <c r="N114" s="446"/>
      <c r="O114" s="446"/>
      <c r="P114" s="67"/>
      <c r="Q114" s="68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</row>
    <row r="115" spans="1:117" s="86" customFormat="1" ht="26.25" customHeight="1" x14ac:dyDescent="0.2">
      <c r="A115" s="73"/>
      <c r="B115" s="77"/>
      <c r="C115" s="78"/>
      <c r="D115" s="79"/>
      <c r="E115" s="79"/>
      <c r="F115" s="79"/>
      <c r="G115" s="79"/>
      <c r="H115" s="79"/>
      <c r="I115" s="67"/>
      <c r="J115" s="67"/>
      <c r="K115" s="81"/>
      <c r="L115" s="81"/>
      <c r="M115" s="81"/>
      <c r="N115" s="309"/>
      <c r="O115" s="309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</row>
    <row r="116" spans="1:117" s="86" customFormat="1" ht="16.5" customHeight="1" x14ac:dyDescent="0.2">
      <c r="A116" s="87"/>
      <c r="B116" s="443" t="s">
        <v>133</v>
      </c>
      <c r="C116" s="443"/>
      <c r="D116" s="444" t="s">
        <v>134</v>
      </c>
      <c r="E116" s="444"/>
      <c r="F116" s="444"/>
      <c r="G116" s="444"/>
      <c r="H116" s="75"/>
      <c r="I116" s="76"/>
      <c r="J116" s="76"/>
      <c r="K116" s="76"/>
      <c r="L116" s="76"/>
      <c r="M116" s="76"/>
      <c r="N116" s="446" t="s">
        <v>135</v>
      </c>
      <c r="O116" s="446"/>
      <c r="P116" s="67"/>
      <c r="Q116" s="68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</row>
    <row r="117" spans="1:117" s="86" customFormat="1" ht="11.25" customHeight="1" x14ac:dyDescent="0.2">
      <c r="A117" s="73"/>
      <c r="B117" s="77"/>
      <c r="C117" s="78"/>
      <c r="D117" s="79"/>
      <c r="E117" s="79"/>
      <c r="F117" s="79"/>
      <c r="G117" s="79"/>
      <c r="H117" s="79"/>
      <c r="I117" s="67"/>
      <c r="J117" s="67"/>
      <c r="K117" s="323" t="s">
        <v>123</v>
      </c>
      <c r="L117" s="81"/>
      <c r="M117" s="81"/>
      <c r="N117" s="309"/>
      <c r="O117" s="309"/>
      <c r="P117" s="67"/>
      <c r="Q117" s="68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</row>
    <row r="118" spans="1:117" s="86" customFormat="1" ht="11.25" customHeight="1" x14ac:dyDescent="0.2">
      <c r="A118" s="73"/>
      <c r="B118" s="77"/>
      <c r="C118" s="78"/>
      <c r="D118" s="79"/>
      <c r="E118" s="79"/>
      <c r="F118" s="79"/>
      <c r="G118" s="79"/>
      <c r="H118" s="79"/>
      <c r="I118" s="67"/>
      <c r="J118" s="67"/>
      <c r="K118" s="81"/>
      <c r="L118" s="81"/>
      <c r="M118" s="81"/>
      <c r="N118" s="309"/>
      <c r="O118" s="309"/>
      <c r="P118" s="67"/>
      <c r="Q118" s="68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</row>
    <row r="119" spans="1:117" s="86" customFormat="1" ht="37.5" customHeight="1" x14ac:dyDescent="0.2">
      <c r="A119" s="73"/>
      <c r="B119" s="443" t="s">
        <v>133</v>
      </c>
      <c r="C119" s="443"/>
      <c r="D119" s="444" t="s">
        <v>136</v>
      </c>
      <c r="E119" s="444"/>
      <c r="F119" s="444"/>
      <c r="G119" s="444"/>
      <c r="H119" s="75"/>
      <c r="I119" s="76"/>
      <c r="J119" s="76"/>
      <c r="K119" s="76"/>
      <c r="L119" s="76"/>
      <c r="M119" s="76"/>
      <c r="N119" s="445" t="s">
        <v>137</v>
      </c>
      <c r="O119" s="445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</row>
    <row r="120" spans="1:117" s="86" customFormat="1" ht="41.25" customHeight="1" x14ac:dyDescent="0.2">
      <c r="A120" s="73"/>
      <c r="B120" s="443" t="s">
        <v>133</v>
      </c>
      <c r="C120" s="443"/>
      <c r="D120" s="444" t="s">
        <v>138</v>
      </c>
      <c r="E120" s="444"/>
      <c r="F120" s="444"/>
      <c r="G120" s="444"/>
      <c r="H120" s="75"/>
      <c r="I120" s="76"/>
      <c r="J120" s="76"/>
      <c r="K120" s="88" t="s">
        <v>123</v>
      </c>
      <c r="L120" s="76"/>
      <c r="M120" s="76"/>
      <c r="N120" s="445" t="s">
        <v>139</v>
      </c>
      <c r="O120" s="445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</row>
    <row r="121" spans="1:117" ht="11.25" customHeight="1" x14ac:dyDescent="0.2">
      <c r="A121" s="330"/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24"/>
    </row>
    <row r="122" spans="1:117" ht="11.25" customHeight="1" x14ac:dyDescent="0.2">
      <c r="A122" s="330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24"/>
    </row>
    <row r="123" spans="1:117" ht="11.25" customHeight="1" x14ac:dyDescent="0.2">
      <c r="A123" s="330"/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24"/>
    </row>
  </sheetData>
  <mergeCells count="118">
    <mergeCell ref="B120:C120"/>
    <mergeCell ref="D120:G120"/>
    <mergeCell ref="N120:O120"/>
    <mergeCell ref="N114:O114"/>
    <mergeCell ref="B116:C116"/>
    <mergeCell ref="D116:G116"/>
    <mergeCell ref="N116:O116"/>
    <mergeCell ref="B119:C119"/>
    <mergeCell ref="D119:G119"/>
    <mergeCell ref="N119:O119"/>
    <mergeCell ref="B109:C109"/>
    <mergeCell ref="E109:G109"/>
    <mergeCell ref="N109:O109"/>
    <mergeCell ref="B113:C113"/>
    <mergeCell ref="D113:G113"/>
    <mergeCell ref="N113:O113"/>
    <mergeCell ref="L104:Q104"/>
    <mergeCell ref="A106:C106"/>
    <mergeCell ref="D106:H106"/>
    <mergeCell ref="I106:M106"/>
    <mergeCell ref="N106:O106"/>
    <mergeCell ref="L107:Q107"/>
    <mergeCell ref="A98:J98"/>
    <mergeCell ref="A99:J99"/>
    <mergeCell ref="A100:J100"/>
    <mergeCell ref="A103:C103"/>
    <mergeCell ref="D103:H103"/>
    <mergeCell ref="I103:M103"/>
    <mergeCell ref="A92:J92"/>
    <mergeCell ref="A93:J93"/>
    <mergeCell ref="A94:J94"/>
    <mergeCell ref="A95:J95"/>
    <mergeCell ref="A96:J96"/>
    <mergeCell ref="A97:J97"/>
    <mergeCell ref="A86:J86"/>
    <mergeCell ref="A87:J87"/>
    <mergeCell ref="A88:J88"/>
    <mergeCell ref="A89:J89"/>
    <mergeCell ref="A90:J90"/>
    <mergeCell ref="A91:J91"/>
    <mergeCell ref="A80:J80"/>
    <mergeCell ref="A81:J81"/>
    <mergeCell ref="A82:J82"/>
    <mergeCell ref="A83:J83"/>
    <mergeCell ref="A84:J84"/>
    <mergeCell ref="A85:J85"/>
    <mergeCell ref="A74:J74"/>
    <mergeCell ref="A75:J75"/>
    <mergeCell ref="A76:J76"/>
    <mergeCell ref="A77:J77"/>
    <mergeCell ref="A78:J78"/>
    <mergeCell ref="A79:J79"/>
    <mergeCell ref="A68:J68"/>
    <mergeCell ref="A69:J69"/>
    <mergeCell ref="A70:J70"/>
    <mergeCell ref="A71:J71"/>
    <mergeCell ref="A72:J72"/>
    <mergeCell ref="A73:J73"/>
    <mergeCell ref="A62:J62"/>
    <mergeCell ref="A63:J63"/>
    <mergeCell ref="A64:J64"/>
    <mergeCell ref="A65:J65"/>
    <mergeCell ref="A66:J66"/>
    <mergeCell ref="A67:J67"/>
    <mergeCell ref="A31:P31"/>
    <mergeCell ref="A39:P39"/>
    <mergeCell ref="A46:P46"/>
    <mergeCell ref="A53:P53"/>
    <mergeCell ref="A60:J60"/>
    <mergeCell ref="A61:J6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6" t="s">
        <v>0</v>
      </c>
      <c r="O1" s="417"/>
      <c r="P1" s="418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6" t="s">
        <v>2</v>
      </c>
      <c r="O2" s="417"/>
      <c r="P2" s="418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13"/>
      <c r="O3" s="414"/>
      <c r="P3" s="415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35" t="s">
        <v>4</v>
      </c>
      <c r="N4" s="409"/>
      <c r="O4" s="410"/>
      <c r="P4" s="41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12" t="s">
        <v>6</v>
      </c>
      <c r="D5" s="412"/>
      <c r="E5" s="412"/>
      <c r="F5" s="412"/>
      <c r="G5" s="412"/>
      <c r="H5" s="412"/>
      <c r="I5" s="412"/>
      <c r="J5" s="412"/>
      <c r="K5" s="412"/>
      <c r="L5" s="412"/>
      <c r="M5" s="35"/>
      <c r="N5" s="413"/>
      <c r="O5" s="414"/>
      <c r="P5" s="415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08" t="s">
        <v>106</v>
      </c>
      <c r="D6" s="408"/>
      <c r="E6" s="408"/>
      <c r="F6" s="408"/>
      <c r="G6" s="408"/>
      <c r="H6" s="408"/>
      <c r="I6" s="408"/>
      <c r="J6" s="408"/>
      <c r="K6" s="408"/>
      <c r="L6" s="408"/>
      <c r="M6" s="35" t="s">
        <v>4</v>
      </c>
      <c r="N6" s="409" t="s">
        <v>107</v>
      </c>
      <c r="O6" s="410"/>
      <c r="P6" s="41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12" t="s">
        <v>6</v>
      </c>
      <c r="D7" s="412"/>
      <c r="E7" s="412"/>
      <c r="F7" s="412"/>
      <c r="G7" s="412"/>
      <c r="H7" s="412"/>
      <c r="I7" s="412"/>
      <c r="J7" s="412"/>
      <c r="K7" s="412"/>
      <c r="L7" s="412"/>
      <c r="M7" s="35"/>
      <c r="N7" s="413"/>
      <c r="O7" s="414"/>
      <c r="P7" s="415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08" t="s">
        <v>109</v>
      </c>
      <c r="D8" s="408"/>
      <c r="E8" s="408"/>
      <c r="F8" s="408"/>
      <c r="G8" s="408"/>
      <c r="H8" s="408"/>
      <c r="I8" s="408"/>
      <c r="J8" s="408"/>
      <c r="K8" s="408"/>
      <c r="L8" s="408"/>
      <c r="M8" s="35" t="s">
        <v>4</v>
      </c>
      <c r="N8" s="409" t="s">
        <v>110</v>
      </c>
      <c r="O8" s="410"/>
      <c r="P8" s="41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12" t="s">
        <v>6</v>
      </c>
      <c r="D9" s="412"/>
      <c r="E9" s="412"/>
      <c r="F9" s="412"/>
      <c r="G9" s="412"/>
      <c r="H9" s="412"/>
      <c r="I9" s="412"/>
      <c r="J9" s="412"/>
      <c r="K9" s="412"/>
      <c r="L9" s="412"/>
      <c r="M9" s="33"/>
      <c r="N9" s="413"/>
      <c r="O9" s="414"/>
      <c r="P9" s="41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08" t="s">
        <v>111</v>
      </c>
      <c r="D10" s="408"/>
      <c r="E10" s="408"/>
      <c r="F10" s="408"/>
      <c r="G10" s="408"/>
      <c r="H10" s="408"/>
      <c r="I10" s="408"/>
      <c r="J10" s="408"/>
      <c r="K10" s="38"/>
      <c r="L10" s="38"/>
      <c r="M10" s="33"/>
      <c r="N10" s="409"/>
      <c r="O10" s="410"/>
      <c r="P10" s="41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12" t="s">
        <v>10</v>
      </c>
      <c r="D11" s="412"/>
      <c r="E11" s="412"/>
      <c r="F11" s="412"/>
      <c r="G11" s="412"/>
      <c r="H11" s="412"/>
      <c r="I11" s="412"/>
      <c r="J11" s="412"/>
      <c r="K11" s="33"/>
      <c r="L11" s="33"/>
      <c r="M11" s="33"/>
      <c r="N11" s="413"/>
      <c r="O11" s="414"/>
      <c r="P11" s="41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08" t="s">
        <v>112</v>
      </c>
      <c r="D12" s="408"/>
      <c r="E12" s="408"/>
      <c r="F12" s="408"/>
      <c r="G12" s="408"/>
      <c r="H12" s="408"/>
      <c r="I12" s="408"/>
      <c r="J12" s="408"/>
      <c r="K12" s="38"/>
      <c r="L12" s="38"/>
      <c r="M12" s="33"/>
      <c r="N12" s="409"/>
      <c r="O12" s="410"/>
      <c r="P12" s="41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19" t="s">
        <v>13</v>
      </c>
      <c r="D13" s="419"/>
      <c r="E13" s="419"/>
      <c r="F13" s="419"/>
      <c r="G13" s="419"/>
      <c r="H13" s="419"/>
      <c r="I13" s="419"/>
      <c r="J13" s="419"/>
      <c r="K13" s="33"/>
      <c r="L13" s="33"/>
      <c r="M13" s="35" t="s">
        <v>14</v>
      </c>
      <c r="N13" s="416"/>
      <c r="O13" s="417"/>
      <c r="P13" s="418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16" t="s">
        <v>113</v>
      </c>
      <c r="O14" s="417"/>
      <c r="P14" s="418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16" t="s">
        <v>114</v>
      </c>
      <c r="O15" s="417"/>
      <c r="P15" s="41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16" t="s">
        <v>45</v>
      </c>
      <c r="O16" s="417"/>
      <c r="P16" s="418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16" t="s">
        <v>116</v>
      </c>
      <c r="O17" s="417"/>
      <c r="P17" s="418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16" t="s">
        <v>25</v>
      </c>
      <c r="O18" s="417"/>
      <c r="P18" s="418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16" t="s">
        <v>117</v>
      </c>
      <c r="O19" s="417"/>
      <c r="P19" s="418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6"/>
      <c r="O20" s="417"/>
      <c r="P20" s="41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36" t="s">
        <v>19</v>
      </c>
      <c r="N22" s="436" t="s">
        <v>20</v>
      </c>
      <c r="O22" s="437" t="s">
        <v>21</v>
      </c>
      <c r="P22" s="43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36"/>
      <c r="N23" s="43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64" t="s">
        <v>28</v>
      </c>
      <c r="B27" s="465"/>
      <c r="C27" s="460" t="s">
        <v>29</v>
      </c>
      <c r="D27" s="460" t="s">
        <v>30</v>
      </c>
      <c r="E27" s="460" t="s">
        <v>31</v>
      </c>
      <c r="F27" s="460" t="s">
        <v>32</v>
      </c>
      <c r="G27" s="460" t="s">
        <v>33</v>
      </c>
      <c r="H27" s="460"/>
      <c r="I27" s="460"/>
      <c r="J27" s="460"/>
      <c r="K27" s="460" t="s">
        <v>34</v>
      </c>
      <c r="L27" s="460"/>
      <c r="M27" s="460"/>
      <c r="N27" s="460"/>
      <c r="O27" s="461" t="s">
        <v>35</v>
      </c>
      <c r="P27" s="461" t="s">
        <v>36</v>
      </c>
    </row>
    <row r="28" spans="1:117" customFormat="1" ht="25.5" customHeight="1" x14ac:dyDescent="0.25">
      <c r="A28" s="461" t="s">
        <v>37</v>
      </c>
      <c r="B28" s="461" t="s">
        <v>38</v>
      </c>
      <c r="C28" s="460"/>
      <c r="D28" s="460"/>
      <c r="E28" s="460"/>
      <c r="F28" s="460"/>
      <c r="G28" s="460" t="s">
        <v>39</v>
      </c>
      <c r="H28" s="460" t="s">
        <v>40</v>
      </c>
      <c r="I28" s="460"/>
      <c r="J28" s="460"/>
      <c r="K28" s="460" t="s">
        <v>39</v>
      </c>
      <c r="L28" s="466" t="s">
        <v>40</v>
      </c>
      <c r="M28" s="466"/>
      <c r="N28" s="466"/>
      <c r="O28" s="462"/>
      <c r="P28" s="462"/>
    </row>
    <row r="29" spans="1:117" customFormat="1" ht="15" x14ac:dyDescent="0.25">
      <c r="A29" s="463"/>
      <c r="B29" s="463"/>
      <c r="C29" s="460"/>
      <c r="D29" s="460"/>
      <c r="E29" s="460"/>
      <c r="F29" s="460"/>
      <c r="G29" s="460"/>
      <c r="H29" s="7" t="s">
        <v>41</v>
      </c>
      <c r="I29" s="7" t="s">
        <v>42</v>
      </c>
      <c r="J29" s="7" t="s">
        <v>43</v>
      </c>
      <c r="K29" s="460"/>
      <c r="L29" s="7" t="s">
        <v>41</v>
      </c>
      <c r="M29" s="7" t="s">
        <v>42</v>
      </c>
      <c r="N29" s="7" t="s">
        <v>43</v>
      </c>
      <c r="O29" s="463"/>
      <c r="P29" s="463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57" t="s">
        <v>44</v>
      </c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9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57" t="s">
        <v>59</v>
      </c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9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57" t="s">
        <v>68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8"/>
      <c r="P45" s="459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57" t="s">
        <v>75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9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48" t="s">
        <v>84</v>
      </c>
      <c r="B59" s="449"/>
      <c r="C59" s="449"/>
      <c r="D59" s="449"/>
      <c r="E59" s="449"/>
      <c r="F59" s="449"/>
      <c r="G59" s="449"/>
      <c r="H59" s="449"/>
      <c r="I59" s="449"/>
      <c r="J59" s="450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48" t="s">
        <v>85</v>
      </c>
      <c r="B60" s="449"/>
      <c r="C60" s="449"/>
      <c r="D60" s="449"/>
      <c r="E60" s="449"/>
      <c r="F60" s="449"/>
      <c r="G60" s="449"/>
      <c r="H60" s="449"/>
      <c r="I60" s="449"/>
      <c r="J60" s="450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48" t="s">
        <v>86</v>
      </c>
      <c r="B61" s="449"/>
      <c r="C61" s="449"/>
      <c r="D61" s="449"/>
      <c r="E61" s="449"/>
      <c r="F61" s="449"/>
      <c r="G61" s="449"/>
      <c r="H61" s="449"/>
      <c r="I61" s="449"/>
      <c r="J61" s="450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48" t="s">
        <v>87</v>
      </c>
      <c r="B62" s="449"/>
      <c r="C62" s="449"/>
      <c r="D62" s="449"/>
      <c r="E62" s="449"/>
      <c r="F62" s="449"/>
      <c r="G62" s="449"/>
      <c r="H62" s="449"/>
      <c r="I62" s="449"/>
      <c r="J62" s="450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54" t="s">
        <v>88</v>
      </c>
      <c r="B63" s="455"/>
      <c r="C63" s="455"/>
      <c r="D63" s="455"/>
      <c r="E63" s="455"/>
      <c r="F63" s="455"/>
      <c r="G63" s="455"/>
      <c r="H63" s="455"/>
      <c r="I63" s="455"/>
      <c r="J63" s="456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54" t="s">
        <v>89</v>
      </c>
      <c r="B64" s="455"/>
      <c r="C64" s="455"/>
      <c r="D64" s="455"/>
      <c r="E64" s="455"/>
      <c r="F64" s="455"/>
      <c r="G64" s="455"/>
      <c r="H64" s="455"/>
      <c r="I64" s="455"/>
      <c r="J64" s="456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54" t="s">
        <v>90</v>
      </c>
      <c r="B65" s="455"/>
      <c r="C65" s="455"/>
      <c r="D65" s="455"/>
      <c r="E65" s="455"/>
      <c r="F65" s="455"/>
      <c r="G65" s="455"/>
      <c r="H65" s="455"/>
      <c r="I65" s="455"/>
      <c r="J65" s="456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54" t="s">
        <v>91</v>
      </c>
      <c r="B66" s="455"/>
      <c r="C66" s="455"/>
      <c r="D66" s="455"/>
      <c r="E66" s="455"/>
      <c r="F66" s="455"/>
      <c r="G66" s="455"/>
      <c r="H66" s="455"/>
      <c r="I66" s="455"/>
      <c r="J66" s="456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54" t="s">
        <v>92</v>
      </c>
      <c r="B67" s="455"/>
      <c r="C67" s="455"/>
      <c r="D67" s="455"/>
      <c r="E67" s="455"/>
      <c r="F67" s="455"/>
      <c r="G67" s="455"/>
      <c r="H67" s="455"/>
      <c r="I67" s="455"/>
      <c r="J67" s="456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54" t="s">
        <v>93</v>
      </c>
      <c r="B68" s="455"/>
      <c r="C68" s="455"/>
      <c r="D68" s="455"/>
      <c r="E68" s="455"/>
      <c r="F68" s="455"/>
      <c r="G68" s="455"/>
      <c r="H68" s="455"/>
      <c r="I68" s="455"/>
      <c r="J68" s="456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54" t="s">
        <v>94</v>
      </c>
      <c r="B69" s="455"/>
      <c r="C69" s="455"/>
      <c r="D69" s="455"/>
      <c r="E69" s="455"/>
      <c r="F69" s="455"/>
      <c r="G69" s="455"/>
      <c r="H69" s="455"/>
      <c r="I69" s="455"/>
      <c r="J69" s="456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54" t="s">
        <v>95</v>
      </c>
      <c r="B70" s="455"/>
      <c r="C70" s="455"/>
      <c r="D70" s="455"/>
      <c r="E70" s="455"/>
      <c r="F70" s="455"/>
      <c r="G70" s="455"/>
      <c r="H70" s="455"/>
      <c r="I70" s="455"/>
      <c r="J70" s="456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54" t="s">
        <v>96</v>
      </c>
      <c r="B71" s="455"/>
      <c r="C71" s="455"/>
      <c r="D71" s="455"/>
      <c r="E71" s="455"/>
      <c r="F71" s="455"/>
      <c r="G71" s="455"/>
      <c r="H71" s="455"/>
      <c r="I71" s="455"/>
      <c r="J71" s="456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54" t="s">
        <v>97</v>
      </c>
      <c r="B72" s="455"/>
      <c r="C72" s="455"/>
      <c r="D72" s="455"/>
      <c r="E72" s="455"/>
      <c r="F72" s="455"/>
      <c r="G72" s="455"/>
      <c r="H72" s="455"/>
      <c r="I72" s="455"/>
      <c r="J72" s="456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54" t="s">
        <v>98</v>
      </c>
      <c r="B73" s="455"/>
      <c r="C73" s="455"/>
      <c r="D73" s="455"/>
      <c r="E73" s="455"/>
      <c r="F73" s="455"/>
      <c r="G73" s="455"/>
      <c r="H73" s="455"/>
      <c r="I73" s="455"/>
      <c r="J73" s="456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54" t="s">
        <v>99</v>
      </c>
      <c r="B74" s="455"/>
      <c r="C74" s="455"/>
      <c r="D74" s="455"/>
      <c r="E74" s="455"/>
      <c r="F74" s="455"/>
      <c r="G74" s="455"/>
      <c r="H74" s="455"/>
      <c r="I74" s="455"/>
      <c r="J74" s="456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48" t="s">
        <v>90</v>
      </c>
      <c r="B75" s="449"/>
      <c r="C75" s="449"/>
      <c r="D75" s="449"/>
      <c r="E75" s="449"/>
      <c r="F75" s="449"/>
      <c r="G75" s="449"/>
      <c r="H75" s="449"/>
      <c r="I75" s="449"/>
      <c r="J75" s="450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54" t="s">
        <v>100</v>
      </c>
      <c r="B76" s="455"/>
      <c r="C76" s="455"/>
      <c r="D76" s="455"/>
      <c r="E76" s="455"/>
      <c r="F76" s="455"/>
      <c r="G76" s="455"/>
      <c r="H76" s="455"/>
      <c r="I76" s="455"/>
      <c r="J76" s="456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54" t="s">
        <v>101</v>
      </c>
      <c r="B77" s="455"/>
      <c r="C77" s="455"/>
      <c r="D77" s="455"/>
      <c r="E77" s="455"/>
      <c r="F77" s="455"/>
      <c r="G77" s="455"/>
      <c r="H77" s="455"/>
      <c r="I77" s="455"/>
      <c r="J77" s="456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48" t="s">
        <v>102</v>
      </c>
      <c r="B78" s="449"/>
      <c r="C78" s="449"/>
      <c r="D78" s="449"/>
      <c r="E78" s="449"/>
      <c r="F78" s="449"/>
      <c r="G78" s="449"/>
      <c r="H78" s="449"/>
      <c r="I78" s="449"/>
      <c r="J78" s="450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48" t="s">
        <v>103</v>
      </c>
      <c r="B79" s="449"/>
      <c r="C79" s="449"/>
      <c r="D79" s="449"/>
      <c r="E79" s="449"/>
      <c r="F79" s="449"/>
      <c r="G79" s="449"/>
      <c r="H79" s="449"/>
      <c r="I79" s="449"/>
      <c r="J79" s="450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51" t="s">
        <v>104</v>
      </c>
      <c r="B80" s="452"/>
      <c r="C80" s="452"/>
      <c r="D80" s="452"/>
      <c r="E80" s="452"/>
      <c r="F80" s="452"/>
      <c r="G80" s="452"/>
      <c r="H80" s="452"/>
      <c r="I80" s="452"/>
      <c r="J80" s="453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39" t="s">
        <v>119</v>
      </c>
      <c r="B83" s="439"/>
      <c r="C83" s="439"/>
      <c r="D83" s="440" t="s">
        <v>120</v>
      </c>
      <c r="E83" s="440"/>
      <c r="F83" s="440"/>
      <c r="G83" s="440"/>
      <c r="H83" s="440"/>
      <c r="I83" s="441"/>
      <c r="J83" s="441"/>
      <c r="K83" s="441"/>
      <c r="L83" s="441"/>
      <c r="M83" s="441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47"/>
      <c r="M84" s="447"/>
      <c r="N84" s="447"/>
      <c r="O84" s="447"/>
      <c r="P84" s="447"/>
      <c r="Q84" s="447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39" t="s">
        <v>124</v>
      </c>
      <c r="B86" s="439"/>
      <c r="C86" s="439"/>
      <c r="D86" s="440" t="s">
        <v>125</v>
      </c>
      <c r="E86" s="440"/>
      <c r="F86" s="440"/>
      <c r="G86" s="440"/>
      <c r="H86" s="440"/>
      <c r="I86" s="441"/>
      <c r="J86" s="441"/>
      <c r="K86" s="441"/>
      <c r="L86" s="441"/>
      <c r="M86" s="441"/>
      <c r="N86" s="442" t="s">
        <v>126</v>
      </c>
      <c r="O86" s="442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47"/>
      <c r="M87" s="447"/>
      <c r="N87" s="447"/>
      <c r="O87" s="447"/>
      <c r="P87" s="447"/>
      <c r="Q87" s="447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43" t="s">
        <v>127</v>
      </c>
      <c r="C89" s="443"/>
      <c r="D89" s="74" t="s">
        <v>128</v>
      </c>
      <c r="E89" s="444"/>
      <c r="F89" s="444"/>
      <c r="G89" s="444"/>
      <c r="H89" s="75"/>
      <c r="I89" s="76"/>
      <c r="J89" s="76"/>
      <c r="K89" s="76"/>
      <c r="L89" s="76"/>
      <c r="M89" s="76"/>
      <c r="N89" s="445" t="s">
        <v>129</v>
      </c>
      <c r="O89" s="445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43" t="s">
        <v>130</v>
      </c>
      <c r="C93" s="443"/>
      <c r="D93" s="444" t="s">
        <v>131</v>
      </c>
      <c r="E93" s="444"/>
      <c r="F93" s="444"/>
      <c r="G93" s="444"/>
      <c r="H93" s="75"/>
      <c r="I93" s="76"/>
      <c r="J93" s="76"/>
      <c r="K93" s="76"/>
      <c r="L93" s="76"/>
      <c r="M93" s="76"/>
      <c r="N93" s="446" t="s">
        <v>132</v>
      </c>
      <c r="O93" s="446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46"/>
      <c r="O94" s="446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43" t="s">
        <v>133</v>
      </c>
      <c r="C96" s="443"/>
      <c r="D96" s="444" t="s">
        <v>134</v>
      </c>
      <c r="E96" s="444"/>
      <c r="F96" s="444"/>
      <c r="G96" s="444"/>
      <c r="H96" s="75"/>
      <c r="I96" s="76"/>
      <c r="J96" s="76"/>
      <c r="K96" s="76"/>
      <c r="L96" s="76"/>
      <c r="M96" s="76"/>
      <c r="N96" s="446" t="s">
        <v>135</v>
      </c>
      <c r="O96" s="446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43" t="s">
        <v>133</v>
      </c>
      <c r="C99" s="443"/>
      <c r="D99" s="444" t="s">
        <v>136</v>
      </c>
      <c r="E99" s="444"/>
      <c r="F99" s="444"/>
      <c r="G99" s="444"/>
      <c r="H99" s="75"/>
      <c r="I99" s="76"/>
      <c r="J99" s="76"/>
      <c r="K99" s="76"/>
      <c r="L99" s="76"/>
      <c r="M99" s="76"/>
      <c r="N99" s="445" t="s">
        <v>137</v>
      </c>
      <c r="O99" s="445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43" t="s">
        <v>133</v>
      </c>
      <c r="C100" s="443"/>
      <c r="D100" s="444" t="s">
        <v>138</v>
      </c>
      <c r="E100" s="444"/>
      <c r="F100" s="444"/>
      <c r="G100" s="444"/>
      <c r="H100" s="75"/>
      <c r="I100" s="76"/>
      <c r="J100" s="76"/>
      <c r="K100" s="88" t="s">
        <v>123</v>
      </c>
      <c r="L100" s="76"/>
      <c r="M100" s="76"/>
      <c r="N100" s="445" t="s">
        <v>139</v>
      </c>
      <c r="O100" s="445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1" width="11.42578125" style="299" customWidth="1"/>
    <col min="22" max="27" width="82.28515625" style="300" hidden="1" customWidth="1"/>
    <col min="28" max="29" width="22.85546875" style="286" hidden="1" customWidth="1"/>
    <col min="30" max="35" width="82.28515625" style="300" hidden="1" customWidth="1"/>
    <col min="36" max="37" width="22.85546875" style="286" hidden="1" customWidth="1"/>
    <col min="38" max="49" width="82.28515625" style="300" hidden="1" customWidth="1"/>
    <col min="50" max="51" width="25.42578125" style="286" hidden="1" customWidth="1"/>
    <col min="52" max="53" width="22.85546875" style="286" hidden="1" customWidth="1"/>
    <col min="54" max="55" width="25.42578125" style="286" hidden="1" customWidth="1"/>
    <col min="56" max="57" width="22.85546875" style="286" hidden="1" customWidth="1"/>
    <col min="58" max="59" width="25.42578125" style="286" hidden="1" customWidth="1"/>
    <col min="60" max="61" width="22.85546875" style="286" hidden="1" customWidth="1"/>
    <col min="62" max="68" width="74.42578125" style="300" hidden="1" customWidth="1"/>
    <col min="69" max="71" width="26.85546875" style="301" hidden="1" customWidth="1"/>
    <col min="72" max="74" width="36.85546875" style="287" hidden="1" customWidth="1"/>
    <col min="75" max="77" width="26.85546875" style="301" hidden="1" customWidth="1"/>
    <col min="78" max="80" width="36.85546875" style="287" hidden="1" customWidth="1"/>
    <col min="81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84">
        <v>322006</v>
      </c>
      <c r="K5" s="4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86" t="s">
        <v>106</v>
      </c>
      <c r="D6" s="487"/>
      <c r="E6" s="487"/>
      <c r="F6" s="487"/>
      <c r="G6" s="487"/>
      <c r="H6" s="487"/>
      <c r="I6" s="112" t="s">
        <v>4</v>
      </c>
      <c r="J6" s="488" t="s">
        <v>107</v>
      </c>
      <c r="K6" s="4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88"/>
      <c r="K7" s="4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86" t="s">
        <v>109</v>
      </c>
      <c r="D8" s="487"/>
      <c r="E8" s="487"/>
      <c r="F8" s="487"/>
      <c r="G8" s="487"/>
      <c r="H8" s="487"/>
      <c r="I8" s="112" t="s">
        <v>4</v>
      </c>
      <c r="J8" s="488" t="s">
        <v>110</v>
      </c>
      <c r="K8" s="4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86" t="s">
        <v>147</v>
      </c>
      <c r="D10" s="487"/>
      <c r="E10" s="487"/>
      <c r="F10" s="487"/>
      <c r="G10" s="487"/>
      <c r="H10" s="4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86" t="s">
        <v>112</v>
      </c>
      <c r="D12" s="487"/>
      <c r="E12" s="487"/>
      <c r="F12" s="487"/>
      <c r="G12" s="487"/>
      <c r="H12" s="4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0"/>
      <c r="K14" s="4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72" t="s">
        <v>16</v>
      </c>
      <c r="I15" s="472"/>
      <c r="J15" s="468" t="s">
        <v>113</v>
      </c>
      <c r="K15" s="46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72" t="s">
        <v>17</v>
      </c>
      <c r="I16" s="472"/>
      <c r="J16" s="468" t="s">
        <v>114</v>
      </c>
      <c r="K16" s="46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0" t="s">
        <v>16</v>
      </c>
      <c r="I17" s="471"/>
      <c r="J17" s="468" t="s">
        <v>45</v>
      </c>
      <c r="K17" s="46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0" t="s">
        <v>17</v>
      </c>
      <c r="I18" s="471"/>
      <c r="J18" s="468" t="s">
        <v>116</v>
      </c>
      <c r="K18" s="46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0" t="s">
        <v>16</v>
      </c>
      <c r="I19" s="471"/>
      <c r="J19" s="468" t="s">
        <v>25</v>
      </c>
      <c r="K19" s="46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0" t="s">
        <v>17</v>
      </c>
      <c r="I20" s="471"/>
      <c r="J20" s="468" t="s">
        <v>117</v>
      </c>
      <c r="K20" s="46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72" t="s">
        <v>18</v>
      </c>
      <c r="I21" s="472"/>
      <c r="J21" s="468"/>
      <c r="K21" s="46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73" t="s">
        <v>153</v>
      </c>
      <c r="E25" s="473"/>
      <c r="F25" s="473"/>
      <c r="G25" s="473"/>
      <c r="H25" s="473"/>
      <c r="I25" s="473"/>
      <c r="J25" s="47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67" t="s">
        <v>158</v>
      </c>
      <c r="B32" s="467"/>
      <c r="C32" s="467"/>
      <c r="D32" s="440" t="s">
        <v>159</v>
      </c>
      <c r="E32" s="440"/>
      <c r="F32" s="440"/>
      <c r="G32" s="440"/>
      <c r="H32" s="440"/>
      <c r="I32" s="441"/>
      <c r="J32" s="441"/>
      <c r="K32" s="441"/>
      <c r="L32" s="441"/>
      <c r="M32" s="441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72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V34" s="264"/>
      <c r="W34" s="264"/>
      <c r="X34" s="264"/>
      <c r="Y34" s="264"/>
      <c r="Z34" s="264"/>
      <c r="AA34" s="264"/>
      <c r="AB34" s="265"/>
      <c r="AC34" s="265"/>
      <c r="AD34" s="264"/>
      <c r="AE34" s="264"/>
      <c r="AF34" s="264"/>
      <c r="AG34" s="264"/>
      <c r="AH34" s="264"/>
      <c r="AI34" s="264"/>
      <c r="AJ34" s="265"/>
      <c r="AK34" s="265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4"/>
      <c r="BK34" s="264"/>
      <c r="BL34" s="264"/>
      <c r="BM34" s="264"/>
      <c r="BN34" s="264"/>
      <c r="BO34" s="264"/>
      <c r="BP34" s="264"/>
      <c r="BQ34" s="266"/>
      <c r="BR34" s="266"/>
      <c r="BS34" s="266"/>
      <c r="BT34" s="267"/>
      <c r="BU34" s="267"/>
      <c r="BV34" s="267"/>
      <c r="BW34" s="266"/>
      <c r="BX34" s="266"/>
      <c r="BY34" s="266"/>
      <c r="BZ34" s="267"/>
      <c r="CA34" s="267"/>
      <c r="CB34" s="267"/>
    </row>
    <row r="35" spans="1:80" s="280" customFormat="1" ht="22.5" customHeight="1" x14ac:dyDescent="0.25">
      <c r="A35" s="480" t="s">
        <v>28</v>
      </c>
      <c r="B35" s="482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80" t="s">
        <v>168</v>
      </c>
      <c r="J35" s="481"/>
      <c r="K35" s="481"/>
      <c r="L35" s="481"/>
      <c r="M35" s="481"/>
      <c r="N35" s="481"/>
      <c r="O35" s="481"/>
      <c r="P35" s="481"/>
      <c r="Q35" s="481"/>
      <c r="R35" s="481"/>
      <c r="S35" s="482"/>
      <c r="T35" s="479" t="s">
        <v>169</v>
      </c>
      <c r="U35" s="479"/>
      <c r="V35" s="279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T35" s="281"/>
      <c r="BU35" s="281"/>
      <c r="BV35" s="281"/>
      <c r="BZ35" s="281"/>
      <c r="CA35" s="281"/>
      <c r="CB35" s="281"/>
    </row>
    <row r="36" spans="1:80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175</v>
      </c>
      <c r="S36" s="479"/>
      <c r="T36" s="479"/>
      <c r="U36" s="479"/>
      <c r="V36" s="279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T36" s="281"/>
      <c r="BU36" s="281"/>
      <c r="BV36" s="281"/>
      <c r="BZ36" s="281"/>
      <c r="CA36" s="281"/>
      <c r="CB36" s="281"/>
    </row>
    <row r="37" spans="1:80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176</v>
      </c>
      <c r="U37" s="282" t="s">
        <v>177</v>
      </c>
      <c r="V37" s="279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T37" s="281"/>
      <c r="BU37" s="281"/>
      <c r="BV37" s="281"/>
      <c r="BZ37" s="281"/>
      <c r="CA37" s="281"/>
      <c r="CB37" s="281"/>
    </row>
    <row r="38" spans="1:80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79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T38" s="281"/>
      <c r="BU38" s="281"/>
      <c r="BV38" s="281"/>
      <c r="BZ38" s="281"/>
      <c r="CA38" s="281"/>
      <c r="CB38" s="281"/>
    </row>
    <row r="39" spans="1:80" s="285" customFormat="1" ht="15.75" customHeight="1" x14ac:dyDescent="0.25">
      <c r="A39" s="476" t="s">
        <v>44</v>
      </c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284"/>
      <c r="AB39" s="286"/>
      <c r="AC39" s="286"/>
      <c r="AJ39" s="286"/>
      <c r="AK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</row>
    <row r="40" spans="1:80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2"/>
      <c r="O40" s="291">
        <v>34.200000000000003</v>
      </c>
      <c r="P40" s="290">
        <v>393248.56</v>
      </c>
      <c r="Q40" s="290">
        <v>597473.34</v>
      </c>
      <c r="R40" s="291">
        <v>51.960999999999999</v>
      </c>
      <c r="S40" s="290">
        <v>597473.34</v>
      </c>
      <c r="T40" s="291">
        <v>352.39100000000002</v>
      </c>
      <c r="U40" s="290">
        <v>4051966.38</v>
      </c>
      <c r="V40" s="284"/>
      <c r="AB40" s="286"/>
      <c r="AC40" s="286"/>
      <c r="AJ40" s="286"/>
      <c r="AK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</row>
    <row r="41" spans="1:80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1">
        <v>9.2560000000000002</v>
      </c>
      <c r="U41" s="290">
        <v>55271.85</v>
      </c>
      <c r="V41" s="284"/>
      <c r="AB41" s="286"/>
      <c r="AC41" s="286"/>
      <c r="AJ41" s="286"/>
      <c r="AK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</row>
    <row r="42" spans="1:80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2"/>
      <c r="O42" s="291">
        <v>34.200000000000003</v>
      </c>
      <c r="P42" s="290">
        <v>5300999</v>
      </c>
      <c r="Q42" s="290">
        <v>8053953.4800000004</v>
      </c>
      <c r="R42" s="291">
        <v>51.960999999999999</v>
      </c>
      <c r="S42" s="290">
        <v>8053953.4800000004</v>
      </c>
      <c r="T42" s="291">
        <v>361.64699999999999</v>
      </c>
      <c r="U42" s="290">
        <v>56055274.439999998</v>
      </c>
      <c r="V42" s="284"/>
      <c r="AB42" s="286"/>
      <c r="AC42" s="286"/>
      <c r="AJ42" s="286"/>
      <c r="AK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</row>
    <row r="43" spans="1:80" s="285" customFormat="1" ht="15.75" customHeight="1" x14ac:dyDescent="0.25">
      <c r="A43" s="476" t="s">
        <v>59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284"/>
      <c r="AB43" s="286"/>
      <c r="AC43" s="286"/>
      <c r="AJ43" s="286"/>
      <c r="AK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</row>
    <row r="44" spans="1:80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2"/>
      <c r="O44" s="291">
        <v>43.41</v>
      </c>
      <c r="P44" s="290">
        <v>869986.29</v>
      </c>
      <c r="Q44" s="290">
        <v>1574272.36</v>
      </c>
      <c r="R44" s="291">
        <v>78.552000000000007</v>
      </c>
      <c r="S44" s="290">
        <v>1574272.36</v>
      </c>
      <c r="T44" s="291">
        <v>598.072</v>
      </c>
      <c r="U44" s="290">
        <v>11986050.279999999</v>
      </c>
      <c r="V44" s="284"/>
      <c r="AB44" s="286"/>
      <c r="AC44" s="286"/>
      <c r="AJ44" s="286"/>
      <c r="AK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</row>
    <row r="45" spans="1:80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2"/>
      <c r="O45" s="291">
        <v>43.41</v>
      </c>
      <c r="P45" s="290">
        <v>6728548.7300000004</v>
      </c>
      <c r="Q45" s="290">
        <v>12175557.699999999</v>
      </c>
      <c r="R45" s="291">
        <v>78.552000000000007</v>
      </c>
      <c r="S45" s="290">
        <v>12175557.699999999</v>
      </c>
      <c r="T45" s="291">
        <v>598.072</v>
      </c>
      <c r="U45" s="290">
        <v>92701142.540000007</v>
      </c>
      <c r="V45" s="284"/>
      <c r="AB45" s="286"/>
      <c r="AC45" s="286"/>
      <c r="AJ45" s="286"/>
      <c r="AK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</row>
    <row r="46" spans="1:80" s="285" customFormat="1" ht="15.75" customHeight="1" x14ac:dyDescent="0.25">
      <c r="A46" s="476" t="s">
        <v>68</v>
      </c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5"/>
      <c r="T46" s="475"/>
      <c r="U46" s="475"/>
      <c r="V46" s="284"/>
      <c r="AB46" s="286"/>
      <c r="AC46" s="286"/>
      <c r="AJ46" s="286"/>
      <c r="AK46" s="286"/>
      <c r="AX46" s="286"/>
      <c r="AY46" s="286"/>
      <c r="AZ46" s="286"/>
      <c r="BA46" s="286"/>
      <c r="BB46" s="286"/>
      <c r="BC46" s="286"/>
      <c r="BD46" s="286"/>
      <c r="BE46" s="286"/>
      <c r="BF46" s="286"/>
      <c r="BG46" s="286"/>
      <c r="BH46" s="286"/>
      <c r="BI46" s="286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</row>
    <row r="47" spans="1:80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2"/>
      <c r="O47" s="291">
        <v>35.08</v>
      </c>
      <c r="P47" s="290">
        <v>703043.52</v>
      </c>
      <c r="Q47" s="290">
        <v>1285178.78</v>
      </c>
      <c r="R47" s="291">
        <v>64.126999999999995</v>
      </c>
      <c r="S47" s="290">
        <v>1285178.78</v>
      </c>
      <c r="T47" s="291">
        <v>231.02500000000001</v>
      </c>
      <c r="U47" s="290">
        <v>4630006.54</v>
      </c>
      <c r="V47" s="284"/>
      <c r="AB47" s="286"/>
      <c r="AC47" s="286"/>
      <c r="AJ47" s="286"/>
      <c r="AK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</row>
    <row r="48" spans="1:80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2"/>
      <c r="O48" s="291">
        <v>35.08</v>
      </c>
      <c r="P48" s="290">
        <v>5437398.9800000004</v>
      </c>
      <c r="Q48" s="290">
        <v>9939683.1300000008</v>
      </c>
      <c r="R48" s="291">
        <v>64.126999999999995</v>
      </c>
      <c r="S48" s="290">
        <v>9939683.1300000008</v>
      </c>
      <c r="T48" s="291">
        <v>231.02500000000001</v>
      </c>
      <c r="U48" s="290">
        <v>35808868.25</v>
      </c>
      <c r="V48" s="284"/>
      <c r="AB48" s="286"/>
      <c r="AC48" s="286"/>
      <c r="AJ48" s="286"/>
      <c r="AK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</row>
    <row r="49" spans="1:80" s="285" customFormat="1" ht="15.75" customHeight="1" x14ac:dyDescent="0.25">
      <c r="A49" s="476" t="s">
        <v>75</v>
      </c>
      <c r="B49" s="475"/>
      <c r="C49" s="475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5"/>
      <c r="T49" s="475"/>
      <c r="U49" s="475"/>
      <c r="V49" s="284"/>
      <c r="AB49" s="286"/>
      <c r="AC49" s="286"/>
      <c r="AJ49" s="286"/>
      <c r="AK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286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</row>
    <row r="50" spans="1:80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2"/>
      <c r="O50" s="291">
        <v>14.2</v>
      </c>
      <c r="P50" s="290">
        <v>646294.61</v>
      </c>
      <c r="Q50" s="290">
        <v>646294.61</v>
      </c>
      <c r="R50" s="291">
        <v>14.2</v>
      </c>
      <c r="S50" s="290">
        <v>646294.61</v>
      </c>
      <c r="T50" s="291">
        <v>270.65600000000001</v>
      </c>
      <c r="U50" s="290">
        <v>12318557.390000001</v>
      </c>
      <c r="V50" s="284"/>
      <c r="AB50" s="286"/>
      <c r="AC50" s="286"/>
      <c r="AJ50" s="286"/>
      <c r="AK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</row>
    <row r="51" spans="1:80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2"/>
      <c r="O51" s="291">
        <v>14.2</v>
      </c>
      <c r="P51" s="290">
        <v>2200999.59</v>
      </c>
      <c r="Q51" s="290">
        <v>2200999.59</v>
      </c>
      <c r="R51" s="291">
        <v>14.2</v>
      </c>
      <c r="S51" s="290">
        <v>2200999.59</v>
      </c>
      <c r="T51" s="291">
        <v>270.65600000000001</v>
      </c>
      <c r="U51" s="290">
        <v>41951672.090000004</v>
      </c>
      <c r="V51" s="284"/>
      <c r="AB51" s="286"/>
      <c r="AC51" s="286"/>
      <c r="AJ51" s="286"/>
      <c r="AK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286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</row>
    <row r="52" spans="1:80" s="285" customFormat="1" ht="15.75" customHeight="1" x14ac:dyDescent="0.25">
      <c r="A52" s="476" t="s">
        <v>185</v>
      </c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475"/>
      <c r="P52" s="475"/>
      <c r="Q52" s="475"/>
      <c r="R52" s="475"/>
      <c r="S52" s="475"/>
      <c r="T52" s="475"/>
      <c r="U52" s="475"/>
      <c r="V52" s="284"/>
      <c r="AB52" s="286"/>
      <c r="AC52" s="286"/>
      <c r="AJ52" s="286"/>
      <c r="AK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</row>
    <row r="53" spans="1:80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1">
        <v>103.27200000000001</v>
      </c>
      <c r="U53" s="290">
        <v>2939654.89</v>
      </c>
      <c r="V53" s="284"/>
      <c r="AB53" s="286"/>
      <c r="AC53" s="286"/>
      <c r="AJ53" s="286"/>
      <c r="AK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</row>
    <row r="54" spans="1:80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1">
        <v>1.0327200000000001</v>
      </c>
      <c r="U54" s="290">
        <v>191826.92</v>
      </c>
      <c r="V54" s="284"/>
      <c r="AB54" s="286"/>
      <c r="AC54" s="286"/>
      <c r="AJ54" s="286"/>
      <c r="AK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</row>
    <row r="55" spans="1:80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1">
        <v>103.27200000000001</v>
      </c>
      <c r="U55" s="290">
        <v>16007156.98</v>
      </c>
      <c r="V55" s="284"/>
      <c r="AB55" s="286"/>
      <c r="AC55" s="286"/>
      <c r="AJ55" s="286"/>
      <c r="AK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</row>
    <row r="56" spans="1:80" s="285" customFormat="1" ht="15.75" customHeight="1" x14ac:dyDescent="0.25">
      <c r="A56" s="476" t="s">
        <v>195</v>
      </c>
      <c r="B56" s="475"/>
      <c r="C56" s="475"/>
      <c r="D56" s="475"/>
      <c r="E56" s="475"/>
      <c r="F56" s="475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284"/>
      <c r="AB56" s="286"/>
      <c r="AC56" s="286"/>
      <c r="AJ56" s="286"/>
      <c r="AK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</row>
    <row r="57" spans="1:80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1">
        <v>66.872</v>
      </c>
      <c r="U57" s="290">
        <v>2043128.68</v>
      </c>
      <c r="V57" s="284"/>
      <c r="AB57" s="286"/>
      <c r="AC57" s="286"/>
      <c r="AJ57" s="286"/>
      <c r="AK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</row>
    <row r="58" spans="1:80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1">
        <v>66.872</v>
      </c>
      <c r="U58" s="290">
        <v>10365158.050000001</v>
      </c>
      <c r="V58" s="284"/>
      <c r="AB58" s="286"/>
      <c r="AC58" s="286"/>
      <c r="AJ58" s="286"/>
      <c r="AK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</row>
    <row r="59" spans="1:80" s="285" customFormat="1" ht="15.75" customHeight="1" x14ac:dyDescent="0.25">
      <c r="A59" s="476" t="s">
        <v>201</v>
      </c>
      <c r="B59" s="475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284"/>
      <c r="AB59" s="286"/>
      <c r="AC59" s="286"/>
      <c r="AJ59" s="286"/>
      <c r="AK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</row>
    <row r="60" spans="1:80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1">
        <v>233.27199999999999</v>
      </c>
      <c r="U60" s="290">
        <v>7752980.5800000001</v>
      </c>
      <c r="V60" s="284"/>
      <c r="AB60" s="286"/>
      <c r="AC60" s="286"/>
      <c r="AJ60" s="286"/>
      <c r="AK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</row>
    <row r="61" spans="1:80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1">
        <v>233.27199999999999</v>
      </c>
      <c r="U61" s="290">
        <v>36157153.189999998</v>
      </c>
      <c r="V61" s="284"/>
      <c r="AB61" s="286"/>
      <c r="AC61" s="286"/>
      <c r="AJ61" s="286"/>
      <c r="AK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</row>
    <row r="62" spans="1:80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1">
        <v>52.7</v>
      </c>
      <c r="U62" s="290">
        <v>1532503.75</v>
      </c>
      <c r="V62" s="284"/>
      <c r="AB62" s="286"/>
      <c r="AC62" s="286"/>
      <c r="AJ62" s="286"/>
      <c r="AK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</row>
    <row r="63" spans="1:80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1">
        <v>56.7</v>
      </c>
      <c r="U63" s="290">
        <v>6065255.96</v>
      </c>
      <c r="V63" s="284"/>
      <c r="AB63" s="286"/>
      <c r="AC63" s="286"/>
      <c r="AJ63" s="286"/>
      <c r="AK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</row>
    <row r="64" spans="1:80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1">
        <v>1.8972</v>
      </c>
      <c r="U64" s="290">
        <v>377528.92</v>
      </c>
      <c r="V64" s="284"/>
      <c r="AB64" s="286"/>
      <c r="AC64" s="286"/>
      <c r="AJ64" s="286"/>
      <c r="AK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</row>
    <row r="65" spans="1:80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1">
        <v>65.675700000000006</v>
      </c>
      <c r="U65" s="290">
        <v>6677033.6100000003</v>
      </c>
      <c r="V65" s="284"/>
      <c r="AB65" s="286"/>
      <c r="AC65" s="286"/>
      <c r="AJ65" s="286"/>
      <c r="AK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</row>
    <row r="66" spans="1:80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1">
        <v>3.7959999999999998</v>
      </c>
      <c r="U66" s="290">
        <v>529927.11</v>
      </c>
      <c r="V66" s="284"/>
      <c r="AB66" s="286"/>
      <c r="AC66" s="286"/>
      <c r="AJ66" s="286"/>
      <c r="AK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</row>
    <row r="67" spans="1:80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1">
        <v>2.3643000000000001</v>
      </c>
      <c r="U67" s="290">
        <v>470478.4</v>
      </c>
      <c r="V67" s="284"/>
      <c r="AB67" s="286"/>
      <c r="AC67" s="286"/>
      <c r="AJ67" s="286"/>
      <c r="AK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</row>
    <row r="68" spans="1:80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1">
        <v>54</v>
      </c>
      <c r="U68" s="290">
        <v>7146142.46</v>
      </c>
      <c r="V68" s="284"/>
      <c r="AB68" s="286"/>
      <c r="AC68" s="286"/>
      <c r="AJ68" s="286"/>
      <c r="AK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</row>
    <row r="69" spans="1:80" s="285" customFormat="1" ht="15.75" customHeight="1" x14ac:dyDescent="0.25">
      <c r="A69" s="476" t="s">
        <v>228</v>
      </c>
      <c r="B69" s="475"/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284"/>
      <c r="AB69" s="286"/>
      <c r="AC69" s="286"/>
      <c r="AJ69" s="286"/>
      <c r="AK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</row>
    <row r="70" spans="1:80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1">
        <v>4.3680000000000003</v>
      </c>
      <c r="U70" s="290">
        <v>420176.77</v>
      </c>
      <c r="V70" s="284"/>
      <c r="AB70" s="286"/>
      <c r="AC70" s="286"/>
      <c r="AJ70" s="286"/>
      <c r="AK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</row>
    <row r="71" spans="1:80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1">
        <v>4.3680000000000003</v>
      </c>
      <c r="U71" s="290">
        <v>677039.87</v>
      </c>
      <c r="V71" s="284"/>
      <c r="AB71" s="286"/>
      <c r="AC71" s="286"/>
      <c r="AJ71" s="286"/>
      <c r="AK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</row>
    <row r="72" spans="1:80" s="285" customFormat="1" ht="15.75" customHeight="1" x14ac:dyDescent="0.25">
      <c r="A72" s="476" t="s">
        <v>235</v>
      </c>
      <c r="B72" s="475"/>
      <c r="C72" s="475"/>
      <c r="D72" s="475"/>
      <c r="E72" s="475"/>
      <c r="F72" s="475"/>
      <c r="G72" s="475"/>
      <c r="H72" s="475"/>
      <c r="I72" s="475"/>
      <c r="J72" s="475"/>
      <c r="K72" s="475"/>
      <c r="L72" s="475"/>
      <c r="M72" s="475"/>
      <c r="N72" s="475"/>
      <c r="O72" s="475"/>
      <c r="P72" s="475"/>
      <c r="Q72" s="475"/>
      <c r="R72" s="475"/>
      <c r="S72" s="475"/>
      <c r="T72" s="475"/>
      <c r="U72" s="475"/>
      <c r="V72" s="284"/>
      <c r="AB72" s="286"/>
      <c r="AC72" s="286"/>
      <c r="AJ72" s="286"/>
      <c r="AK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</row>
    <row r="73" spans="1:80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1">
        <v>47.659599999999998</v>
      </c>
      <c r="U73" s="290">
        <v>191503.03</v>
      </c>
      <c r="V73" s="284"/>
      <c r="AB73" s="286"/>
      <c r="AC73" s="286"/>
      <c r="AJ73" s="286"/>
      <c r="AK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</row>
    <row r="74" spans="1:80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1">
        <v>571.9</v>
      </c>
      <c r="U74" s="290">
        <v>160812.68</v>
      </c>
      <c r="V74" s="284"/>
      <c r="AB74" s="286"/>
      <c r="AC74" s="286"/>
      <c r="AJ74" s="286"/>
      <c r="AK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</row>
    <row r="75" spans="1:80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1">
        <v>20.565200000000001</v>
      </c>
      <c r="U75" s="290">
        <v>98175.6</v>
      </c>
      <c r="V75" s="284"/>
      <c r="AB75" s="286"/>
      <c r="AC75" s="286"/>
      <c r="AJ75" s="286"/>
      <c r="AK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</row>
    <row r="76" spans="1:80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1">
        <v>781.5</v>
      </c>
      <c r="U76" s="290">
        <v>275042.99</v>
      </c>
      <c r="V76" s="284"/>
      <c r="AB76" s="286"/>
      <c r="AC76" s="286"/>
      <c r="AJ76" s="286"/>
      <c r="AK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</row>
    <row r="77" spans="1:80" s="285" customFormat="1" x14ac:dyDescent="0.25">
      <c r="A77" s="477" t="s">
        <v>248</v>
      </c>
      <c r="B77" s="475"/>
      <c r="C77" s="475"/>
      <c r="D77" s="475"/>
      <c r="E77" s="475"/>
      <c r="F77" s="293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84"/>
      <c r="AB77" s="286"/>
      <c r="AC77" s="286"/>
      <c r="AJ77" s="286"/>
      <c r="AK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</row>
    <row r="78" spans="1:80" s="285" customFormat="1" x14ac:dyDescent="0.25">
      <c r="A78" s="474" t="s">
        <v>249</v>
      </c>
      <c r="B78" s="475"/>
      <c r="C78" s="475"/>
      <c r="D78" s="475"/>
      <c r="E78" s="475"/>
      <c r="F78" s="293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36473412.990000002</v>
      </c>
      <c r="T78" s="294" t="s">
        <v>5</v>
      </c>
      <c r="U78" s="294">
        <v>359637490.19999999</v>
      </c>
      <c r="V78" s="284"/>
      <c r="AB78" s="286"/>
      <c r="AC78" s="286"/>
      <c r="AJ78" s="286"/>
      <c r="AK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</row>
    <row r="79" spans="1:80" s="285" customFormat="1" x14ac:dyDescent="0.25">
      <c r="A79" s="478" t="s">
        <v>250</v>
      </c>
      <c r="B79" s="475"/>
      <c r="C79" s="475"/>
      <c r="D79" s="475"/>
      <c r="E79" s="475"/>
      <c r="F79" s="293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32628410.57</v>
      </c>
      <c r="T79" s="294" t="s">
        <v>5</v>
      </c>
      <c r="U79" s="294">
        <v>308047700.99000001</v>
      </c>
      <c r="V79" s="284"/>
      <c r="AB79" s="286"/>
      <c r="AC79" s="286"/>
      <c r="AJ79" s="286"/>
      <c r="AK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</row>
    <row r="80" spans="1:80" s="285" customFormat="1" x14ac:dyDescent="0.25">
      <c r="A80" s="478" t="s">
        <v>251</v>
      </c>
      <c r="B80" s="475"/>
      <c r="C80" s="475"/>
      <c r="D80" s="475"/>
      <c r="E80" s="475"/>
      <c r="F80" s="293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1314849.03</v>
      </c>
      <c r="T80" s="294" t="s">
        <v>5</v>
      </c>
      <c r="U80" s="294">
        <v>16029938.189999999</v>
      </c>
      <c r="V80" s="284"/>
      <c r="AB80" s="286"/>
      <c r="AC80" s="286"/>
      <c r="AJ80" s="286"/>
      <c r="AK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</row>
    <row r="81" spans="1:80" s="285" customFormat="1" x14ac:dyDescent="0.25">
      <c r="A81" s="478" t="s">
        <v>252</v>
      </c>
      <c r="B81" s="475"/>
      <c r="C81" s="475"/>
      <c r="D81" s="475"/>
      <c r="E81" s="475"/>
      <c r="F81" s="293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3004583.17</v>
      </c>
      <c r="T81" s="294" t="s">
        <v>5</v>
      </c>
      <c r="U81" s="294">
        <v>41536838.850000001</v>
      </c>
      <c r="V81" s="284"/>
      <c r="AB81" s="286"/>
      <c r="AC81" s="286"/>
      <c r="AJ81" s="286"/>
      <c r="AK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</row>
    <row r="82" spans="1:80" s="285" customFormat="1" x14ac:dyDescent="0.25">
      <c r="A82" s="474" t="s">
        <v>253</v>
      </c>
      <c r="B82" s="475"/>
      <c r="C82" s="475"/>
      <c r="D82" s="475"/>
      <c r="E82" s="475"/>
      <c r="F82" s="293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2794262.34</v>
      </c>
      <c r="T82" s="294" t="s">
        <v>5</v>
      </c>
      <c r="U82" s="294">
        <v>38631882.200000003</v>
      </c>
      <c r="V82" s="284"/>
      <c r="AB82" s="286"/>
      <c r="AC82" s="286"/>
      <c r="AJ82" s="286"/>
      <c r="AK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</row>
    <row r="83" spans="1:80" s="285" customFormat="1" x14ac:dyDescent="0.25">
      <c r="A83" s="474" t="s">
        <v>254</v>
      </c>
      <c r="B83" s="475"/>
      <c r="C83" s="475"/>
      <c r="D83" s="475"/>
      <c r="E83" s="475"/>
      <c r="F83" s="293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1862841.57</v>
      </c>
      <c r="T83" s="294" t="s">
        <v>5</v>
      </c>
      <c r="U83" s="294">
        <v>25723997.399999999</v>
      </c>
      <c r="V83" s="284"/>
      <c r="AB83" s="286"/>
      <c r="AC83" s="286"/>
      <c r="AJ83" s="286"/>
      <c r="AK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</row>
    <row r="84" spans="1:80" s="285" customFormat="1" x14ac:dyDescent="0.25">
      <c r="A84" s="474" t="s">
        <v>255</v>
      </c>
      <c r="B84" s="475"/>
      <c r="C84" s="475"/>
      <c r="D84" s="475"/>
      <c r="E84" s="475"/>
      <c r="F84" s="293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41130516.899999999</v>
      </c>
      <c r="T84" s="295" t="s">
        <v>5</v>
      </c>
      <c r="U84" s="295">
        <v>423993369.80000001</v>
      </c>
      <c r="V84" s="284"/>
      <c r="AB84" s="286"/>
      <c r="AC84" s="286"/>
      <c r="AJ84" s="286"/>
      <c r="AK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</row>
    <row r="85" spans="1:80" s="285" customFormat="1" x14ac:dyDescent="0.25">
      <c r="A85" s="474" t="s">
        <v>324</v>
      </c>
      <c r="B85" s="475"/>
      <c r="C85" s="475"/>
      <c r="D85" s="475"/>
      <c r="E85" s="475"/>
      <c r="F85" s="293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11735857.619999999</v>
      </c>
      <c r="T85" s="295" t="s">
        <v>5</v>
      </c>
      <c r="U85" s="303">
        <f>H85-S85</f>
        <v>162831787.81999999</v>
      </c>
      <c r="V85" s="284"/>
      <c r="AB85" s="286"/>
      <c r="AC85" s="286"/>
      <c r="AJ85" s="286"/>
      <c r="AK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</row>
    <row r="86" spans="1:80" s="285" customFormat="1" x14ac:dyDescent="0.25">
      <c r="A86" s="296"/>
      <c r="B86" s="296"/>
      <c r="C86" s="296"/>
      <c r="D86" s="296"/>
      <c r="E86" s="296"/>
      <c r="F86" s="296"/>
      <c r="G86" s="296"/>
      <c r="AB86" s="286"/>
      <c r="AC86" s="286"/>
      <c r="AJ86" s="286"/>
      <c r="AK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</row>
    <row r="87" spans="1:80" s="285" customFormat="1" x14ac:dyDescent="0.25">
      <c r="A87" s="268"/>
      <c r="B87" s="268"/>
      <c r="C87" s="268"/>
      <c r="D87" s="268"/>
      <c r="E87" s="268"/>
      <c r="F87" s="268"/>
      <c r="G87" s="268"/>
      <c r="J87" s="302"/>
      <c r="P87" s="302"/>
      <c r="AB87" s="286"/>
      <c r="AC87" s="286"/>
      <c r="AJ87" s="286"/>
      <c r="AK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</row>
    <row r="88" spans="1:80" s="285" customFormat="1" x14ac:dyDescent="0.25">
      <c r="A88" s="268"/>
      <c r="B88" s="268"/>
      <c r="C88" s="268"/>
      <c r="D88" s="268"/>
      <c r="E88" s="268"/>
      <c r="F88" s="268"/>
      <c r="G88" s="268"/>
      <c r="AB88" s="286"/>
      <c r="AC88" s="286"/>
      <c r="AJ88" s="286"/>
      <c r="AK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</row>
    <row r="89" spans="1:80" s="285" customFormat="1" x14ac:dyDescent="0.25">
      <c r="A89" s="268"/>
      <c r="B89" s="268"/>
      <c r="C89" s="268"/>
      <c r="D89" s="268"/>
      <c r="E89" s="268"/>
      <c r="F89" s="268"/>
      <c r="G89" s="268"/>
      <c r="AB89" s="286"/>
      <c r="AC89" s="286"/>
      <c r="AJ89" s="286"/>
      <c r="AK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</row>
    <row r="90" spans="1:80" s="285" customFormat="1" x14ac:dyDescent="0.25">
      <c r="A90" s="268"/>
      <c r="B90" s="268"/>
      <c r="C90" s="268"/>
      <c r="D90" s="268"/>
      <c r="E90" s="268"/>
      <c r="F90" s="268"/>
      <c r="G90" s="268"/>
      <c r="AB90" s="286"/>
      <c r="AC90" s="286"/>
      <c r="AJ90" s="286"/>
      <c r="AK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</row>
    <row r="91" spans="1:80" s="285" customFormat="1" x14ac:dyDescent="0.25">
      <c r="A91" s="268"/>
      <c r="B91" s="268"/>
      <c r="C91" s="268"/>
      <c r="D91" s="268"/>
      <c r="E91" s="268"/>
      <c r="F91" s="268"/>
      <c r="G91" s="268"/>
      <c r="AB91" s="286"/>
      <c r="AC91" s="286"/>
      <c r="AJ91" s="286"/>
      <c r="AK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</row>
    <row r="92" spans="1:80" s="285" customFormat="1" x14ac:dyDescent="0.25">
      <c r="A92" s="268"/>
      <c r="B92" s="268"/>
      <c r="C92" s="268"/>
      <c r="D92" s="268"/>
      <c r="E92" s="268"/>
      <c r="F92" s="268"/>
      <c r="G92" s="268"/>
      <c r="AB92" s="286"/>
      <c r="AC92" s="286"/>
      <c r="AJ92" s="286"/>
      <c r="AK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</row>
    <row r="93" spans="1:80" s="285" customFormat="1" x14ac:dyDescent="0.25">
      <c r="A93" s="268"/>
      <c r="B93" s="268"/>
      <c r="C93" s="268"/>
      <c r="D93" s="268"/>
      <c r="E93" s="268"/>
      <c r="F93" s="268"/>
      <c r="G93" s="268"/>
      <c r="AB93" s="286"/>
      <c r="AC93" s="286"/>
      <c r="AJ93" s="286"/>
      <c r="AK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</row>
    <row r="94" spans="1:80" s="285" customFormat="1" x14ac:dyDescent="0.25">
      <c r="A94" s="268"/>
      <c r="B94" s="268"/>
      <c r="C94" s="268"/>
      <c r="D94" s="268"/>
      <c r="E94" s="268"/>
      <c r="F94" s="268"/>
      <c r="G94" s="268"/>
      <c r="AB94" s="286"/>
      <c r="AC94" s="286"/>
      <c r="AJ94" s="286"/>
      <c r="AK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</row>
    <row r="95" spans="1:80" s="285" customFormat="1" x14ac:dyDescent="0.25">
      <c r="A95" s="268"/>
      <c r="B95" s="268"/>
      <c r="C95" s="268"/>
      <c r="D95" s="268"/>
      <c r="E95" s="268"/>
      <c r="F95" s="268"/>
      <c r="G95" s="268"/>
      <c r="AB95" s="286"/>
      <c r="AC95" s="286"/>
      <c r="AJ95" s="286"/>
      <c r="AK95" s="286"/>
      <c r="AX95" s="286"/>
      <c r="AY95" s="286"/>
      <c r="AZ95" s="286"/>
      <c r="BA95" s="286"/>
      <c r="BB95" s="286"/>
      <c r="BC95" s="286"/>
      <c r="BD95" s="286"/>
      <c r="BE95" s="286"/>
      <c r="BF95" s="286"/>
      <c r="BG95" s="286"/>
      <c r="BH95" s="286"/>
      <c r="BI95" s="286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</row>
    <row r="96" spans="1:80" s="285" customFormat="1" x14ac:dyDescent="0.25">
      <c r="A96" s="268"/>
      <c r="B96" s="268"/>
      <c r="C96" s="268"/>
      <c r="D96" s="268"/>
      <c r="E96" s="268"/>
      <c r="F96" s="268"/>
      <c r="G96" s="268"/>
      <c r="AB96" s="286"/>
      <c r="AC96" s="286"/>
      <c r="AJ96" s="286"/>
      <c r="AK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</row>
    <row r="97" spans="1:80" s="285" customFormat="1" x14ac:dyDescent="0.25">
      <c r="A97" s="268"/>
      <c r="B97" s="268"/>
      <c r="C97" s="268"/>
      <c r="D97" s="268"/>
      <c r="E97" s="268"/>
      <c r="F97" s="268"/>
      <c r="G97" s="268"/>
      <c r="AB97" s="286"/>
      <c r="AC97" s="286"/>
      <c r="AJ97" s="286"/>
      <c r="AK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</row>
    <row r="98" spans="1:80" s="285" customFormat="1" x14ac:dyDescent="0.25">
      <c r="A98" s="268"/>
      <c r="B98" s="268"/>
      <c r="C98" s="268"/>
      <c r="D98" s="268"/>
      <c r="E98" s="268"/>
      <c r="F98" s="268"/>
      <c r="G98" s="268"/>
      <c r="AB98" s="286"/>
      <c r="AC98" s="286"/>
      <c r="AJ98" s="286"/>
      <c r="AK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</row>
    <row r="99" spans="1:80" s="285" customFormat="1" x14ac:dyDescent="0.25">
      <c r="A99" s="268"/>
      <c r="B99" s="268"/>
      <c r="C99" s="268"/>
      <c r="D99" s="268"/>
      <c r="E99" s="268"/>
      <c r="F99" s="268"/>
      <c r="G99" s="268"/>
      <c r="AB99" s="286"/>
      <c r="AC99" s="286"/>
      <c r="AJ99" s="286"/>
      <c r="AK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</row>
    <row r="100" spans="1:80" s="285" customFormat="1" x14ac:dyDescent="0.25">
      <c r="A100" s="268"/>
      <c r="B100" s="268"/>
      <c r="C100" s="268"/>
      <c r="D100" s="268"/>
      <c r="E100" s="268"/>
      <c r="F100" s="268"/>
      <c r="G100" s="268"/>
      <c r="AB100" s="286"/>
      <c r="AC100" s="286"/>
      <c r="AJ100" s="286"/>
      <c r="AK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</row>
    <row r="101" spans="1:80" s="285" customFormat="1" x14ac:dyDescent="0.25">
      <c r="A101" s="268"/>
      <c r="B101" s="268"/>
      <c r="C101" s="268"/>
      <c r="D101" s="268"/>
      <c r="E101" s="268"/>
      <c r="F101" s="268"/>
      <c r="G101" s="268"/>
      <c r="AB101" s="286"/>
      <c r="AC101" s="286"/>
      <c r="AJ101" s="286"/>
      <c r="AK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</row>
    <row r="102" spans="1:80" s="285" customFormat="1" x14ac:dyDescent="0.25">
      <c r="A102" s="268"/>
      <c r="B102" s="268"/>
      <c r="C102" s="268"/>
      <c r="D102" s="268"/>
      <c r="E102" s="268"/>
      <c r="F102" s="268"/>
      <c r="G102" s="268"/>
      <c r="AB102" s="286"/>
      <c r="AC102" s="286"/>
      <c r="AJ102" s="286"/>
      <c r="AK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</row>
    <row r="103" spans="1:80" s="285" customFormat="1" x14ac:dyDescent="0.25">
      <c r="A103" s="268"/>
      <c r="B103" s="268"/>
      <c r="C103" s="268"/>
      <c r="D103" s="268"/>
      <c r="E103" s="268"/>
      <c r="F103" s="268"/>
      <c r="G103" s="268"/>
      <c r="AB103" s="286"/>
      <c r="AC103" s="286"/>
      <c r="AJ103" s="286"/>
      <c r="AK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</row>
    <row r="104" spans="1:80" s="285" customFormat="1" x14ac:dyDescent="0.25">
      <c r="A104" s="268"/>
      <c r="B104" s="268"/>
      <c r="C104" s="268"/>
      <c r="D104" s="268"/>
      <c r="E104" s="268"/>
      <c r="F104" s="268"/>
      <c r="G104" s="268"/>
      <c r="AB104" s="286"/>
      <c r="AC104" s="286"/>
      <c r="AJ104" s="286"/>
      <c r="AK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</row>
    <row r="105" spans="1:80" s="285" customFormat="1" x14ac:dyDescent="0.25">
      <c r="A105" s="268"/>
      <c r="B105" s="268"/>
      <c r="C105" s="268"/>
      <c r="D105" s="268"/>
      <c r="E105" s="268"/>
      <c r="F105" s="268"/>
      <c r="G105" s="268"/>
      <c r="AB105" s="286"/>
      <c r="AC105" s="286"/>
      <c r="AJ105" s="286"/>
      <c r="AK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</row>
    <row r="106" spans="1:80" s="285" customFormat="1" x14ac:dyDescent="0.25">
      <c r="A106" s="268"/>
      <c r="B106" s="268"/>
      <c r="C106" s="268"/>
      <c r="D106" s="268"/>
      <c r="E106" s="268"/>
      <c r="F106" s="268"/>
      <c r="G106" s="268"/>
      <c r="AB106" s="286"/>
      <c r="AC106" s="286"/>
      <c r="AJ106" s="286"/>
      <c r="AK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</row>
    <row r="107" spans="1:80" s="285" customFormat="1" x14ac:dyDescent="0.25">
      <c r="A107" s="268"/>
      <c r="B107" s="268"/>
      <c r="C107" s="268"/>
      <c r="D107" s="268"/>
      <c r="E107" s="268"/>
      <c r="F107" s="268"/>
      <c r="G107" s="268"/>
      <c r="AB107" s="286"/>
      <c r="AC107" s="286"/>
      <c r="AJ107" s="286"/>
      <c r="AK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</row>
    <row r="108" spans="1:80" s="285" customFormat="1" x14ac:dyDescent="0.25">
      <c r="A108" s="268"/>
      <c r="B108" s="268"/>
      <c r="C108" s="268"/>
      <c r="D108" s="268"/>
      <c r="E108" s="268"/>
      <c r="F108" s="268"/>
      <c r="G108" s="268"/>
      <c r="AB108" s="286"/>
      <c r="AC108" s="286"/>
      <c r="AJ108" s="286"/>
      <c r="AK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</row>
    <row r="109" spans="1:80" s="285" customFormat="1" x14ac:dyDescent="0.25">
      <c r="A109" s="268"/>
      <c r="B109" s="268"/>
      <c r="C109" s="268"/>
      <c r="D109" s="268"/>
      <c r="E109" s="268"/>
      <c r="F109" s="268"/>
      <c r="G109" s="268"/>
      <c r="AB109" s="286"/>
      <c r="AC109" s="286"/>
      <c r="AJ109" s="286"/>
      <c r="AK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</row>
    <row r="110" spans="1:80" s="285" customFormat="1" x14ac:dyDescent="0.25">
      <c r="A110" s="268"/>
      <c r="B110" s="268"/>
      <c r="C110" s="268"/>
      <c r="D110" s="268"/>
      <c r="E110" s="268"/>
      <c r="F110" s="268"/>
      <c r="G110" s="268"/>
      <c r="AB110" s="286"/>
      <c r="AC110" s="286"/>
      <c r="AJ110" s="286"/>
      <c r="AK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</row>
    <row r="111" spans="1:80" s="285" customFormat="1" x14ac:dyDescent="0.25">
      <c r="A111" s="268"/>
      <c r="B111" s="268"/>
      <c r="C111" s="268"/>
      <c r="D111" s="268"/>
      <c r="E111" s="268"/>
      <c r="F111" s="268"/>
      <c r="G111" s="268"/>
      <c r="AB111" s="286"/>
      <c r="AC111" s="286"/>
      <c r="AJ111" s="286"/>
      <c r="AK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</row>
    <row r="112" spans="1:80" s="285" customFormat="1" x14ac:dyDescent="0.25">
      <c r="A112" s="268"/>
      <c r="B112" s="268"/>
      <c r="C112" s="268"/>
      <c r="D112" s="268"/>
      <c r="E112" s="268"/>
      <c r="F112" s="268"/>
      <c r="G112" s="268"/>
      <c r="AB112" s="286"/>
      <c r="AC112" s="286"/>
      <c r="AJ112" s="286"/>
      <c r="AK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</row>
    <row r="113" spans="1:80" s="285" customFormat="1" x14ac:dyDescent="0.25">
      <c r="A113" s="268"/>
      <c r="B113" s="268"/>
      <c r="C113" s="268"/>
      <c r="D113" s="268"/>
      <c r="E113" s="268"/>
      <c r="F113" s="268"/>
      <c r="G113" s="268"/>
      <c r="AB113" s="286"/>
      <c r="AC113" s="286"/>
      <c r="AJ113" s="286"/>
      <c r="AK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</row>
    <row r="114" spans="1:80" s="285" customFormat="1" x14ac:dyDescent="0.25">
      <c r="A114" s="268"/>
      <c r="B114" s="268"/>
      <c r="C114" s="268"/>
      <c r="D114" s="268"/>
      <c r="E114" s="268"/>
      <c r="F114" s="268"/>
      <c r="G114" s="268"/>
      <c r="AB114" s="286"/>
      <c r="AC114" s="286"/>
      <c r="AJ114" s="286"/>
      <c r="AK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</row>
    <row r="115" spans="1:80" s="285" customFormat="1" x14ac:dyDescent="0.25">
      <c r="A115" s="268"/>
      <c r="B115" s="268"/>
      <c r="C115" s="268"/>
      <c r="D115" s="268"/>
      <c r="E115" s="268"/>
      <c r="F115" s="268"/>
      <c r="G115" s="268"/>
      <c r="AB115" s="286"/>
      <c r="AC115" s="286"/>
      <c r="AJ115" s="286"/>
      <c r="AK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</row>
    <row r="116" spans="1:80" s="285" customFormat="1" x14ac:dyDescent="0.25">
      <c r="A116" s="268"/>
      <c r="B116" s="268"/>
      <c r="C116" s="268"/>
      <c r="D116" s="268"/>
      <c r="E116" s="268"/>
      <c r="F116" s="268"/>
      <c r="G116" s="268"/>
      <c r="AB116" s="286"/>
      <c r="AC116" s="286"/>
      <c r="AJ116" s="286"/>
      <c r="AK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</row>
    <row r="117" spans="1:80" s="285" customFormat="1" x14ac:dyDescent="0.25">
      <c r="A117" s="268"/>
      <c r="B117" s="268"/>
      <c r="C117" s="268"/>
      <c r="D117" s="268"/>
      <c r="E117" s="268"/>
      <c r="F117" s="268"/>
      <c r="G117" s="268"/>
      <c r="AB117" s="286"/>
      <c r="AC117" s="286"/>
      <c r="AJ117" s="286"/>
      <c r="AK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</row>
    <row r="118" spans="1:80" s="285" customFormat="1" x14ac:dyDescent="0.25">
      <c r="A118" s="268"/>
      <c r="B118" s="268"/>
      <c r="C118" s="268"/>
      <c r="D118" s="268"/>
      <c r="E118" s="268"/>
      <c r="F118" s="268"/>
      <c r="G118" s="268"/>
      <c r="AB118" s="286"/>
      <c r="AC118" s="286"/>
      <c r="AJ118" s="286"/>
      <c r="AK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</row>
    <row r="119" spans="1:80" s="285" customFormat="1" x14ac:dyDescent="0.25">
      <c r="A119" s="268"/>
      <c r="B119" s="268"/>
      <c r="C119" s="268"/>
      <c r="D119" s="268"/>
      <c r="E119" s="268"/>
      <c r="F119" s="268"/>
      <c r="G119" s="268"/>
      <c r="AB119" s="286"/>
      <c r="AC119" s="286"/>
      <c r="AJ119" s="286"/>
      <c r="AK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</row>
    <row r="120" spans="1:80" s="285" customFormat="1" x14ac:dyDescent="0.25">
      <c r="A120" s="268"/>
      <c r="B120" s="268"/>
      <c r="C120" s="268"/>
      <c r="D120" s="268"/>
      <c r="E120" s="268"/>
      <c r="F120" s="268"/>
      <c r="G120" s="268"/>
      <c r="AB120" s="286"/>
      <c r="AC120" s="286"/>
      <c r="AJ120" s="286"/>
      <c r="AK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</row>
    <row r="121" spans="1:80" s="285" customFormat="1" x14ac:dyDescent="0.25">
      <c r="A121" s="268"/>
      <c r="B121" s="268"/>
      <c r="C121" s="268"/>
      <c r="D121" s="268"/>
      <c r="E121" s="268"/>
      <c r="F121" s="268"/>
      <c r="G121" s="268"/>
      <c r="AB121" s="286"/>
      <c r="AC121" s="286"/>
      <c r="AJ121" s="286"/>
      <c r="AK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</row>
    <row r="122" spans="1:80" s="285" customFormat="1" x14ac:dyDescent="0.25">
      <c r="A122" s="268"/>
      <c r="B122" s="268"/>
      <c r="C122" s="268"/>
      <c r="D122" s="268"/>
      <c r="E122" s="268"/>
      <c r="F122" s="268"/>
      <c r="G122" s="268"/>
      <c r="AB122" s="286"/>
      <c r="AC122" s="286"/>
      <c r="AJ122" s="286"/>
      <c r="AK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</row>
    <row r="123" spans="1:80" s="285" customFormat="1" x14ac:dyDescent="0.25">
      <c r="A123" s="268"/>
      <c r="B123" s="268"/>
      <c r="C123" s="268"/>
      <c r="D123" s="268"/>
      <c r="E123" s="268"/>
      <c r="F123" s="268"/>
      <c r="G123" s="268"/>
      <c r="AB123" s="286"/>
      <c r="AC123" s="286"/>
      <c r="AJ123" s="286"/>
      <c r="AK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</row>
    <row r="124" spans="1:80" s="285" customFormat="1" x14ac:dyDescent="0.25">
      <c r="A124" s="268"/>
      <c r="B124" s="268"/>
      <c r="C124" s="268"/>
      <c r="D124" s="268"/>
      <c r="E124" s="268"/>
      <c r="F124" s="268"/>
      <c r="G124" s="268"/>
      <c r="AB124" s="286"/>
      <c r="AC124" s="286"/>
      <c r="AJ124" s="286"/>
      <c r="AK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</row>
    <row r="125" spans="1:80" s="285" customFormat="1" x14ac:dyDescent="0.25">
      <c r="A125" s="268"/>
      <c r="B125" s="268"/>
      <c r="C125" s="268"/>
      <c r="D125" s="268"/>
      <c r="E125" s="268"/>
      <c r="F125" s="268"/>
      <c r="G125" s="268"/>
      <c r="AB125" s="286"/>
      <c r="AC125" s="286"/>
      <c r="AJ125" s="286"/>
      <c r="AK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</row>
    <row r="126" spans="1:80" s="285" customFormat="1" x14ac:dyDescent="0.25">
      <c r="A126" s="268"/>
      <c r="B126" s="268"/>
      <c r="C126" s="268"/>
      <c r="D126" s="268"/>
      <c r="E126" s="268"/>
      <c r="F126" s="268"/>
      <c r="G126" s="268"/>
      <c r="AB126" s="286"/>
      <c r="AC126" s="286"/>
      <c r="AJ126" s="286"/>
      <c r="AK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</row>
    <row r="127" spans="1:80" s="285" customFormat="1" x14ac:dyDescent="0.25">
      <c r="A127" s="268"/>
      <c r="B127" s="268"/>
      <c r="C127" s="268"/>
      <c r="D127" s="268"/>
      <c r="E127" s="268"/>
      <c r="F127" s="268"/>
      <c r="G127" s="268"/>
      <c r="AB127" s="286"/>
      <c r="AC127" s="286"/>
      <c r="AJ127" s="286"/>
      <c r="AK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</row>
    <row r="128" spans="1:80" s="285" customFormat="1" x14ac:dyDescent="0.25">
      <c r="A128" s="268"/>
      <c r="B128" s="268"/>
      <c r="C128" s="268"/>
      <c r="D128" s="268"/>
      <c r="E128" s="268"/>
      <c r="F128" s="268"/>
      <c r="G128" s="268"/>
      <c r="AB128" s="286"/>
      <c r="AC128" s="286"/>
      <c r="AJ128" s="286"/>
      <c r="AK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</row>
    <row r="129" spans="1:80" s="285" customFormat="1" x14ac:dyDescent="0.25">
      <c r="A129" s="268"/>
      <c r="B129" s="268"/>
      <c r="C129" s="268"/>
      <c r="D129" s="268"/>
      <c r="E129" s="268"/>
      <c r="F129" s="268"/>
      <c r="G129" s="268"/>
      <c r="AB129" s="286"/>
      <c r="AC129" s="286"/>
      <c r="AJ129" s="286"/>
      <c r="AK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</row>
    <row r="130" spans="1:80" s="285" customFormat="1" x14ac:dyDescent="0.25">
      <c r="A130" s="268"/>
      <c r="B130" s="268"/>
      <c r="C130" s="268"/>
      <c r="D130" s="268"/>
      <c r="E130" s="268"/>
      <c r="F130" s="268"/>
      <c r="G130" s="268"/>
      <c r="AB130" s="286"/>
      <c r="AC130" s="286"/>
      <c r="AJ130" s="286"/>
      <c r="AK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</row>
    <row r="131" spans="1:80" s="285" customFormat="1" x14ac:dyDescent="0.25">
      <c r="A131" s="268"/>
      <c r="B131" s="268"/>
      <c r="C131" s="268"/>
      <c r="D131" s="268"/>
      <c r="E131" s="268"/>
      <c r="F131" s="268"/>
      <c r="G131" s="268"/>
      <c r="AB131" s="286"/>
      <c r="AC131" s="286"/>
      <c r="AJ131" s="286"/>
      <c r="AK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</row>
    <row r="132" spans="1:80" s="285" customFormat="1" x14ac:dyDescent="0.25">
      <c r="A132" s="268"/>
      <c r="B132" s="268"/>
      <c r="C132" s="268"/>
      <c r="D132" s="268"/>
      <c r="E132" s="268"/>
      <c r="F132" s="268"/>
      <c r="G132" s="268"/>
      <c r="AB132" s="286"/>
      <c r="AC132" s="286"/>
      <c r="AJ132" s="286"/>
      <c r="AK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</row>
    <row r="133" spans="1:80" s="285" customFormat="1" x14ac:dyDescent="0.25">
      <c r="A133" s="268"/>
      <c r="B133" s="268"/>
      <c r="C133" s="268"/>
      <c r="D133" s="268"/>
      <c r="E133" s="268"/>
      <c r="F133" s="268"/>
      <c r="G133" s="268"/>
      <c r="AB133" s="286"/>
      <c r="AC133" s="286"/>
      <c r="AJ133" s="286"/>
      <c r="AK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</row>
    <row r="134" spans="1:80" s="285" customFormat="1" x14ac:dyDescent="0.25">
      <c r="A134" s="268"/>
      <c r="B134" s="268"/>
      <c r="C134" s="268"/>
      <c r="D134" s="268"/>
      <c r="E134" s="268"/>
      <c r="F134" s="268"/>
      <c r="G134" s="268"/>
      <c r="AB134" s="286"/>
      <c r="AC134" s="286"/>
      <c r="AJ134" s="286"/>
      <c r="AK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</row>
    <row r="135" spans="1:80" s="285" customFormat="1" x14ac:dyDescent="0.25">
      <c r="A135" s="268"/>
      <c r="B135" s="268"/>
      <c r="C135" s="268"/>
      <c r="D135" s="268"/>
      <c r="E135" s="268"/>
      <c r="F135" s="268"/>
      <c r="G135" s="268"/>
      <c r="AB135" s="286"/>
      <c r="AC135" s="286"/>
      <c r="AJ135" s="286"/>
      <c r="AK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</row>
    <row r="136" spans="1:80" s="285" customFormat="1" x14ac:dyDescent="0.25">
      <c r="A136" s="268"/>
      <c r="B136" s="268"/>
      <c r="C136" s="268"/>
      <c r="D136" s="268"/>
      <c r="E136" s="268"/>
      <c r="F136" s="268"/>
      <c r="G136" s="268"/>
      <c r="AB136" s="286"/>
      <c r="AC136" s="286"/>
      <c r="AJ136" s="286"/>
      <c r="AK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</row>
    <row r="137" spans="1:80" s="285" customFormat="1" x14ac:dyDescent="0.25">
      <c r="A137" s="268"/>
      <c r="B137" s="268"/>
      <c r="C137" s="268"/>
      <c r="D137" s="268"/>
      <c r="E137" s="268"/>
      <c r="F137" s="268"/>
      <c r="G137" s="268"/>
      <c r="AB137" s="286"/>
      <c r="AC137" s="286"/>
      <c r="AJ137" s="286"/>
      <c r="AK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</row>
    <row r="138" spans="1:80" s="285" customFormat="1" x14ac:dyDescent="0.25">
      <c r="A138" s="268"/>
      <c r="B138" s="268"/>
      <c r="C138" s="268"/>
      <c r="D138" s="268"/>
      <c r="E138" s="268"/>
      <c r="F138" s="268"/>
      <c r="G138" s="268"/>
      <c r="AB138" s="286"/>
      <c r="AC138" s="286"/>
      <c r="AJ138" s="286"/>
      <c r="AK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</row>
    <row r="139" spans="1:80" s="285" customFormat="1" x14ac:dyDescent="0.25">
      <c r="A139" s="268"/>
      <c r="B139" s="268"/>
      <c r="C139" s="268"/>
      <c r="D139" s="268"/>
      <c r="E139" s="268"/>
      <c r="F139" s="268"/>
      <c r="G139" s="268"/>
      <c r="AB139" s="286"/>
      <c r="AC139" s="286"/>
      <c r="AJ139" s="286"/>
      <c r="AK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</row>
    <row r="140" spans="1:80" s="285" customFormat="1" x14ac:dyDescent="0.25">
      <c r="A140" s="268"/>
      <c r="B140" s="268"/>
      <c r="C140" s="268"/>
      <c r="D140" s="268"/>
      <c r="E140" s="268"/>
      <c r="F140" s="268"/>
      <c r="G140" s="268"/>
      <c r="AB140" s="286"/>
      <c r="AC140" s="286"/>
      <c r="AJ140" s="286"/>
      <c r="AK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</row>
    <row r="141" spans="1:80" s="285" customFormat="1" x14ac:dyDescent="0.25">
      <c r="A141" s="268"/>
      <c r="B141" s="268"/>
      <c r="C141" s="268"/>
      <c r="D141" s="268"/>
      <c r="E141" s="268"/>
      <c r="F141" s="268"/>
      <c r="G141" s="268"/>
      <c r="AB141" s="286"/>
      <c r="AC141" s="286"/>
      <c r="AJ141" s="286"/>
      <c r="AK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</row>
    <row r="142" spans="1:80" s="285" customFormat="1" x14ac:dyDescent="0.25">
      <c r="A142" s="268"/>
      <c r="B142" s="268"/>
      <c r="C142" s="268"/>
      <c r="D142" s="268"/>
      <c r="E142" s="268"/>
      <c r="F142" s="268"/>
      <c r="G142" s="268"/>
      <c r="AB142" s="286"/>
      <c r="AC142" s="286"/>
      <c r="AJ142" s="286"/>
      <c r="AK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</row>
    <row r="143" spans="1:80" s="285" customFormat="1" x14ac:dyDescent="0.25">
      <c r="A143" s="268"/>
      <c r="B143" s="268"/>
      <c r="C143" s="268"/>
      <c r="D143" s="268"/>
      <c r="E143" s="268"/>
      <c r="F143" s="268"/>
      <c r="G143" s="268"/>
      <c r="AB143" s="286"/>
      <c r="AC143" s="286"/>
      <c r="AJ143" s="286"/>
      <c r="AK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</row>
    <row r="144" spans="1:80" s="285" customFormat="1" x14ac:dyDescent="0.25">
      <c r="A144" s="268"/>
      <c r="B144" s="268"/>
      <c r="C144" s="268"/>
      <c r="D144" s="268"/>
      <c r="E144" s="268"/>
      <c r="F144" s="268"/>
      <c r="G144" s="268"/>
      <c r="AB144" s="286"/>
      <c r="AC144" s="286"/>
      <c r="AJ144" s="286"/>
      <c r="AK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</row>
    <row r="145" spans="1:80" s="285" customFormat="1" x14ac:dyDescent="0.25">
      <c r="A145" s="268"/>
      <c r="B145" s="268"/>
      <c r="C145" s="268"/>
      <c r="D145" s="268"/>
      <c r="E145" s="268"/>
      <c r="F145" s="268"/>
      <c r="G145" s="268"/>
      <c r="AB145" s="286"/>
      <c r="AC145" s="286"/>
      <c r="AJ145" s="286"/>
      <c r="AK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</row>
    <row r="146" spans="1:80" s="285" customFormat="1" x14ac:dyDescent="0.25">
      <c r="A146" s="268"/>
      <c r="B146" s="268"/>
      <c r="C146" s="268"/>
      <c r="D146" s="268"/>
      <c r="E146" s="268"/>
      <c r="F146" s="268"/>
      <c r="G146" s="268"/>
      <c r="AB146" s="286"/>
      <c r="AC146" s="286"/>
      <c r="AJ146" s="286"/>
      <c r="AK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</row>
    <row r="147" spans="1:80" s="285" customFormat="1" x14ac:dyDescent="0.25">
      <c r="A147" s="268"/>
      <c r="B147" s="268"/>
      <c r="C147" s="268"/>
      <c r="D147" s="268"/>
      <c r="E147" s="268"/>
      <c r="F147" s="268"/>
      <c r="G147" s="268"/>
      <c r="AB147" s="286"/>
      <c r="AC147" s="286"/>
      <c r="AJ147" s="286"/>
      <c r="AK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</row>
    <row r="148" spans="1:80" s="285" customFormat="1" x14ac:dyDescent="0.25">
      <c r="A148" s="268"/>
      <c r="B148" s="268"/>
      <c r="C148" s="268"/>
      <c r="D148" s="268"/>
      <c r="E148" s="268"/>
      <c r="F148" s="268"/>
      <c r="G148" s="268"/>
      <c r="AB148" s="286"/>
      <c r="AC148" s="286"/>
      <c r="AJ148" s="286"/>
      <c r="AK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</row>
    <row r="149" spans="1:80" s="285" customFormat="1" x14ac:dyDescent="0.25">
      <c r="A149" s="268"/>
      <c r="B149" s="268"/>
      <c r="C149" s="268"/>
      <c r="D149" s="268"/>
      <c r="E149" s="268"/>
      <c r="F149" s="268"/>
      <c r="G149" s="268"/>
      <c r="AB149" s="286"/>
      <c r="AC149" s="286"/>
      <c r="AJ149" s="286"/>
      <c r="AK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</row>
    <row r="150" spans="1:80" s="285" customFormat="1" x14ac:dyDescent="0.25">
      <c r="A150" s="268"/>
      <c r="B150" s="268"/>
      <c r="C150" s="268"/>
      <c r="D150" s="268"/>
      <c r="E150" s="268"/>
      <c r="F150" s="268"/>
      <c r="G150" s="268"/>
      <c r="AB150" s="286"/>
      <c r="AC150" s="286"/>
      <c r="AJ150" s="286"/>
      <c r="AK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</row>
    <row r="151" spans="1:80" s="285" customFormat="1" x14ac:dyDescent="0.25">
      <c r="A151" s="268"/>
      <c r="B151" s="268"/>
      <c r="C151" s="268"/>
      <c r="D151" s="268"/>
      <c r="E151" s="268"/>
      <c r="F151" s="268"/>
      <c r="G151" s="268"/>
      <c r="AB151" s="286"/>
      <c r="AC151" s="286"/>
      <c r="AJ151" s="286"/>
      <c r="AK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</row>
    <row r="152" spans="1:80" s="285" customFormat="1" x14ac:dyDescent="0.25">
      <c r="A152" s="268"/>
      <c r="B152" s="268"/>
      <c r="C152" s="268"/>
      <c r="D152" s="268"/>
      <c r="E152" s="268"/>
      <c r="F152" s="268"/>
      <c r="G152" s="268"/>
      <c r="AB152" s="286"/>
      <c r="AC152" s="286"/>
      <c r="AJ152" s="286"/>
      <c r="AK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</row>
    <row r="153" spans="1:80" s="285" customFormat="1" x14ac:dyDescent="0.25">
      <c r="A153" s="268"/>
      <c r="B153" s="268"/>
      <c r="C153" s="268"/>
      <c r="D153" s="268"/>
      <c r="E153" s="268"/>
      <c r="F153" s="268"/>
      <c r="G153" s="268"/>
      <c r="AB153" s="286"/>
      <c r="AC153" s="286"/>
      <c r="AJ153" s="286"/>
      <c r="AK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</row>
    <row r="154" spans="1:80" s="285" customFormat="1" x14ac:dyDescent="0.25">
      <c r="A154" s="268"/>
      <c r="B154" s="268"/>
      <c r="C154" s="268"/>
      <c r="D154" s="268"/>
      <c r="E154" s="268"/>
      <c r="F154" s="268"/>
      <c r="G154" s="268"/>
      <c r="AB154" s="286"/>
      <c r="AC154" s="286"/>
      <c r="AJ154" s="286"/>
      <c r="AK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</row>
    <row r="155" spans="1:80" s="285" customFormat="1" x14ac:dyDescent="0.25">
      <c r="A155" s="268"/>
      <c r="B155" s="268"/>
      <c r="C155" s="268"/>
      <c r="D155" s="268"/>
      <c r="E155" s="268"/>
      <c r="F155" s="268"/>
      <c r="G155" s="268"/>
      <c r="AB155" s="286"/>
      <c r="AC155" s="286"/>
      <c r="AJ155" s="286"/>
      <c r="AK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</row>
    <row r="156" spans="1:80" s="285" customFormat="1" x14ac:dyDescent="0.25">
      <c r="A156" s="268"/>
      <c r="B156" s="268"/>
      <c r="C156" s="268"/>
      <c r="D156" s="268"/>
      <c r="E156" s="268"/>
      <c r="F156" s="268"/>
      <c r="G156" s="268"/>
      <c r="AB156" s="286"/>
      <c r="AC156" s="286"/>
      <c r="AJ156" s="286"/>
      <c r="AK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</row>
    <row r="157" spans="1:80" s="285" customFormat="1" x14ac:dyDescent="0.25">
      <c r="A157" s="268"/>
      <c r="B157" s="268"/>
      <c r="C157" s="268"/>
      <c r="D157" s="268"/>
      <c r="E157" s="268"/>
      <c r="F157" s="268"/>
      <c r="G157" s="268"/>
      <c r="AB157" s="286"/>
      <c r="AC157" s="286"/>
      <c r="AJ157" s="286"/>
      <c r="AK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</row>
    <row r="158" spans="1:80" s="285" customFormat="1" x14ac:dyDescent="0.25">
      <c r="A158" s="268"/>
      <c r="B158" s="268"/>
      <c r="C158" s="268"/>
      <c r="D158" s="268"/>
      <c r="E158" s="268"/>
      <c r="F158" s="268"/>
      <c r="G158" s="268"/>
      <c r="AB158" s="286"/>
      <c r="AC158" s="286"/>
      <c r="AJ158" s="286"/>
      <c r="AK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</row>
    <row r="159" spans="1:80" s="285" customFormat="1" x14ac:dyDescent="0.25">
      <c r="A159" s="268"/>
      <c r="B159" s="268"/>
      <c r="C159" s="268"/>
      <c r="D159" s="268"/>
      <c r="E159" s="268"/>
      <c r="F159" s="268"/>
      <c r="G159" s="268"/>
      <c r="AB159" s="286"/>
      <c r="AC159" s="286"/>
      <c r="AJ159" s="286"/>
      <c r="AK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</row>
    <row r="160" spans="1:80" s="285" customFormat="1" x14ac:dyDescent="0.25">
      <c r="A160" s="268"/>
      <c r="B160" s="268"/>
      <c r="C160" s="268"/>
      <c r="D160" s="268"/>
      <c r="E160" s="268"/>
      <c r="F160" s="268"/>
      <c r="G160" s="268"/>
      <c r="AB160" s="286"/>
      <c r="AC160" s="286"/>
      <c r="AJ160" s="286"/>
      <c r="AK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</row>
    <row r="161" spans="1:80" s="285" customFormat="1" x14ac:dyDescent="0.25">
      <c r="A161" s="268"/>
      <c r="B161" s="268"/>
      <c r="C161" s="268"/>
      <c r="D161" s="268"/>
      <c r="E161" s="268"/>
      <c r="F161" s="268"/>
      <c r="G161" s="268"/>
      <c r="AB161" s="286"/>
      <c r="AC161" s="286"/>
      <c r="AJ161" s="286"/>
      <c r="AK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</row>
    <row r="162" spans="1:80" s="285" customFormat="1" x14ac:dyDescent="0.25">
      <c r="A162" s="268"/>
      <c r="B162" s="268"/>
      <c r="C162" s="268"/>
      <c r="D162" s="268"/>
      <c r="E162" s="268"/>
      <c r="F162" s="268"/>
      <c r="G162" s="268"/>
      <c r="AB162" s="286"/>
      <c r="AC162" s="286"/>
      <c r="AJ162" s="286"/>
      <c r="AK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</row>
    <row r="163" spans="1:80" s="285" customFormat="1" x14ac:dyDescent="0.25">
      <c r="A163" s="268"/>
      <c r="B163" s="268"/>
      <c r="C163" s="268"/>
      <c r="D163" s="268"/>
      <c r="E163" s="268"/>
      <c r="F163" s="268"/>
      <c r="G163" s="268"/>
      <c r="AB163" s="286"/>
      <c r="AC163" s="286"/>
      <c r="AJ163" s="286"/>
      <c r="AK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</row>
    <row r="164" spans="1:80" s="285" customFormat="1" x14ac:dyDescent="0.25">
      <c r="A164" s="268"/>
      <c r="B164" s="268"/>
      <c r="C164" s="268"/>
      <c r="D164" s="268"/>
      <c r="E164" s="268"/>
      <c r="F164" s="268"/>
      <c r="G164" s="268"/>
      <c r="AB164" s="286"/>
      <c r="AC164" s="286"/>
      <c r="AJ164" s="286"/>
      <c r="AK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</row>
    <row r="165" spans="1:80" s="285" customFormat="1" x14ac:dyDescent="0.25">
      <c r="A165" s="268"/>
      <c r="B165" s="268"/>
      <c r="C165" s="268"/>
      <c r="D165" s="268"/>
      <c r="E165" s="268"/>
      <c r="F165" s="268"/>
      <c r="G165" s="268"/>
      <c r="AB165" s="286"/>
      <c r="AC165" s="286"/>
      <c r="AJ165" s="286"/>
      <c r="AK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</row>
    <row r="166" spans="1:80" s="285" customFormat="1" x14ac:dyDescent="0.25">
      <c r="A166" s="268"/>
      <c r="B166" s="268"/>
      <c r="C166" s="268"/>
      <c r="D166" s="268"/>
      <c r="E166" s="268"/>
      <c r="F166" s="268"/>
      <c r="G166" s="268"/>
      <c r="AB166" s="286"/>
      <c r="AC166" s="286"/>
      <c r="AJ166" s="286"/>
      <c r="AK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</row>
    <row r="167" spans="1:80" s="285" customFormat="1" x14ac:dyDescent="0.25">
      <c r="A167" s="268"/>
      <c r="B167" s="268"/>
      <c r="C167" s="268"/>
      <c r="D167" s="268"/>
      <c r="E167" s="268"/>
      <c r="F167" s="268"/>
      <c r="G167" s="268"/>
      <c r="AB167" s="286"/>
      <c r="AC167" s="286"/>
      <c r="AJ167" s="286"/>
      <c r="AK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</row>
    <row r="168" spans="1:80" s="285" customFormat="1" x14ac:dyDescent="0.25">
      <c r="A168" s="268"/>
      <c r="B168" s="268"/>
      <c r="C168" s="268"/>
      <c r="D168" s="268"/>
      <c r="E168" s="268"/>
      <c r="F168" s="268"/>
      <c r="G168" s="268"/>
      <c r="AB168" s="286"/>
      <c r="AC168" s="286"/>
      <c r="AJ168" s="286"/>
      <c r="AK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</row>
    <row r="169" spans="1:80" s="285" customFormat="1" x14ac:dyDescent="0.25">
      <c r="A169" s="268"/>
      <c r="B169" s="268"/>
      <c r="C169" s="268"/>
      <c r="D169" s="268"/>
      <c r="E169" s="268"/>
      <c r="F169" s="268"/>
      <c r="G169" s="268"/>
      <c r="AB169" s="286"/>
      <c r="AC169" s="286"/>
      <c r="AJ169" s="286"/>
      <c r="AK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</row>
    <row r="170" spans="1:80" s="285" customFormat="1" x14ac:dyDescent="0.25">
      <c r="A170" s="268"/>
      <c r="B170" s="268"/>
      <c r="C170" s="268"/>
      <c r="D170" s="268"/>
      <c r="E170" s="268"/>
      <c r="F170" s="268"/>
      <c r="G170" s="268"/>
      <c r="AB170" s="286"/>
      <c r="AC170" s="286"/>
      <c r="AJ170" s="286"/>
      <c r="AK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</row>
    <row r="171" spans="1:80" s="285" customFormat="1" x14ac:dyDescent="0.25">
      <c r="A171" s="268"/>
      <c r="B171" s="268"/>
      <c r="C171" s="268"/>
      <c r="D171" s="268"/>
      <c r="E171" s="268"/>
      <c r="F171" s="268"/>
      <c r="G171" s="268"/>
      <c r="AB171" s="286"/>
      <c r="AC171" s="286"/>
      <c r="AJ171" s="286"/>
      <c r="AK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</row>
    <row r="172" spans="1:80" s="285" customFormat="1" x14ac:dyDescent="0.25">
      <c r="A172" s="268"/>
      <c r="B172" s="268"/>
      <c r="C172" s="268"/>
      <c r="D172" s="268"/>
      <c r="E172" s="268"/>
      <c r="F172" s="268"/>
      <c r="G172" s="268"/>
      <c r="AB172" s="286"/>
      <c r="AC172" s="286"/>
      <c r="AJ172" s="286"/>
      <c r="AK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</row>
    <row r="173" spans="1:80" s="285" customFormat="1" x14ac:dyDescent="0.25">
      <c r="A173" s="268"/>
      <c r="B173" s="268"/>
      <c r="C173" s="268"/>
      <c r="D173" s="268"/>
      <c r="E173" s="268"/>
      <c r="F173" s="268"/>
      <c r="G173" s="268"/>
      <c r="AB173" s="286"/>
      <c r="AC173" s="286"/>
      <c r="AJ173" s="286"/>
      <c r="AK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</row>
    <row r="174" spans="1:80" s="285" customFormat="1" x14ac:dyDescent="0.25">
      <c r="A174" s="268"/>
      <c r="B174" s="268"/>
      <c r="C174" s="268"/>
      <c r="D174" s="268"/>
      <c r="E174" s="268"/>
      <c r="F174" s="268"/>
      <c r="G174" s="268"/>
      <c r="AB174" s="286"/>
      <c r="AC174" s="286"/>
      <c r="AJ174" s="286"/>
      <c r="AK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</row>
    <row r="175" spans="1:80" s="285" customFormat="1" x14ac:dyDescent="0.25">
      <c r="A175" s="268"/>
      <c r="B175" s="268"/>
      <c r="C175" s="268"/>
      <c r="D175" s="268"/>
      <c r="E175" s="268"/>
      <c r="F175" s="268"/>
      <c r="G175" s="268"/>
      <c r="AB175" s="286"/>
      <c r="AC175" s="286"/>
      <c r="AJ175" s="286"/>
      <c r="AK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</row>
    <row r="176" spans="1:80" s="285" customFormat="1" x14ac:dyDescent="0.25">
      <c r="A176" s="268"/>
      <c r="B176" s="268"/>
      <c r="C176" s="268"/>
      <c r="D176" s="268"/>
      <c r="E176" s="268"/>
      <c r="F176" s="268"/>
      <c r="G176" s="268"/>
      <c r="AB176" s="286"/>
      <c r="AC176" s="286"/>
      <c r="AJ176" s="286"/>
      <c r="AK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</row>
    <row r="177" spans="1:80" s="285" customFormat="1" x14ac:dyDescent="0.25">
      <c r="A177" s="268"/>
      <c r="B177" s="268"/>
      <c r="C177" s="268"/>
      <c r="D177" s="268"/>
      <c r="E177" s="268"/>
      <c r="F177" s="268"/>
      <c r="G177" s="268"/>
      <c r="AB177" s="286"/>
      <c r="AC177" s="286"/>
      <c r="AJ177" s="286"/>
      <c r="AK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</row>
    <row r="178" spans="1:80" s="285" customFormat="1" x14ac:dyDescent="0.25">
      <c r="A178" s="268"/>
      <c r="B178" s="268"/>
      <c r="C178" s="268"/>
      <c r="D178" s="268"/>
      <c r="E178" s="268"/>
      <c r="F178" s="268"/>
      <c r="G178" s="268"/>
      <c r="AB178" s="286"/>
      <c r="AC178" s="286"/>
      <c r="AJ178" s="286"/>
      <c r="AK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</row>
    <row r="179" spans="1:80" s="285" customFormat="1" x14ac:dyDescent="0.25">
      <c r="A179" s="268"/>
      <c r="B179" s="268"/>
      <c r="C179" s="268"/>
      <c r="D179" s="268"/>
      <c r="E179" s="268"/>
      <c r="F179" s="268"/>
      <c r="G179" s="268"/>
      <c r="AB179" s="286"/>
      <c r="AC179" s="286"/>
      <c r="AJ179" s="286"/>
      <c r="AK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</row>
    <row r="180" spans="1:80" s="285" customFormat="1" x14ac:dyDescent="0.25">
      <c r="A180" s="268"/>
      <c r="B180" s="268"/>
      <c r="C180" s="268"/>
      <c r="D180" s="268"/>
      <c r="E180" s="268"/>
      <c r="F180" s="268"/>
      <c r="G180" s="268"/>
      <c r="AB180" s="286"/>
      <c r="AC180" s="286"/>
      <c r="AJ180" s="286"/>
      <c r="AK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</row>
    <row r="181" spans="1:80" s="285" customFormat="1" x14ac:dyDescent="0.25">
      <c r="A181" s="268"/>
      <c r="B181" s="268"/>
      <c r="C181" s="268"/>
      <c r="D181" s="268"/>
      <c r="E181" s="268"/>
      <c r="F181" s="268"/>
      <c r="G181" s="268"/>
      <c r="AB181" s="286"/>
      <c r="AC181" s="286"/>
      <c r="AJ181" s="286"/>
      <c r="AK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</row>
    <row r="182" spans="1:80" s="285" customFormat="1" x14ac:dyDescent="0.25">
      <c r="A182" s="268"/>
      <c r="B182" s="268"/>
      <c r="C182" s="268"/>
      <c r="D182" s="268"/>
      <c r="E182" s="268"/>
      <c r="F182" s="268"/>
      <c r="G182" s="268"/>
      <c r="AB182" s="286"/>
      <c r="AC182" s="286"/>
      <c r="AJ182" s="286"/>
      <c r="AK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</row>
    <row r="183" spans="1:80" s="285" customFormat="1" x14ac:dyDescent="0.25">
      <c r="A183" s="268"/>
      <c r="B183" s="268"/>
      <c r="C183" s="268"/>
      <c r="D183" s="268"/>
      <c r="E183" s="268"/>
      <c r="F183" s="268"/>
      <c r="G183" s="268"/>
      <c r="AB183" s="286"/>
      <c r="AC183" s="286"/>
      <c r="AJ183" s="286"/>
      <c r="AK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</row>
    <row r="184" spans="1:80" s="285" customFormat="1" x14ac:dyDescent="0.25">
      <c r="A184" s="268"/>
      <c r="B184" s="268"/>
      <c r="C184" s="268"/>
      <c r="D184" s="268"/>
      <c r="E184" s="268"/>
      <c r="F184" s="268"/>
      <c r="G184" s="268"/>
      <c r="AB184" s="286"/>
      <c r="AC184" s="286"/>
      <c r="AJ184" s="286"/>
      <c r="AK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</row>
    <row r="185" spans="1:80" s="285" customFormat="1" x14ac:dyDescent="0.25">
      <c r="A185" s="268"/>
      <c r="B185" s="268"/>
      <c r="C185" s="268"/>
      <c r="D185" s="268"/>
      <c r="E185" s="268"/>
      <c r="F185" s="268"/>
      <c r="G185" s="268"/>
      <c r="AB185" s="286"/>
      <c r="AC185" s="286"/>
      <c r="AJ185" s="286"/>
      <c r="AK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</row>
    <row r="186" spans="1:80" s="285" customFormat="1" x14ac:dyDescent="0.25">
      <c r="A186" s="268"/>
      <c r="B186" s="268"/>
      <c r="C186" s="268"/>
      <c r="D186" s="268"/>
      <c r="E186" s="268"/>
      <c r="F186" s="268"/>
      <c r="G186" s="268"/>
      <c r="AB186" s="286"/>
      <c r="AC186" s="286"/>
      <c r="AJ186" s="286"/>
      <c r="AK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</row>
    <row r="187" spans="1:80" s="285" customFormat="1" x14ac:dyDescent="0.25">
      <c r="A187" s="268"/>
      <c r="B187" s="268"/>
      <c r="C187" s="268"/>
      <c r="D187" s="268"/>
      <c r="E187" s="268"/>
      <c r="F187" s="268"/>
      <c r="G187" s="268"/>
      <c r="AB187" s="286"/>
      <c r="AC187" s="286"/>
      <c r="AJ187" s="286"/>
      <c r="AK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</row>
    <row r="188" spans="1:80" s="285" customFormat="1" x14ac:dyDescent="0.25">
      <c r="A188" s="268"/>
      <c r="B188" s="268"/>
      <c r="C188" s="268"/>
      <c r="D188" s="268"/>
      <c r="E188" s="268"/>
      <c r="F188" s="268"/>
      <c r="G188" s="268"/>
      <c r="AB188" s="286"/>
      <c r="AC188" s="286"/>
      <c r="AJ188" s="286"/>
      <c r="AK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</row>
    <row r="189" spans="1:80" s="285" customFormat="1" x14ac:dyDescent="0.25">
      <c r="A189" s="268"/>
      <c r="B189" s="268"/>
      <c r="C189" s="268"/>
      <c r="D189" s="268"/>
      <c r="E189" s="268"/>
      <c r="F189" s="268"/>
      <c r="G189" s="268"/>
      <c r="AB189" s="286"/>
      <c r="AC189" s="286"/>
      <c r="AJ189" s="286"/>
      <c r="AK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</row>
    <row r="190" spans="1:80" s="285" customFormat="1" x14ac:dyDescent="0.25">
      <c r="A190" s="268"/>
      <c r="B190" s="268"/>
      <c r="C190" s="268"/>
      <c r="D190" s="268"/>
      <c r="E190" s="268"/>
      <c r="F190" s="268"/>
      <c r="G190" s="268"/>
      <c r="AB190" s="286"/>
      <c r="AC190" s="286"/>
      <c r="AJ190" s="286"/>
      <c r="AK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</row>
    <row r="191" spans="1:80" s="285" customFormat="1" x14ac:dyDescent="0.25">
      <c r="A191" s="268"/>
      <c r="B191" s="268"/>
      <c r="C191" s="268"/>
      <c r="D191" s="268"/>
      <c r="E191" s="268"/>
      <c r="F191" s="268"/>
      <c r="G191" s="268"/>
      <c r="AB191" s="286"/>
      <c r="AC191" s="286"/>
      <c r="AJ191" s="286"/>
      <c r="AK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</row>
    <row r="192" spans="1:80" s="285" customFormat="1" x14ac:dyDescent="0.25">
      <c r="A192" s="268"/>
      <c r="B192" s="268"/>
      <c r="C192" s="268"/>
      <c r="D192" s="268"/>
      <c r="E192" s="268"/>
      <c r="F192" s="268"/>
      <c r="G192" s="268"/>
      <c r="AB192" s="286"/>
      <c r="AC192" s="286"/>
      <c r="AJ192" s="286"/>
      <c r="AK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</row>
    <row r="193" spans="1:80" s="285" customFormat="1" x14ac:dyDescent="0.25">
      <c r="A193" s="268"/>
      <c r="B193" s="268"/>
      <c r="C193" s="268"/>
      <c r="D193" s="268"/>
      <c r="E193" s="268"/>
      <c r="F193" s="268"/>
      <c r="G193" s="268"/>
      <c r="AB193" s="286"/>
      <c r="AC193" s="286"/>
      <c r="AJ193" s="286"/>
      <c r="AK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</row>
    <row r="194" spans="1:80" s="285" customFormat="1" x14ac:dyDescent="0.25">
      <c r="A194" s="268"/>
      <c r="B194" s="268"/>
      <c r="C194" s="268"/>
      <c r="D194" s="268"/>
      <c r="E194" s="268"/>
      <c r="F194" s="268"/>
      <c r="G194" s="268"/>
      <c r="AB194" s="286"/>
      <c r="AC194" s="286"/>
      <c r="AJ194" s="286"/>
      <c r="AK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</row>
    <row r="195" spans="1:80" s="285" customFormat="1" x14ac:dyDescent="0.25">
      <c r="A195" s="268"/>
      <c r="B195" s="268"/>
      <c r="C195" s="268"/>
      <c r="D195" s="268"/>
      <c r="E195" s="268"/>
      <c r="F195" s="268"/>
      <c r="G195" s="268"/>
      <c r="AB195" s="286"/>
      <c r="AC195" s="286"/>
      <c r="AJ195" s="286"/>
      <c r="AK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</row>
    <row r="196" spans="1:80" s="285" customFormat="1" x14ac:dyDescent="0.25">
      <c r="A196" s="268"/>
      <c r="B196" s="268"/>
      <c r="C196" s="268"/>
      <c r="D196" s="268"/>
      <c r="E196" s="268"/>
      <c r="F196" s="268"/>
      <c r="G196" s="268"/>
      <c r="AB196" s="286"/>
      <c r="AC196" s="286"/>
      <c r="AJ196" s="286"/>
      <c r="AK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</row>
    <row r="197" spans="1:80" s="285" customFormat="1" x14ac:dyDescent="0.25">
      <c r="A197" s="268"/>
      <c r="B197" s="268"/>
      <c r="C197" s="268"/>
      <c r="D197" s="268"/>
      <c r="E197" s="268"/>
      <c r="F197" s="268"/>
      <c r="G197" s="268"/>
      <c r="AB197" s="286"/>
      <c r="AC197" s="286"/>
      <c r="AJ197" s="286"/>
      <c r="AK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</row>
    <row r="198" spans="1:80" s="285" customFormat="1" x14ac:dyDescent="0.25">
      <c r="A198" s="268"/>
      <c r="B198" s="268"/>
      <c r="C198" s="268"/>
      <c r="D198" s="268"/>
      <c r="E198" s="268"/>
      <c r="F198" s="268"/>
      <c r="G198" s="268"/>
      <c r="AB198" s="286"/>
      <c r="AC198" s="286"/>
      <c r="AJ198" s="286"/>
      <c r="AK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</row>
    <row r="199" spans="1:80" s="285" customFormat="1" x14ac:dyDescent="0.25">
      <c r="A199" s="268"/>
      <c r="B199" s="268"/>
      <c r="C199" s="268"/>
      <c r="D199" s="268"/>
      <c r="E199" s="268"/>
      <c r="F199" s="268"/>
      <c r="G199" s="268"/>
      <c r="AB199" s="286"/>
      <c r="AC199" s="286"/>
      <c r="AJ199" s="286"/>
      <c r="AK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</row>
    <row r="200" spans="1:80" s="285" customFormat="1" x14ac:dyDescent="0.25">
      <c r="A200" s="268"/>
      <c r="B200" s="268"/>
      <c r="C200" s="268"/>
      <c r="D200" s="268"/>
      <c r="E200" s="268"/>
      <c r="F200" s="268"/>
      <c r="G200" s="268"/>
      <c r="AB200" s="286"/>
      <c r="AC200" s="286"/>
      <c r="AJ200" s="286"/>
      <c r="AK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</row>
    <row r="201" spans="1:80" s="285" customFormat="1" x14ac:dyDescent="0.25">
      <c r="A201" s="268"/>
      <c r="B201" s="268"/>
      <c r="C201" s="268"/>
      <c r="D201" s="268"/>
      <c r="E201" s="268"/>
      <c r="F201" s="268"/>
      <c r="G201" s="268"/>
      <c r="AB201" s="286"/>
      <c r="AC201" s="286"/>
      <c r="AJ201" s="286"/>
      <c r="AK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</row>
    <row r="202" spans="1:80" s="285" customFormat="1" x14ac:dyDescent="0.25">
      <c r="A202" s="268"/>
      <c r="B202" s="268"/>
      <c r="C202" s="268"/>
      <c r="D202" s="268"/>
      <c r="E202" s="268"/>
      <c r="F202" s="268"/>
      <c r="G202" s="268"/>
      <c r="AB202" s="286"/>
      <c r="AC202" s="286"/>
      <c r="AJ202" s="286"/>
      <c r="AK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</row>
    <row r="203" spans="1:80" s="285" customFormat="1" x14ac:dyDescent="0.25">
      <c r="A203" s="268"/>
      <c r="B203" s="268"/>
      <c r="C203" s="268"/>
      <c r="D203" s="268"/>
      <c r="E203" s="268"/>
      <c r="F203" s="268"/>
      <c r="G203" s="268"/>
      <c r="AB203" s="286"/>
      <c r="AC203" s="286"/>
      <c r="AJ203" s="286"/>
      <c r="AK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</row>
    <row r="204" spans="1:80" s="285" customFormat="1" x14ac:dyDescent="0.25">
      <c r="A204" s="268"/>
      <c r="B204" s="268"/>
      <c r="C204" s="268"/>
      <c r="D204" s="268"/>
      <c r="E204" s="268"/>
      <c r="F204" s="268"/>
      <c r="G204" s="268"/>
      <c r="AB204" s="286"/>
      <c r="AC204" s="286"/>
      <c r="AJ204" s="286"/>
      <c r="AK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</row>
    <row r="205" spans="1:80" s="285" customFormat="1" x14ac:dyDescent="0.25">
      <c r="A205" s="268"/>
      <c r="B205" s="268"/>
      <c r="C205" s="268"/>
      <c r="D205" s="268"/>
      <c r="E205" s="268"/>
      <c r="F205" s="268"/>
      <c r="G205" s="268"/>
      <c r="AB205" s="286"/>
      <c r="AC205" s="286"/>
      <c r="AJ205" s="286"/>
      <c r="AK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</row>
    <row r="206" spans="1:80" s="285" customFormat="1" x14ac:dyDescent="0.25">
      <c r="A206" s="268"/>
      <c r="B206" s="268"/>
      <c r="C206" s="268"/>
      <c r="D206" s="268"/>
      <c r="E206" s="268"/>
      <c r="F206" s="268"/>
      <c r="G206" s="268"/>
      <c r="AB206" s="286"/>
      <c r="AC206" s="286"/>
      <c r="AJ206" s="286"/>
      <c r="AK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</row>
    <row r="207" spans="1:80" s="285" customFormat="1" x14ac:dyDescent="0.25">
      <c r="A207" s="268"/>
      <c r="B207" s="268"/>
      <c r="C207" s="268"/>
      <c r="D207" s="268"/>
      <c r="E207" s="268"/>
      <c r="F207" s="268"/>
      <c r="G207" s="268"/>
      <c r="AB207" s="286"/>
      <c r="AC207" s="286"/>
      <c r="AJ207" s="286"/>
      <c r="AK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</row>
    <row r="208" spans="1:80" s="285" customFormat="1" x14ac:dyDescent="0.25">
      <c r="A208" s="268"/>
      <c r="B208" s="268"/>
      <c r="C208" s="268"/>
      <c r="D208" s="268"/>
      <c r="E208" s="268"/>
      <c r="F208" s="268"/>
      <c r="G208" s="268"/>
      <c r="AB208" s="286"/>
      <c r="AC208" s="286"/>
      <c r="AJ208" s="286"/>
      <c r="AK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</row>
    <row r="209" spans="1:80" s="285" customFormat="1" x14ac:dyDescent="0.25">
      <c r="A209" s="268"/>
      <c r="B209" s="268"/>
      <c r="C209" s="268"/>
      <c r="D209" s="268"/>
      <c r="E209" s="268"/>
      <c r="F209" s="268"/>
      <c r="G209" s="268"/>
      <c r="AB209" s="286"/>
      <c r="AC209" s="286"/>
      <c r="AJ209" s="286"/>
      <c r="AK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</row>
    <row r="210" spans="1:80" s="285" customFormat="1" x14ac:dyDescent="0.25">
      <c r="A210" s="268"/>
      <c r="B210" s="268"/>
      <c r="C210" s="268"/>
      <c r="D210" s="268"/>
      <c r="E210" s="268"/>
      <c r="F210" s="268"/>
      <c r="G210" s="268"/>
      <c r="AB210" s="286"/>
      <c r="AC210" s="286"/>
      <c r="AJ210" s="286"/>
      <c r="AK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</row>
    <row r="211" spans="1:80" s="285" customFormat="1" x14ac:dyDescent="0.25">
      <c r="A211" s="268"/>
      <c r="B211" s="268"/>
      <c r="C211" s="268"/>
      <c r="D211" s="268"/>
      <c r="E211" s="268"/>
      <c r="F211" s="268"/>
      <c r="G211" s="268"/>
      <c r="AB211" s="286"/>
      <c r="AC211" s="286"/>
      <c r="AJ211" s="286"/>
      <c r="AK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</row>
    <row r="212" spans="1:80" s="285" customFormat="1" x14ac:dyDescent="0.25">
      <c r="A212" s="268"/>
      <c r="B212" s="268"/>
      <c r="C212" s="268"/>
      <c r="D212" s="268"/>
      <c r="E212" s="268"/>
      <c r="F212" s="268"/>
      <c r="G212" s="268"/>
      <c r="AB212" s="286"/>
      <c r="AC212" s="286"/>
      <c r="AJ212" s="286"/>
      <c r="AK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</row>
    <row r="213" spans="1:80" s="285" customFormat="1" x14ac:dyDescent="0.25">
      <c r="A213" s="268"/>
      <c r="B213" s="268"/>
      <c r="C213" s="268"/>
      <c r="D213" s="268"/>
      <c r="E213" s="268"/>
      <c r="F213" s="268"/>
      <c r="G213" s="268"/>
      <c r="AB213" s="286"/>
      <c r="AC213" s="286"/>
      <c r="AJ213" s="286"/>
      <c r="AK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</row>
    <row r="214" spans="1:80" s="285" customFormat="1" x14ac:dyDescent="0.25">
      <c r="A214" s="268"/>
      <c r="B214" s="268"/>
      <c r="C214" s="268"/>
      <c r="D214" s="268"/>
      <c r="E214" s="268"/>
      <c r="F214" s="268"/>
      <c r="G214" s="268"/>
      <c r="AB214" s="286"/>
      <c r="AC214" s="286"/>
      <c r="AJ214" s="286"/>
      <c r="AK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</row>
    <row r="215" spans="1:80" s="285" customFormat="1" x14ac:dyDescent="0.25">
      <c r="A215" s="268"/>
      <c r="B215" s="268"/>
      <c r="C215" s="268"/>
      <c r="D215" s="268"/>
      <c r="E215" s="268"/>
      <c r="F215" s="268"/>
      <c r="G215" s="268"/>
      <c r="AB215" s="286"/>
      <c r="AC215" s="286"/>
      <c r="AJ215" s="286"/>
      <c r="AK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</row>
    <row r="216" spans="1:80" s="285" customFormat="1" x14ac:dyDescent="0.25">
      <c r="A216" s="268"/>
      <c r="B216" s="268"/>
      <c r="C216" s="268"/>
      <c r="D216" s="268"/>
      <c r="E216" s="268"/>
      <c r="F216" s="268"/>
      <c r="G216" s="268"/>
      <c r="AB216" s="286"/>
      <c r="AC216" s="286"/>
      <c r="AJ216" s="286"/>
      <c r="AK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</row>
    <row r="217" spans="1:80" s="285" customFormat="1" x14ac:dyDescent="0.25">
      <c r="A217" s="268"/>
      <c r="B217" s="268"/>
      <c r="C217" s="268"/>
      <c r="D217" s="268"/>
      <c r="E217" s="268"/>
      <c r="F217" s="268"/>
      <c r="G217" s="268"/>
      <c r="AB217" s="286"/>
      <c r="AC217" s="286"/>
      <c r="AJ217" s="286"/>
      <c r="AK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</row>
    <row r="218" spans="1:80" s="285" customFormat="1" x14ac:dyDescent="0.25">
      <c r="A218" s="268"/>
      <c r="B218" s="268"/>
      <c r="C218" s="268"/>
      <c r="D218" s="268"/>
      <c r="E218" s="268"/>
      <c r="F218" s="268"/>
      <c r="G218" s="268"/>
      <c r="AB218" s="286"/>
      <c r="AC218" s="286"/>
      <c r="AJ218" s="286"/>
      <c r="AK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</row>
    <row r="219" spans="1:80" s="285" customFormat="1" x14ac:dyDescent="0.25">
      <c r="A219" s="268"/>
      <c r="B219" s="268"/>
      <c r="C219" s="268"/>
      <c r="D219" s="268"/>
      <c r="E219" s="268"/>
      <c r="F219" s="268"/>
      <c r="G219" s="268"/>
      <c r="AB219" s="286"/>
      <c r="AC219" s="286"/>
      <c r="AJ219" s="286"/>
      <c r="AK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</row>
    <row r="220" spans="1:80" s="285" customFormat="1" x14ac:dyDescent="0.25">
      <c r="A220" s="268"/>
      <c r="B220" s="268"/>
      <c r="C220" s="268"/>
      <c r="D220" s="268"/>
      <c r="E220" s="268"/>
      <c r="F220" s="268"/>
      <c r="G220" s="268"/>
      <c r="AB220" s="286"/>
      <c r="AC220" s="286"/>
      <c r="AJ220" s="286"/>
      <c r="AK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</row>
    <row r="221" spans="1:80" s="285" customFormat="1" x14ac:dyDescent="0.25">
      <c r="A221" s="268"/>
      <c r="B221" s="268"/>
      <c r="C221" s="268"/>
      <c r="D221" s="268"/>
      <c r="E221" s="268"/>
      <c r="F221" s="268"/>
      <c r="G221" s="268"/>
      <c r="AB221" s="286"/>
      <c r="AC221" s="286"/>
      <c r="AJ221" s="286"/>
      <c r="AK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Q221" s="287"/>
      <c r="BR221" s="287"/>
      <c r="BS221" s="287"/>
      <c r="BT221" s="287"/>
      <c r="BU221" s="287"/>
      <c r="BV221" s="287"/>
      <c r="BW221" s="287"/>
      <c r="BX221" s="287"/>
      <c r="BY221" s="287"/>
      <c r="BZ221" s="287"/>
      <c r="CA221" s="287"/>
      <c r="CB221" s="287"/>
    </row>
    <row r="222" spans="1:80" s="285" customFormat="1" x14ac:dyDescent="0.25">
      <c r="A222" s="268"/>
      <c r="B222" s="268"/>
      <c r="C222" s="268"/>
      <c r="D222" s="268"/>
      <c r="E222" s="268"/>
      <c r="F222" s="268"/>
      <c r="G222" s="268"/>
      <c r="AB222" s="286"/>
      <c r="AC222" s="286"/>
      <c r="AJ222" s="286"/>
      <c r="AK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Q222" s="287"/>
      <c r="BR222" s="287"/>
      <c r="BS222" s="287"/>
      <c r="BT222" s="287"/>
      <c r="BU222" s="287"/>
      <c r="BV222" s="287"/>
      <c r="BW222" s="287"/>
      <c r="BX222" s="287"/>
      <c r="BY222" s="287"/>
      <c r="BZ222" s="287"/>
      <c r="CA222" s="287"/>
      <c r="CB222" s="287"/>
    </row>
    <row r="223" spans="1:80" s="285" customFormat="1" x14ac:dyDescent="0.25">
      <c r="A223" s="268"/>
      <c r="B223" s="268"/>
      <c r="C223" s="268"/>
      <c r="D223" s="268"/>
      <c r="E223" s="268"/>
      <c r="F223" s="268"/>
      <c r="G223" s="268"/>
      <c r="AB223" s="286"/>
      <c r="AC223" s="286"/>
      <c r="AJ223" s="286"/>
      <c r="AK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Q223" s="287"/>
      <c r="BR223" s="287"/>
      <c r="BS223" s="287"/>
      <c r="BT223" s="287"/>
      <c r="BU223" s="287"/>
      <c r="BV223" s="287"/>
      <c r="BW223" s="287"/>
      <c r="BX223" s="287"/>
      <c r="BY223" s="287"/>
      <c r="BZ223" s="287"/>
      <c r="CA223" s="287"/>
      <c r="CB223" s="287"/>
    </row>
    <row r="224" spans="1:80" s="285" customFormat="1" x14ac:dyDescent="0.25">
      <c r="A224" s="268"/>
      <c r="B224" s="268"/>
      <c r="C224" s="268"/>
      <c r="D224" s="268"/>
      <c r="E224" s="268"/>
      <c r="F224" s="268"/>
      <c r="G224" s="268"/>
      <c r="AB224" s="286"/>
      <c r="AC224" s="286"/>
      <c r="AJ224" s="286"/>
      <c r="AK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Q224" s="287"/>
      <c r="BR224" s="287"/>
      <c r="BS224" s="287"/>
      <c r="BT224" s="287"/>
      <c r="BU224" s="287"/>
      <c r="BV224" s="287"/>
      <c r="BW224" s="287"/>
      <c r="BX224" s="287"/>
      <c r="BY224" s="287"/>
      <c r="BZ224" s="287"/>
      <c r="CA224" s="287"/>
      <c r="CB224" s="287"/>
    </row>
    <row r="225" spans="1:80" s="285" customFormat="1" x14ac:dyDescent="0.25">
      <c r="A225" s="268"/>
      <c r="B225" s="268"/>
      <c r="C225" s="268"/>
      <c r="D225" s="268"/>
      <c r="E225" s="268"/>
      <c r="F225" s="268"/>
      <c r="G225" s="268"/>
      <c r="AB225" s="286"/>
      <c r="AC225" s="286"/>
      <c r="AJ225" s="286"/>
      <c r="AK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Q225" s="287"/>
      <c r="BR225" s="287"/>
      <c r="BS225" s="287"/>
      <c r="BT225" s="287"/>
      <c r="BU225" s="287"/>
      <c r="BV225" s="287"/>
      <c r="BW225" s="287"/>
      <c r="BX225" s="287"/>
      <c r="BY225" s="287"/>
      <c r="BZ225" s="287"/>
      <c r="CA225" s="287"/>
      <c r="CB225" s="287"/>
    </row>
    <row r="226" spans="1:80" s="285" customFormat="1" x14ac:dyDescent="0.25">
      <c r="A226" s="268"/>
      <c r="B226" s="268"/>
      <c r="C226" s="268"/>
      <c r="D226" s="268"/>
      <c r="E226" s="268"/>
      <c r="F226" s="268"/>
      <c r="G226" s="268"/>
      <c r="AB226" s="286"/>
      <c r="AC226" s="286"/>
      <c r="AJ226" s="286"/>
      <c r="AK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Q226" s="287"/>
      <c r="BR226" s="287"/>
      <c r="BS226" s="287"/>
      <c r="BT226" s="287"/>
      <c r="BU226" s="287"/>
      <c r="BV226" s="287"/>
      <c r="BW226" s="287"/>
      <c r="BX226" s="287"/>
      <c r="BY226" s="287"/>
      <c r="BZ226" s="287"/>
      <c r="CA226" s="287"/>
      <c r="CB226" s="287"/>
    </row>
    <row r="227" spans="1:80" s="285" customFormat="1" x14ac:dyDescent="0.25">
      <c r="A227" s="268"/>
      <c r="B227" s="268"/>
      <c r="C227" s="268"/>
      <c r="D227" s="268"/>
      <c r="E227" s="268"/>
      <c r="F227" s="268"/>
      <c r="G227" s="268"/>
      <c r="AB227" s="286"/>
      <c r="AC227" s="286"/>
      <c r="AJ227" s="286"/>
      <c r="AK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Q227" s="287"/>
      <c r="BR227" s="287"/>
      <c r="BS227" s="287"/>
      <c r="BT227" s="287"/>
      <c r="BU227" s="287"/>
      <c r="BV227" s="287"/>
      <c r="BW227" s="287"/>
      <c r="BX227" s="287"/>
      <c r="BY227" s="287"/>
      <c r="BZ227" s="287"/>
      <c r="CA227" s="287"/>
      <c r="CB227" s="287"/>
    </row>
    <row r="228" spans="1:80" s="285" customFormat="1" x14ac:dyDescent="0.25">
      <c r="A228" s="268"/>
      <c r="B228" s="268"/>
      <c r="C228" s="268"/>
      <c r="D228" s="268"/>
      <c r="E228" s="268"/>
      <c r="F228" s="268"/>
      <c r="G228" s="268"/>
      <c r="AB228" s="286"/>
      <c r="AC228" s="286"/>
      <c r="AJ228" s="286"/>
      <c r="AK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Q228" s="287"/>
      <c r="BR228" s="287"/>
      <c r="BS228" s="287"/>
      <c r="BT228" s="287"/>
      <c r="BU228" s="287"/>
      <c r="BV228" s="287"/>
      <c r="BW228" s="287"/>
      <c r="BX228" s="287"/>
      <c r="BY228" s="287"/>
      <c r="BZ228" s="287"/>
      <c r="CA228" s="287"/>
      <c r="CB228" s="287"/>
    </row>
    <row r="229" spans="1:80" s="285" customFormat="1" x14ac:dyDescent="0.25">
      <c r="A229" s="268"/>
      <c r="B229" s="268"/>
      <c r="C229" s="268"/>
      <c r="D229" s="268"/>
      <c r="E229" s="268"/>
      <c r="F229" s="268"/>
      <c r="G229" s="268"/>
      <c r="AB229" s="286"/>
      <c r="AC229" s="286"/>
      <c r="AJ229" s="286"/>
      <c r="AK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Q229" s="287"/>
      <c r="BR229" s="287"/>
      <c r="BS229" s="287"/>
      <c r="BT229" s="287"/>
      <c r="BU229" s="287"/>
      <c r="BV229" s="287"/>
      <c r="BW229" s="287"/>
      <c r="BX229" s="287"/>
      <c r="BY229" s="287"/>
      <c r="BZ229" s="287"/>
      <c r="CA229" s="287"/>
      <c r="CB229" s="287"/>
    </row>
    <row r="230" spans="1:80" s="285" customFormat="1" x14ac:dyDescent="0.25">
      <c r="A230" s="268"/>
      <c r="B230" s="268"/>
      <c r="C230" s="268"/>
      <c r="D230" s="268"/>
      <c r="E230" s="268"/>
      <c r="F230" s="268"/>
      <c r="G230" s="268"/>
      <c r="AB230" s="286"/>
      <c r="AC230" s="286"/>
      <c r="AJ230" s="286"/>
      <c r="AK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Q230" s="287"/>
      <c r="BR230" s="287"/>
      <c r="BS230" s="287"/>
      <c r="BT230" s="287"/>
      <c r="BU230" s="287"/>
      <c r="BV230" s="287"/>
      <c r="BW230" s="287"/>
      <c r="BX230" s="287"/>
      <c r="BY230" s="287"/>
      <c r="BZ230" s="287"/>
      <c r="CA230" s="287"/>
      <c r="CB230" s="287"/>
    </row>
    <row r="231" spans="1:80" s="285" customFormat="1" x14ac:dyDescent="0.25">
      <c r="A231" s="268"/>
      <c r="B231" s="268"/>
      <c r="C231" s="268"/>
      <c r="D231" s="268"/>
      <c r="E231" s="268"/>
      <c r="F231" s="268"/>
      <c r="G231" s="268"/>
      <c r="AB231" s="286"/>
      <c r="AC231" s="286"/>
      <c r="AJ231" s="286"/>
      <c r="AK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Q231" s="287"/>
      <c r="BR231" s="287"/>
      <c r="BS231" s="287"/>
      <c r="BT231" s="287"/>
      <c r="BU231" s="287"/>
      <c r="BV231" s="287"/>
      <c r="BW231" s="287"/>
      <c r="BX231" s="287"/>
      <c r="BY231" s="287"/>
      <c r="BZ231" s="287"/>
      <c r="CA231" s="287"/>
      <c r="CB231" s="287"/>
    </row>
    <row r="232" spans="1:80" s="285" customFormat="1" x14ac:dyDescent="0.25">
      <c r="A232" s="268"/>
      <c r="B232" s="268"/>
      <c r="C232" s="268"/>
      <c r="D232" s="268"/>
      <c r="E232" s="268"/>
      <c r="F232" s="268"/>
      <c r="G232" s="268"/>
      <c r="AB232" s="286"/>
      <c r="AC232" s="286"/>
      <c r="AJ232" s="286"/>
      <c r="AK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Q232" s="287"/>
      <c r="BR232" s="287"/>
      <c r="BS232" s="287"/>
      <c r="BT232" s="287"/>
      <c r="BU232" s="287"/>
      <c r="BV232" s="287"/>
      <c r="BW232" s="287"/>
      <c r="BX232" s="287"/>
      <c r="BY232" s="287"/>
      <c r="BZ232" s="287"/>
      <c r="CA232" s="287"/>
      <c r="CB232" s="287"/>
    </row>
    <row r="233" spans="1:80" s="285" customFormat="1" x14ac:dyDescent="0.25">
      <c r="A233" s="268"/>
      <c r="B233" s="268"/>
      <c r="C233" s="268"/>
      <c r="D233" s="268"/>
      <c r="E233" s="268"/>
      <c r="F233" s="268"/>
      <c r="G233" s="268"/>
      <c r="AB233" s="286"/>
      <c r="AC233" s="286"/>
      <c r="AJ233" s="286"/>
      <c r="AK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Q233" s="287"/>
      <c r="BR233" s="287"/>
      <c r="BS233" s="287"/>
      <c r="BT233" s="287"/>
      <c r="BU233" s="287"/>
      <c r="BV233" s="287"/>
      <c r="BW233" s="287"/>
      <c r="BX233" s="287"/>
      <c r="BY233" s="287"/>
      <c r="BZ233" s="287"/>
      <c r="CA233" s="287"/>
      <c r="CB233" s="287"/>
    </row>
    <row r="234" spans="1:80" s="285" customFormat="1" x14ac:dyDescent="0.25">
      <c r="A234" s="268"/>
      <c r="B234" s="268"/>
      <c r="C234" s="268"/>
      <c r="D234" s="268"/>
      <c r="E234" s="268"/>
      <c r="F234" s="268"/>
      <c r="G234" s="268"/>
      <c r="AB234" s="286"/>
      <c r="AC234" s="286"/>
      <c r="AJ234" s="286"/>
      <c r="AK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Q234" s="287"/>
      <c r="BR234" s="287"/>
      <c r="BS234" s="287"/>
      <c r="BT234" s="287"/>
      <c r="BU234" s="287"/>
      <c r="BV234" s="287"/>
      <c r="BW234" s="287"/>
      <c r="BX234" s="287"/>
      <c r="BY234" s="287"/>
      <c r="BZ234" s="287"/>
      <c r="CA234" s="287"/>
      <c r="CB234" s="287"/>
    </row>
    <row r="235" spans="1:80" s="285" customFormat="1" x14ac:dyDescent="0.25">
      <c r="A235" s="268"/>
      <c r="B235" s="268"/>
      <c r="C235" s="268"/>
      <c r="D235" s="268"/>
      <c r="E235" s="268"/>
      <c r="F235" s="268"/>
      <c r="G235" s="268"/>
      <c r="AB235" s="286"/>
      <c r="AC235" s="286"/>
      <c r="AJ235" s="286"/>
      <c r="AK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Q235" s="287"/>
      <c r="BR235" s="287"/>
      <c r="BS235" s="287"/>
      <c r="BT235" s="287"/>
      <c r="BU235" s="287"/>
      <c r="BV235" s="287"/>
      <c r="BW235" s="287"/>
      <c r="BX235" s="287"/>
      <c r="BY235" s="287"/>
      <c r="BZ235" s="287"/>
      <c r="CA235" s="287"/>
      <c r="CB235" s="287"/>
    </row>
    <row r="236" spans="1:80" s="285" customFormat="1" x14ac:dyDescent="0.25">
      <c r="A236" s="268"/>
      <c r="B236" s="268"/>
      <c r="C236" s="268"/>
      <c r="D236" s="268"/>
      <c r="E236" s="268"/>
      <c r="F236" s="268"/>
      <c r="G236" s="268"/>
      <c r="AB236" s="286"/>
      <c r="AC236" s="286"/>
      <c r="AJ236" s="286"/>
      <c r="AK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Q236" s="287"/>
      <c r="BR236" s="287"/>
      <c r="BS236" s="287"/>
      <c r="BT236" s="287"/>
      <c r="BU236" s="287"/>
      <c r="BV236" s="287"/>
      <c r="BW236" s="287"/>
      <c r="BX236" s="287"/>
      <c r="BY236" s="287"/>
      <c r="BZ236" s="287"/>
      <c r="CA236" s="287"/>
      <c r="CB236" s="287"/>
    </row>
    <row r="237" spans="1:80" s="285" customFormat="1" x14ac:dyDescent="0.25">
      <c r="A237" s="268"/>
      <c r="B237" s="268"/>
      <c r="C237" s="268"/>
      <c r="D237" s="268"/>
      <c r="E237" s="268"/>
      <c r="F237" s="268"/>
      <c r="G237" s="268"/>
      <c r="AB237" s="286"/>
      <c r="AC237" s="286"/>
      <c r="AJ237" s="286"/>
      <c r="AK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Q237" s="287"/>
      <c r="BR237" s="287"/>
      <c r="BS237" s="287"/>
      <c r="BT237" s="287"/>
      <c r="BU237" s="287"/>
      <c r="BV237" s="287"/>
      <c r="BW237" s="287"/>
      <c r="BX237" s="287"/>
      <c r="BY237" s="287"/>
      <c r="BZ237" s="287"/>
      <c r="CA237" s="287"/>
      <c r="CB237" s="287"/>
    </row>
    <row r="238" spans="1:80" s="285" customFormat="1" x14ac:dyDescent="0.25">
      <c r="A238" s="268"/>
      <c r="B238" s="268"/>
      <c r="C238" s="268"/>
      <c r="D238" s="268"/>
      <c r="E238" s="268"/>
      <c r="F238" s="268"/>
      <c r="G238" s="268"/>
      <c r="AB238" s="286"/>
      <c r="AC238" s="286"/>
      <c r="AJ238" s="286"/>
      <c r="AK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Q238" s="287"/>
      <c r="BR238" s="287"/>
      <c r="BS238" s="287"/>
      <c r="BT238" s="287"/>
      <c r="BU238" s="287"/>
      <c r="BV238" s="287"/>
      <c r="BW238" s="287"/>
      <c r="BX238" s="287"/>
      <c r="BY238" s="287"/>
      <c r="BZ238" s="287"/>
      <c r="CA238" s="287"/>
      <c r="CB238" s="287"/>
    </row>
    <row r="239" spans="1:80" s="285" customFormat="1" x14ac:dyDescent="0.25">
      <c r="A239" s="268"/>
      <c r="B239" s="268"/>
      <c r="C239" s="268"/>
      <c r="D239" s="268"/>
      <c r="E239" s="268"/>
      <c r="F239" s="268"/>
      <c r="G239" s="268"/>
      <c r="AB239" s="286"/>
      <c r="AC239" s="286"/>
      <c r="AJ239" s="286"/>
      <c r="AK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Q239" s="287"/>
      <c r="BR239" s="287"/>
      <c r="BS239" s="287"/>
      <c r="BT239" s="287"/>
      <c r="BU239" s="287"/>
      <c r="BV239" s="287"/>
      <c r="BW239" s="287"/>
      <c r="BX239" s="287"/>
      <c r="BY239" s="287"/>
      <c r="BZ239" s="287"/>
      <c r="CA239" s="287"/>
      <c r="CB239" s="287"/>
    </row>
    <row r="240" spans="1:80" s="285" customFormat="1" x14ac:dyDescent="0.25">
      <c r="A240" s="268"/>
      <c r="B240" s="268"/>
      <c r="C240" s="268"/>
      <c r="D240" s="268"/>
      <c r="E240" s="268"/>
      <c r="F240" s="268"/>
      <c r="G240" s="268"/>
      <c r="AB240" s="286"/>
      <c r="AC240" s="286"/>
      <c r="AJ240" s="286"/>
      <c r="AK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Q240" s="287"/>
      <c r="BR240" s="287"/>
      <c r="BS240" s="287"/>
      <c r="BT240" s="287"/>
      <c r="BU240" s="287"/>
      <c r="BV240" s="287"/>
      <c r="BW240" s="287"/>
      <c r="BX240" s="287"/>
      <c r="BY240" s="287"/>
      <c r="BZ240" s="287"/>
      <c r="CA240" s="287"/>
      <c r="CB240" s="287"/>
    </row>
    <row r="241" spans="1:80" s="285" customFormat="1" x14ac:dyDescent="0.25">
      <c r="A241" s="268"/>
      <c r="B241" s="268"/>
      <c r="C241" s="268"/>
      <c r="D241" s="268"/>
      <c r="E241" s="268"/>
      <c r="F241" s="268"/>
      <c r="G241" s="268"/>
      <c r="AB241" s="286"/>
      <c r="AC241" s="286"/>
      <c r="AJ241" s="286"/>
      <c r="AK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Q241" s="287"/>
      <c r="BR241" s="287"/>
      <c r="BS241" s="287"/>
      <c r="BT241" s="287"/>
      <c r="BU241" s="287"/>
      <c r="BV241" s="287"/>
      <c r="BW241" s="287"/>
      <c r="BX241" s="287"/>
      <c r="BY241" s="287"/>
      <c r="BZ241" s="287"/>
      <c r="CA241" s="287"/>
      <c r="CB241" s="287"/>
    </row>
    <row r="242" spans="1:80" s="285" customFormat="1" x14ac:dyDescent="0.25">
      <c r="A242" s="268"/>
      <c r="B242" s="268"/>
      <c r="C242" s="268"/>
      <c r="D242" s="268"/>
      <c r="E242" s="268"/>
      <c r="F242" s="268"/>
      <c r="G242" s="268"/>
      <c r="AB242" s="286"/>
      <c r="AC242" s="286"/>
      <c r="AJ242" s="286"/>
      <c r="AK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Q242" s="287"/>
      <c r="BR242" s="287"/>
      <c r="BS242" s="287"/>
      <c r="BT242" s="287"/>
      <c r="BU242" s="287"/>
      <c r="BV242" s="287"/>
      <c r="BW242" s="287"/>
      <c r="BX242" s="287"/>
      <c r="BY242" s="287"/>
      <c r="BZ242" s="287"/>
      <c r="CA242" s="287"/>
      <c r="CB242" s="287"/>
    </row>
    <row r="243" spans="1:80" s="285" customFormat="1" x14ac:dyDescent="0.25">
      <c r="A243" s="268"/>
      <c r="B243" s="268"/>
      <c r="C243" s="268"/>
      <c r="D243" s="268"/>
      <c r="E243" s="268"/>
      <c r="F243" s="268"/>
      <c r="G243" s="268"/>
      <c r="AB243" s="286"/>
      <c r="AC243" s="286"/>
      <c r="AJ243" s="286"/>
      <c r="AK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Q243" s="287"/>
      <c r="BR243" s="287"/>
      <c r="BS243" s="287"/>
      <c r="BT243" s="287"/>
      <c r="BU243" s="287"/>
      <c r="BV243" s="287"/>
      <c r="BW243" s="287"/>
      <c r="BX243" s="287"/>
      <c r="BY243" s="287"/>
      <c r="BZ243" s="287"/>
      <c r="CA243" s="287"/>
      <c r="CB243" s="287"/>
    </row>
    <row r="244" spans="1:80" s="285" customFormat="1" x14ac:dyDescent="0.25">
      <c r="A244" s="268"/>
      <c r="B244" s="268"/>
      <c r="C244" s="268"/>
      <c r="D244" s="268"/>
      <c r="E244" s="268"/>
      <c r="F244" s="268"/>
      <c r="G244" s="268"/>
      <c r="AB244" s="286"/>
      <c r="AC244" s="286"/>
      <c r="AJ244" s="286"/>
      <c r="AK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Q244" s="287"/>
      <c r="BR244" s="287"/>
      <c r="BS244" s="287"/>
      <c r="BT244" s="287"/>
      <c r="BU244" s="287"/>
      <c r="BV244" s="287"/>
      <c r="BW244" s="287"/>
      <c r="BX244" s="287"/>
      <c r="BY244" s="287"/>
      <c r="BZ244" s="287"/>
      <c r="CA244" s="287"/>
      <c r="CB244" s="287"/>
    </row>
    <row r="245" spans="1:80" s="285" customFormat="1" x14ac:dyDescent="0.25">
      <c r="A245" s="268"/>
      <c r="B245" s="268"/>
      <c r="C245" s="268"/>
      <c r="D245" s="268"/>
      <c r="E245" s="268"/>
      <c r="F245" s="268"/>
      <c r="G245" s="268"/>
      <c r="AB245" s="286"/>
      <c r="AC245" s="286"/>
      <c r="AJ245" s="286"/>
      <c r="AK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Q245" s="287"/>
      <c r="BR245" s="287"/>
      <c r="BS245" s="287"/>
      <c r="BT245" s="287"/>
      <c r="BU245" s="287"/>
      <c r="BV245" s="287"/>
      <c r="BW245" s="287"/>
      <c r="BX245" s="287"/>
      <c r="BY245" s="287"/>
      <c r="BZ245" s="287"/>
      <c r="CA245" s="287"/>
      <c r="CB245" s="287"/>
    </row>
    <row r="246" spans="1:80" s="285" customFormat="1" x14ac:dyDescent="0.25">
      <c r="A246" s="268"/>
      <c r="B246" s="268"/>
      <c r="C246" s="268"/>
      <c r="D246" s="268"/>
      <c r="E246" s="268"/>
      <c r="F246" s="268"/>
      <c r="G246" s="268"/>
      <c r="AB246" s="286"/>
      <c r="AC246" s="286"/>
      <c r="AJ246" s="286"/>
      <c r="AK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Q246" s="287"/>
      <c r="BR246" s="287"/>
      <c r="BS246" s="287"/>
      <c r="BT246" s="287"/>
      <c r="BU246" s="287"/>
      <c r="BV246" s="287"/>
      <c r="BW246" s="287"/>
      <c r="BX246" s="287"/>
      <c r="BY246" s="287"/>
      <c r="BZ246" s="287"/>
      <c r="CA246" s="287"/>
      <c r="CB246" s="287"/>
    </row>
    <row r="247" spans="1:80" s="285" customFormat="1" x14ac:dyDescent="0.25">
      <c r="A247" s="268"/>
      <c r="B247" s="268"/>
      <c r="C247" s="268"/>
      <c r="D247" s="268"/>
      <c r="E247" s="268"/>
      <c r="F247" s="268"/>
      <c r="G247" s="268"/>
      <c r="AB247" s="286"/>
      <c r="AC247" s="286"/>
      <c r="AJ247" s="286"/>
      <c r="AK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Q247" s="287"/>
      <c r="BR247" s="287"/>
      <c r="BS247" s="287"/>
      <c r="BT247" s="287"/>
      <c r="BU247" s="287"/>
      <c r="BV247" s="287"/>
      <c r="BW247" s="287"/>
      <c r="BX247" s="287"/>
      <c r="BY247" s="287"/>
      <c r="BZ247" s="287"/>
      <c r="CA247" s="287"/>
      <c r="CB247" s="287"/>
    </row>
    <row r="248" spans="1:80" s="285" customFormat="1" x14ac:dyDescent="0.25">
      <c r="A248" s="268"/>
      <c r="B248" s="268"/>
      <c r="C248" s="268"/>
      <c r="D248" s="268"/>
      <c r="E248" s="268"/>
      <c r="F248" s="268"/>
      <c r="G248" s="268"/>
      <c r="AB248" s="286"/>
      <c r="AC248" s="286"/>
      <c r="AJ248" s="286"/>
      <c r="AK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Q248" s="287"/>
      <c r="BR248" s="287"/>
      <c r="BS248" s="287"/>
      <c r="BT248" s="287"/>
      <c r="BU248" s="287"/>
      <c r="BV248" s="287"/>
      <c r="BW248" s="287"/>
      <c r="BX248" s="287"/>
      <c r="BY248" s="287"/>
      <c r="BZ248" s="287"/>
      <c r="CA248" s="287"/>
      <c r="CB248" s="287"/>
    </row>
    <row r="249" spans="1:80" s="285" customFormat="1" x14ac:dyDescent="0.25">
      <c r="A249" s="268"/>
      <c r="B249" s="268"/>
      <c r="C249" s="268"/>
      <c r="D249" s="268"/>
      <c r="E249" s="268"/>
      <c r="F249" s="268"/>
      <c r="G249" s="268"/>
      <c r="AB249" s="286"/>
      <c r="AC249" s="286"/>
      <c r="AJ249" s="286"/>
      <c r="AK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Q249" s="287"/>
      <c r="BR249" s="287"/>
      <c r="BS249" s="287"/>
      <c r="BT249" s="287"/>
      <c r="BU249" s="287"/>
      <c r="BV249" s="287"/>
      <c r="BW249" s="287"/>
      <c r="BX249" s="287"/>
      <c r="BY249" s="287"/>
      <c r="BZ249" s="287"/>
      <c r="CA249" s="287"/>
      <c r="CB249" s="287"/>
    </row>
    <row r="250" spans="1:80" s="285" customFormat="1" x14ac:dyDescent="0.25">
      <c r="A250" s="268"/>
      <c r="B250" s="268"/>
      <c r="C250" s="268"/>
      <c r="D250" s="268"/>
      <c r="E250" s="268"/>
      <c r="F250" s="268"/>
      <c r="G250" s="268"/>
      <c r="AB250" s="286"/>
      <c r="AC250" s="286"/>
      <c r="AJ250" s="286"/>
      <c r="AK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Q250" s="287"/>
      <c r="BR250" s="287"/>
      <c r="BS250" s="287"/>
      <c r="BT250" s="287"/>
      <c r="BU250" s="287"/>
      <c r="BV250" s="287"/>
      <c r="BW250" s="287"/>
      <c r="BX250" s="287"/>
      <c r="BY250" s="287"/>
      <c r="BZ250" s="287"/>
      <c r="CA250" s="287"/>
      <c r="CB250" s="287"/>
    </row>
    <row r="251" spans="1:80" s="285" customFormat="1" x14ac:dyDescent="0.25">
      <c r="A251" s="268"/>
      <c r="B251" s="268"/>
      <c r="C251" s="268"/>
      <c r="D251" s="268"/>
      <c r="E251" s="268"/>
      <c r="F251" s="268"/>
      <c r="G251" s="268"/>
      <c r="AB251" s="286"/>
      <c r="AC251" s="286"/>
      <c r="AJ251" s="286"/>
      <c r="AK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Q251" s="287"/>
      <c r="BR251" s="287"/>
      <c r="BS251" s="287"/>
      <c r="BT251" s="287"/>
      <c r="BU251" s="287"/>
      <c r="BV251" s="287"/>
      <c r="BW251" s="287"/>
      <c r="BX251" s="287"/>
      <c r="BY251" s="287"/>
      <c r="BZ251" s="287"/>
      <c r="CA251" s="287"/>
      <c r="CB251" s="287"/>
    </row>
    <row r="252" spans="1:80" s="285" customFormat="1" x14ac:dyDescent="0.25">
      <c r="A252" s="268"/>
      <c r="B252" s="268"/>
      <c r="C252" s="268"/>
      <c r="D252" s="268"/>
      <c r="E252" s="268"/>
      <c r="F252" s="268"/>
      <c r="G252" s="268"/>
      <c r="AB252" s="286"/>
      <c r="AC252" s="286"/>
      <c r="AJ252" s="286"/>
      <c r="AK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Q252" s="287"/>
      <c r="BR252" s="287"/>
      <c r="BS252" s="287"/>
      <c r="BT252" s="287"/>
      <c r="BU252" s="287"/>
      <c r="BV252" s="287"/>
      <c r="BW252" s="287"/>
      <c r="BX252" s="287"/>
      <c r="BY252" s="287"/>
      <c r="BZ252" s="287"/>
      <c r="CA252" s="287"/>
      <c r="CB252" s="287"/>
    </row>
    <row r="253" spans="1:80" s="285" customFormat="1" x14ac:dyDescent="0.25">
      <c r="A253" s="268"/>
      <c r="B253" s="268"/>
      <c r="C253" s="268"/>
      <c r="D253" s="268"/>
      <c r="E253" s="268"/>
      <c r="F253" s="268"/>
      <c r="G253" s="268"/>
      <c r="AB253" s="286"/>
      <c r="AC253" s="286"/>
      <c r="AJ253" s="286"/>
      <c r="AK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Q253" s="287"/>
      <c r="BR253" s="287"/>
      <c r="BS253" s="287"/>
      <c r="BT253" s="287"/>
      <c r="BU253" s="287"/>
      <c r="BV253" s="287"/>
      <c r="BW253" s="287"/>
      <c r="BX253" s="287"/>
      <c r="BY253" s="287"/>
      <c r="BZ253" s="287"/>
      <c r="CA253" s="287"/>
      <c r="CB253" s="287"/>
    </row>
    <row r="254" spans="1:80" s="285" customFormat="1" x14ac:dyDescent="0.25">
      <c r="A254" s="268"/>
      <c r="B254" s="268"/>
      <c r="C254" s="268"/>
      <c r="D254" s="268"/>
      <c r="E254" s="268"/>
      <c r="F254" s="268"/>
      <c r="G254" s="268"/>
      <c r="AB254" s="286"/>
      <c r="AC254" s="286"/>
      <c r="AJ254" s="286"/>
      <c r="AK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Q254" s="287"/>
      <c r="BR254" s="287"/>
      <c r="BS254" s="287"/>
      <c r="BT254" s="287"/>
      <c r="BU254" s="287"/>
      <c r="BV254" s="287"/>
      <c r="BW254" s="287"/>
      <c r="BX254" s="287"/>
      <c r="BY254" s="287"/>
      <c r="BZ254" s="287"/>
      <c r="CA254" s="287"/>
      <c r="CB254" s="287"/>
    </row>
    <row r="255" spans="1:80" s="285" customFormat="1" x14ac:dyDescent="0.25">
      <c r="A255" s="268"/>
      <c r="B255" s="268"/>
      <c r="C255" s="268"/>
      <c r="D255" s="268"/>
      <c r="E255" s="268"/>
      <c r="F255" s="268"/>
      <c r="G255" s="268"/>
      <c r="AB255" s="286"/>
      <c r="AC255" s="286"/>
      <c r="AJ255" s="286"/>
      <c r="AK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</row>
    <row r="256" spans="1:80" s="285" customFormat="1" x14ac:dyDescent="0.25">
      <c r="A256" s="268"/>
      <c r="B256" s="268"/>
      <c r="C256" s="268"/>
      <c r="D256" s="268"/>
      <c r="E256" s="268"/>
      <c r="F256" s="268"/>
      <c r="G256" s="268"/>
      <c r="AB256" s="286"/>
      <c r="AC256" s="286"/>
      <c r="AJ256" s="286"/>
      <c r="AK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Q256" s="287"/>
      <c r="BR256" s="287"/>
      <c r="BS256" s="287"/>
      <c r="BT256" s="287"/>
      <c r="BU256" s="287"/>
      <c r="BV256" s="287"/>
      <c r="BW256" s="287"/>
      <c r="BX256" s="287"/>
      <c r="BY256" s="287"/>
      <c r="BZ256" s="287"/>
      <c r="CA256" s="287"/>
      <c r="CB256" s="287"/>
    </row>
    <row r="257" spans="1:80" s="285" customFormat="1" x14ac:dyDescent="0.25">
      <c r="A257" s="268"/>
      <c r="B257" s="268"/>
      <c r="C257" s="268"/>
      <c r="D257" s="268"/>
      <c r="E257" s="268"/>
      <c r="F257" s="268"/>
      <c r="G257" s="268"/>
      <c r="AB257" s="286"/>
      <c r="AC257" s="286"/>
      <c r="AJ257" s="286"/>
      <c r="AK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Q257" s="287"/>
      <c r="BR257" s="287"/>
      <c r="BS257" s="287"/>
      <c r="BT257" s="287"/>
      <c r="BU257" s="287"/>
      <c r="BV257" s="287"/>
      <c r="BW257" s="287"/>
      <c r="BX257" s="287"/>
      <c r="BY257" s="287"/>
      <c r="BZ257" s="287"/>
      <c r="CA257" s="287"/>
      <c r="CB257" s="287"/>
    </row>
    <row r="258" spans="1:80" s="285" customFormat="1" x14ac:dyDescent="0.25">
      <c r="A258" s="268"/>
      <c r="B258" s="268"/>
      <c r="C258" s="268"/>
      <c r="D258" s="268"/>
      <c r="E258" s="268"/>
      <c r="F258" s="268"/>
      <c r="G258" s="268"/>
      <c r="AB258" s="286"/>
      <c r="AC258" s="286"/>
      <c r="AJ258" s="286"/>
      <c r="AK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Q258" s="287"/>
      <c r="BR258" s="287"/>
      <c r="BS258" s="287"/>
      <c r="BT258" s="287"/>
      <c r="BU258" s="287"/>
      <c r="BV258" s="287"/>
      <c r="BW258" s="287"/>
      <c r="BX258" s="287"/>
      <c r="BY258" s="287"/>
      <c r="BZ258" s="287"/>
      <c r="CA258" s="287"/>
      <c r="CB258" s="287"/>
    </row>
    <row r="259" spans="1:80" s="285" customFormat="1" x14ac:dyDescent="0.25">
      <c r="A259" s="268"/>
      <c r="B259" s="268"/>
      <c r="C259" s="268"/>
      <c r="D259" s="268"/>
      <c r="E259" s="268"/>
      <c r="F259" s="268"/>
      <c r="G259" s="268"/>
      <c r="AB259" s="286"/>
      <c r="AC259" s="286"/>
      <c r="AJ259" s="286"/>
      <c r="AK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Q259" s="287"/>
      <c r="BR259" s="287"/>
      <c r="BS259" s="287"/>
      <c r="BT259" s="287"/>
      <c r="BU259" s="287"/>
      <c r="BV259" s="287"/>
      <c r="BW259" s="287"/>
      <c r="BX259" s="287"/>
      <c r="BY259" s="287"/>
      <c r="BZ259" s="287"/>
      <c r="CA259" s="287"/>
      <c r="CB259" s="287"/>
    </row>
    <row r="260" spans="1:80" s="285" customFormat="1" x14ac:dyDescent="0.25">
      <c r="A260" s="268"/>
      <c r="B260" s="268"/>
      <c r="C260" s="268"/>
      <c r="D260" s="268"/>
      <c r="E260" s="268"/>
      <c r="F260" s="268"/>
      <c r="G260" s="268"/>
      <c r="AB260" s="286"/>
      <c r="AC260" s="286"/>
      <c r="AJ260" s="286"/>
      <c r="AK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Q260" s="287"/>
      <c r="BR260" s="287"/>
      <c r="BS260" s="287"/>
      <c r="BT260" s="287"/>
      <c r="BU260" s="287"/>
      <c r="BV260" s="287"/>
      <c r="BW260" s="287"/>
      <c r="BX260" s="287"/>
      <c r="BY260" s="287"/>
      <c r="BZ260" s="287"/>
      <c r="CA260" s="287"/>
      <c r="CB260" s="287"/>
    </row>
    <row r="261" spans="1:80" s="285" customFormat="1" x14ac:dyDescent="0.25">
      <c r="A261" s="268"/>
      <c r="B261" s="268"/>
      <c r="C261" s="268"/>
      <c r="D261" s="268"/>
      <c r="E261" s="268"/>
      <c r="F261" s="268"/>
      <c r="G261" s="268"/>
      <c r="AB261" s="286"/>
      <c r="AC261" s="286"/>
      <c r="AJ261" s="286"/>
      <c r="AK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Q261" s="287"/>
      <c r="BR261" s="287"/>
      <c r="BS261" s="287"/>
      <c r="BT261" s="287"/>
      <c r="BU261" s="287"/>
      <c r="BV261" s="287"/>
      <c r="BW261" s="287"/>
      <c r="BX261" s="287"/>
      <c r="BY261" s="287"/>
      <c r="BZ261" s="287"/>
      <c r="CA261" s="287"/>
      <c r="CB261" s="287"/>
    </row>
    <row r="262" spans="1:80" s="285" customFormat="1" x14ac:dyDescent="0.25">
      <c r="A262" s="268"/>
      <c r="B262" s="268"/>
      <c r="C262" s="268"/>
      <c r="D262" s="268"/>
      <c r="E262" s="268"/>
      <c r="F262" s="268"/>
      <c r="G262" s="268"/>
      <c r="AB262" s="286"/>
      <c r="AC262" s="286"/>
      <c r="AJ262" s="286"/>
      <c r="AK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Q262" s="287"/>
      <c r="BR262" s="287"/>
      <c r="BS262" s="287"/>
      <c r="BT262" s="287"/>
      <c r="BU262" s="287"/>
      <c r="BV262" s="287"/>
      <c r="BW262" s="287"/>
      <c r="BX262" s="287"/>
      <c r="BY262" s="287"/>
      <c r="BZ262" s="287"/>
      <c r="CA262" s="287"/>
      <c r="CB262" s="287"/>
    </row>
    <row r="263" spans="1:80" s="285" customFormat="1" x14ac:dyDescent="0.25">
      <c r="A263" s="268"/>
      <c r="B263" s="268"/>
      <c r="C263" s="268"/>
      <c r="D263" s="268"/>
      <c r="E263" s="268"/>
      <c r="F263" s="268"/>
      <c r="G263" s="268"/>
      <c r="AB263" s="286"/>
      <c r="AC263" s="286"/>
      <c r="AJ263" s="286"/>
      <c r="AK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Q263" s="287"/>
      <c r="BR263" s="287"/>
      <c r="BS263" s="287"/>
      <c r="BT263" s="287"/>
      <c r="BU263" s="287"/>
      <c r="BV263" s="287"/>
      <c r="BW263" s="287"/>
      <c r="BX263" s="287"/>
      <c r="BY263" s="287"/>
      <c r="BZ263" s="287"/>
      <c r="CA263" s="287"/>
      <c r="CB263" s="287"/>
    </row>
    <row r="264" spans="1:80" s="285" customFormat="1" x14ac:dyDescent="0.25">
      <c r="A264" s="268"/>
      <c r="B264" s="268"/>
      <c r="C264" s="268"/>
      <c r="D264" s="268"/>
      <c r="E264" s="268"/>
      <c r="F264" s="268"/>
      <c r="G264" s="268"/>
      <c r="AB264" s="286"/>
      <c r="AC264" s="286"/>
      <c r="AJ264" s="286"/>
      <c r="AK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Q264" s="287"/>
      <c r="BR264" s="287"/>
      <c r="BS264" s="287"/>
      <c r="BT264" s="287"/>
      <c r="BU264" s="287"/>
      <c r="BV264" s="287"/>
      <c r="BW264" s="287"/>
      <c r="BX264" s="287"/>
      <c r="BY264" s="287"/>
      <c r="BZ264" s="287"/>
      <c r="CA264" s="287"/>
      <c r="CB264" s="287"/>
    </row>
    <row r="265" spans="1:80" s="285" customFormat="1" x14ac:dyDescent="0.25">
      <c r="A265" s="268"/>
      <c r="B265" s="268"/>
      <c r="C265" s="268"/>
      <c r="D265" s="268"/>
      <c r="E265" s="268"/>
      <c r="F265" s="268"/>
      <c r="G265" s="268"/>
      <c r="AB265" s="286"/>
      <c r="AC265" s="286"/>
      <c r="AJ265" s="286"/>
      <c r="AK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Q265" s="287"/>
      <c r="BR265" s="287"/>
      <c r="BS265" s="287"/>
      <c r="BT265" s="287"/>
      <c r="BU265" s="287"/>
      <c r="BV265" s="287"/>
      <c r="BW265" s="287"/>
      <c r="BX265" s="287"/>
      <c r="BY265" s="287"/>
      <c r="BZ265" s="287"/>
      <c r="CA265" s="287"/>
      <c r="CB265" s="287"/>
    </row>
    <row r="266" spans="1:80" s="285" customFormat="1" x14ac:dyDescent="0.25">
      <c r="A266" s="268"/>
      <c r="B266" s="268"/>
      <c r="C266" s="268"/>
      <c r="D266" s="268"/>
      <c r="E266" s="268"/>
      <c r="F266" s="268"/>
      <c r="G266" s="268"/>
      <c r="AB266" s="286"/>
      <c r="AC266" s="286"/>
      <c r="AJ266" s="286"/>
      <c r="AK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Q266" s="287"/>
      <c r="BR266" s="287"/>
      <c r="BS266" s="287"/>
      <c r="BT266" s="287"/>
      <c r="BU266" s="287"/>
      <c r="BV266" s="287"/>
      <c r="BW266" s="287"/>
      <c r="BX266" s="287"/>
      <c r="BY266" s="287"/>
      <c r="BZ266" s="287"/>
      <c r="CA266" s="287"/>
      <c r="CB266" s="287"/>
    </row>
    <row r="267" spans="1:80" s="285" customFormat="1" x14ac:dyDescent="0.25">
      <c r="A267" s="268"/>
      <c r="B267" s="268"/>
      <c r="C267" s="268"/>
      <c r="D267" s="268"/>
      <c r="E267" s="268"/>
      <c r="F267" s="268"/>
      <c r="G267" s="268"/>
      <c r="AB267" s="286"/>
      <c r="AC267" s="286"/>
      <c r="AJ267" s="286"/>
      <c r="AK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Q267" s="287"/>
      <c r="BR267" s="287"/>
      <c r="BS267" s="287"/>
      <c r="BT267" s="287"/>
      <c r="BU267" s="287"/>
      <c r="BV267" s="287"/>
      <c r="BW267" s="287"/>
      <c r="BX267" s="287"/>
      <c r="BY267" s="287"/>
      <c r="BZ267" s="287"/>
      <c r="CA267" s="287"/>
      <c r="CB267" s="287"/>
    </row>
    <row r="268" spans="1:80" s="285" customFormat="1" x14ac:dyDescent="0.25">
      <c r="A268" s="268"/>
      <c r="B268" s="268"/>
      <c r="C268" s="268"/>
      <c r="D268" s="268"/>
      <c r="E268" s="268"/>
      <c r="F268" s="268"/>
      <c r="G268" s="268"/>
      <c r="AB268" s="286"/>
      <c r="AC268" s="286"/>
      <c r="AJ268" s="286"/>
      <c r="AK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Q268" s="287"/>
      <c r="BR268" s="287"/>
      <c r="BS268" s="287"/>
      <c r="BT268" s="287"/>
      <c r="BU268" s="287"/>
      <c r="BV268" s="287"/>
      <c r="BW268" s="287"/>
      <c r="BX268" s="287"/>
      <c r="BY268" s="287"/>
      <c r="BZ268" s="287"/>
      <c r="CA268" s="287"/>
      <c r="CB268" s="287"/>
    </row>
    <row r="269" spans="1:80" s="285" customFormat="1" x14ac:dyDescent="0.25">
      <c r="A269" s="268"/>
      <c r="B269" s="268"/>
      <c r="C269" s="268"/>
      <c r="D269" s="268"/>
      <c r="E269" s="268"/>
      <c r="F269" s="268"/>
      <c r="G269" s="268"/>
      <c r="AB269" s="286"/>
      <c r="AC269" s="286"/>
      <c r="AJ269" s="286"/>
      <c r="AK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Q269" s="287"/>
      <c r="BR269" s="287"/>
      <c r="BS269" s="287"/>
      <c r="BT269" s="287"/>
      <c r="BU269" s="287"/>
      <c r="BV269" s="287"/>
      <c r="BW269" s="287"/>
      <c r="BX269" s="287"/>
      <c r="BY269" s="287"/>
      <c r="BZ269" s="287"/>
      <c r="CA269" s="287"/>
      <c r="CB269" s="287"/>
    </row>
    <row r="270" spans="1:80" s="285" customFormat="1" x14ac:dyDescent="0.25">
      <c r="A270" s="268"/>
      <c r="B270" s="268"/>
      <c r="C270" s="268"/>
      <c r="D270" s="268"/>
      <c r="E270" s="268"/>
      <c r="F270" s="268"/>
      <c r="G270" s="268"/>
      <c r="AB270" s="286"/>
      <c r="AC270" s="286"/>
      <c r="AJ270" s="286"/>
      <c r="AK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Q270" s="287"/>
      <c r="BR270" s="287"/>
      <c r="BS270" s="287"/>
      <c r="BT270" s="287"/>
      <c r="BU270" s="287"/>
      <c r="BV270" s="287"/>
      <c r="BW270" s="287"/>
      <c r="BX270" s="287"/>
      <c r="BY270" s="287"/>
      <c r="BZ270" s="287"/>
      <c r="CA270" s="287"/>
      <c r="CB270" s="287"/>
    </row>
    <row r="271" spans="1:80" s="285" customFormat="1" x14ac:dyDescent="0.25">
      <c r="A271" s="268"/>
      <c r="B271" s="268"/>
      <c r="C271" s="268"/>
      <c r="D271" s="268"/>
      <c r="E271" s="268"/>
      <c r="F271" s="268"/>
      <c r="G271" s="268"/>
      <c r="AB271" s="286"/>
      <c r="AC271" s="286"/>
      <c r="AJ271" s="286"/>
      <c r="AK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Q271" s="287"/>
      <c r="BR271" s="287"/>
      <c r="BS271" s="287"/>
      <c r="BT271" s="287"/>
      <c r="BU271" s="287"/>
      <c r="BV271" s="287"/>
      <c r="BW271" s="287"/>
      <c r="BX271" s="287"/>
      <c r="BY271" s="287"/>
      <c r="BZ271" s="287"/>
      <c r="CA271" s="287"/>
      <c r="CB271" s="287"/>
    </row>
    <row r="272" spans="1:80" s="285" customFormat="1" x14ac:dyDescent="0.25">
      <c r="A272" s="268"/>
      <c r="B272" s="268"/>
      <c r="C272" s="268"/>
      <c r="D272" s="268"/>
      <c r="E272" s="268"/>
      <c r="F272" s="268"/>
      <c r="G272" s="268"/>
      <c r="AB272" s="286"/>
      <c r="AC272" s="286"/>
      <c r="AJ272" s="286"/>
      <c r="AK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Q272" s="287"/>
      <c r="BR272" s="287"/>
      <c r="BS272" s="287"/>
      <c r="BT272" s="287"/>
      <c r="BU272" s="287"/>
      <c r="BV272" s="287"/>
      <c r="BW272" s="287"/>
      <c r="BX272" s="287"/>
      <c r="BY272" s="287"/>
      <c r="BZ272" s="287"/>
      <c r="CA272" s="287"/>
      <c r="CB272" s="287"/>
    </row>
    <row r="273" spans="1:80" s="285" customFormat="1" x14ac:dyDescent="0.25">
      <c r="A273" s="268"/>
      <c r="B273" s="268"/>
      <c r="C273" s="268"/>
      <c r="D273" s="268"/>
      <c r="E273" s="268"/>
      <c r="F273" s="268"/>
      <c r="G273" s="268"/>
      <c r="AB273" s="286"/>
      <c r="AC273" s="286"/>
      <c r="AJ273" s="286"/>
      <c r="AK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Q273" s="287"/>
      <c r="BR273" s="287"/>
      <c r="BS273" s="287"/>
      <c r="BT273" s="287"/>
      <c r="BU273" s="287"/>
      <c r="BV273" s="287"/>
      <c r="BW273" s="287"/>
      <c r="BX273" s="287"/>
      <c r="BY273" s="287"/>
      <c r="BZ273" s="287"/>
      <c r="CA273" s="287"/>
      <c r="CB273" s="287"/>
    </row>
    <row r="274" spans="1:80" s="285" customFormat="1" x14ac:dyDescent="0.25">
      <c r="A274" s="268"/>
      <c r="B274" s="268"/>
      <c r="C274" s="268"/>
      <c r="D274" s="268"/>
      <c r="E274" s="268"/>
      <c r="F274" s="268"/>
      <c r="G274" s="268"/>
      <c r="AB274" s="286"/>
      <c r="AC274" s="286"/>
      <c r="AJ274" s="286"/>
      <c r="AK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Q274" s="287"/>
      <c r="BR274" s="287"/>
      <c r="BS274" s="287"/>
      <c r="BT274" s="287"/>
      <c r="BU274" s="287"/>
      <c r="BV274" s="287"/>
      <c r="BW274" s="287"/>
      <c r="BX274" s="287"/>
      <c r="BY274" s="287"/>
      <c r="BZ274" s="287"/>
      <c r="CA274" s="287"/>
      <c r="CB274" s="287"/>
    </row>
    <row r="275" spans="1:80" s="285" customFormat="1" x14ac:dyDescent="0.25">
      <c r="A275" s="268"/>
      <c r="B275" s="268"/>
      <c r="C275" s="268"/>
      <c r="D275" s="268"/>
      <c r="E275" s="268"/>
      <c r="F275" s="268"/>
      <c r="G275" s="268"/>
      <c r="AB275" s="286"/>
      <c r="AC275" s="286"/>
      <c r="AJ275" s="286"/>
      <c r="AK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Q275" s="287"/>
      <c r="BR275" s="287"/>
      <c r="BS275" s="287"/>
      <c r="BT275" s="287"/>
      <c r="BU275" s="287"/>
      <c r="BV275" s="287"/>
      <c r="BW275" s="287"/>
      <c r="BX275" s="287"/>
      <c r="BY275" s="287"/>
      <c r="BZ275" s="287"/>
      <c r="CA275" s="287"/>
      <c r="CB275" s="287"/>
    </row>
    <row r="276" spans="1:80" s="285" customFormat="1" x14ac:dyDescent="0.25">
      <c r="A276" s="268"/>
      <c r="B276" s="268"/>
      <c r="C276" s="268"/>
      <c r="D276" s="268"/>
      <c r="E276" s="268"/>
      <c r="F276" s="268"/>
      <c r="G276" s="268"/>
      <c r="AB276" s="286"/>
      <c r="AC276" s="286"/>
      <c r="AJ276" s="286"/>
      <c r="AK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Q276" s="287"/>
      <c r="BR276" s="287"/>
      <c r="BS276" s="287"/>
      <c r="BT276" s="287"/>
      <c r="BU276" s="287"/>
      <c r="BV276" s="287"/>
      <c r="BW276" s="287"/>
      <c r="BX276" s="287"/>
      <c r="BY276" s="287"/>
      <c r="BZ276" s="287"/>
      <c r="CA276" s="287"/>
      <c r="CB276" s="287"/>
    </row>
    <row r="277" spans="1:80" s="285" customFormat="1" x14ac:dyDescent="0.25">
      <c r="A277" s="268"/>
      <c r="B277" s="268"/>
      <c r="C277" s="268"/>
      <c r="D277" s="268"/>
      <c r="E277" s="268"/>
      <c r="F277" s="268"/>
      <c r="G277" s="268"/>
      <c r="AB277" s="286"/>
      <c r="AC277" s="286"/>
      <c r="AJ277" s="286"/>
      <c r="AK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</row>
    <row r="278" spans="1:80" s="285" customFormat="1" x14ac:dyDescent="0.25">
      <c r="A278" s="268"/>
      <c r="B278" s="268"/>
      <c r="C278" s="268"/>
      <c r="D278" s="268"/>
      <c r="E278" s="268"/>
      <c r="F278" s="268"/>
      <c r="G278" s="268"/>
      <c r="AB278" s="286"/>
      <c r="AC278" s="286"/>
      <c r="AJ278" s="286"/>
      <c r="AK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Q278" s="287"/>
      <c r="BR278" s="287"/>
      <c r="BS278" s="287"/>
      <c r="BT278" s="287"/>
      <c r="BU278" s="287"/>
      <c r="BV278" s="287"/>
      <c r="BW278" s="287"/>
      <c r="BX278" s="287"/>
      <c r="BY278" s="287"/>
      <c r="BZ278" s="287"/>
      <c r="CA278" s="287"/>
      <c r="CB278" s="287"/>
    </row>
    <row r="279" spans="1:80" s="285" customFormat="1" x14ac:dyDescent="0.25">
      <c r="A279" s="268"/>
      <c r="B279" s="268"/>
      <c r="C279" s="268"/>
      <c r="D279" s="268"/>
      <c r="E279" s="268"/>
      <c r="F279" s="268"/>
      <c r="G279" s="268"/>
      <c r="AB279" s="286"/>
      <c r="AC279" s="286"/>
      <c r="AJ279" s="286"/>
      <c r="AK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Q279" s="287"/>
      <c r="BR279" s="287"/>
      <c r="BS279" s="287"/>
      <c r="BT279" s="287"/>
      <c r="BU279" s="287"/>
      <c r="BV279" s="287"/>
      <c r="BW279" s="287"/>
      <c r="BX279" s="287"/>
      <c r="BY279" s="287"/>
      <c r="BZ279" s="287"/>
      <c r="CA279" s="287"/>
      <c r="CB279" s="287"/>
    </row>
    <row r="280" spans="1:80" s="285" customFormat="1" x14ac:dyDescent="0.25">
      <c r="A280" s="268"/>
      <c r="B280" s="268"/>
      <c r="C280" s="268"/>
      <c r="D280" s="268"/>
      <c r="E280" s="268"/>
      <c r="F280" s="268"/>
      <c r="G280" s="268"/>
      <c r="AB280" s="286"/>
      <c r="AC280" s="286"/>
      <c r="AJ280" s="286"/>
      <c r="AK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Q280" s="287"/>
      <c r="BR280" s="287"/>
      <c r="BS280" s="287"/>
      <c r="BT280" s="287"/>
      <c r="BU280" s="287"/>
      <c r="BV280" s="287"/>
      <c r="BW280" s="287"/>
      <c r="BX280" s="287"/>
      <c r="BY280" s="287"/>
      <c r="BZ280" s="287"/>
      <c r="CA280" s="287"/>
      <c r="CB280" s="287"/>
    </row>
    <row r="281" spans="1:80" s="285" customFormat="1" x14ac:dyDescent="0.25">
      <c r="A281" s="268"/>
      <c r="B281" s="268"/>
      <c r="C281" s="268"/>
      <c r="D281" s="268"/>
      <c r="E281" s="268"/>
      <c r="F281" s="268"/>
      <c r="G281" s="268"/>
      <c r="AB281" s="286"/>
      <c r="AC281" s="286"/>
      <c r="AJ281" s="286"/>
      <c r="AK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Q281" s="287"/>
      <c r="BR281" s="287"/>
      <c r="BS281" s="287"/>
      <c r="BT281" s="287"/>
      <c r="BU281" s="287"/>
      <c r="BV281" s="287"/>
      <c r="BW281" s="287"/>
      <c r="BX281" s="287"/>
      <c r="BY281" s="287"/>
      <c r="BZ281" s="287"/>
      <c r="CA281" s="287"/>
      <c r="CB281" s="287"/>
    </row>
    <row r="282" spans="1:80" s="285" customFormat="1" x14ac:dyDescent="0.25">
      <c r="A282" s="268"/>
      <c r="B282" s="268"/>
      <c r="C282" s="268"/>
      <c r="D282" s="268"/>
      <c r="E282" s="268"/>
      <c r="F282" s="268"/>
      <c r="G282" s="268"/>
      <c r="AB282" s="286"/>
      <c r="AC282" s="286"/>
      <c r="AJ282" s="286"/>
      <c r="AK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Q282" s="287"/>
      <c r="BR282" s="287"/>
      <c r="BS282" s="287"/>
      <c r="BT282" s="287"/>
      <c r="BU282" s="287"/>
      <c r="BV282" s="287"/>
      <c r="BW282" s="287"/>
      <c r="BX282" s="287"/>
      <c r="BY282" s="287"/>
      <c r="BZ282" s="287"/>
      <c r="CA282" s="287"/>
      <c r="CB282" s="287"/>
    </row>
    <row r="283" spans="1:80" s="285" customFormat="1" x14ac:dyDescent="0.25">
      <c r="A283" s="268"/>
      <c r="B283" s="268"/>
      <c r="C283" s="268"/>
      <c r="D283" s="268"/>
      <c r="E283" s="268"/>
      <c r="F283" s="268"/>
      <c r="G283" s="268"/>
      <c r="AB283" s="286"/>
      <c r="AC283" s="286"/>
      <c r="AJ283" s="286"/>
      <c r="AK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Q283" s="287"/>
      <c r="BR283" s="287"/>
      <c r="BS283" s="287"/>
      <c r="BT283" s="287"/>
      <c r="BU283" s="287"/>
      <c r="BV283" s="287"/>
      <c r="BW283" s="287"/>
      <c r="BX283" s="287"/>
      <c r="BY283" s="287"/>
      <c r="BZ283" s="287"/>
      <c r="CA283" s="287"/>
      <c r="CB283" s="287"/>
    </row>
    <row r="284" spans="1:80" s="285" customFormat="1" x14ac:dyDescent="0.25">
      <c r="A284" s="268"/>
      <c r="B284" s="268"/>
      <c r="C284" s="268"/>
      <c r="D284" s="268"/>
      <c r="E284" s="268"/>
      <c r="F284" s="268"/>
      <c r="G284" s="268"/>
      <c r="AB284" s="286"/>
      <c r="AC284" s="286"/>
      <c r="AJ284" s="286"/>
      <c r="AK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Q284" s="287"/>
      <c r="BR284" s="287"/>
      <c r="BS284" s="287"/>
      <c r="BT284" s="287"/>
      <c r="BU284" s="287"/>
      <c r="BV284" s="287"/>
      <c r="BW284" s="287"/>
      <c r="BX284" s="287"/>
      <c r="BY284" s="287"/>
      <c r="BZ284" s="287"/>
      <c r="CA284" s="287"/>
      <c r="CB284" s="287"/>
    </row>
    <row r="285" spans="1:80" s="285" customFormat="1" x14ac:dyDescent="0.25">
      <c r="A285" s="268"/>
      <c r="B285" s="268"/>
      <c r="C285" s="268"/>
      <c r="D285" s="268"/>
      <c r="E285" s="268"/>
      <c r="F285" s="268"/>
      <c r="G285" s="268"/>
      <c r="AB285" s="286"/>
      <c r="AC285" s="286"/>
      <c r="AJ285" s="286"/>
      <c r="AK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Q285" s="287"/>
      <c r="BR285" s="287"/>
      <c r="BS285" s="287"/>
      <c r="BT285" s="287"/>
      <c r="BU285" s="287"/>
      <c r="BV285" s="287"/>
      <c r="BW285" s="287"/>
      <c r="BX285" s="287"/>
      <c r="BY285" s="287"/>
      <c r="BZ285" s="287"/>
      <c r="CA285" s="287"/>
      <c r="CB285" s="287"/>
    </row>
    <row r="286" spans="1:80" s="285" customFormat="1" x14ac:dyDescent="0.25">
      <c r="A286" s="268"/>
      <c r="B286" s="268"/>
      <c r="C286" s="268"/>
      <c r="D286" s="268"/>
      <c r="E286" s="268"/>
      <c r="F286" s="268"/>
      <c r="G286" s="268"/>
      <c r="AB286" s="286"/>
      <c r="AC286" s="286"/>
      <c r="AJ286" s="286"/>
      <c r="AK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Q286" s="287"/>
      <c r="BR286" s="287"/>
      <c r="BS286" s="287"/>
      <c r="BT286" s="287"/>
      <c r="BU286" s="287"/>
      <c r="BV286" s="287"/>
      <c r="BW286" s="287"/>
      <c r="BX286" s="287"/>
      <c r="BY286" s="287"/>
      <c r="BZ286" s="287"/>
      <c r="CA286" s="287"/>
      <c r="CB286" s="287"/>
    </row>
    <row r="287" spans="1:80" s="285" customFormat="1" x14ac:dyDescent="0.25">
      <c r="A287" s="268"/>
      <c r="B287" s="268"/>
      <c r="C287" s="268"/>
      <c r="D287" s="268"/>
      <c r="E287" s="268"/>
      <c r="F287" s="268"/>
      <c r="G287" s="268"/>
      <c r="AB287" s="286"/>
      <c r="AC287" s="286"/>
      <c r="AJ287" s="286"/>
      <c r="AK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Q287" s="287"/>
      <c r="BR287" s="287"/>
      <c r="BS287" s="287"/>
      <c r="BT287" s="287"/>
      <c r="BU287" s="287"/>
      <c r="BV287" s="287"/>
      <c r="BW287" s="287"/>
      <c r="BX287" s="287"/>
      <c r="BY287" s="287"/>
      <c r="BZ287" s="287"/>
      <c r="CA287" s="287"/>
      <c r="CB287" s="287"/>
    </row>
    <row r="288" spans="1:80" s="285" customFormat="1" x14ac:dyDescent="0.25">
      <c r="A288" s="268"/>
      <c r="B288" s="268"/>
      <c r="C288" s="268"/>
      <c r="D288" s="268"/>
      <c r="E288" s="268"/>
      <c r="F288" s="268"/>
      <c r="G288" s="268"/>
      <c r="AB288" s="286"/>
      <c r="AC288" s="286"/>
      <c r="AJ288" s="286"/>
      <c r="AK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Q288" s="287"/>
      <c r="BR288" s="287"/>
      <c r="BS288" s="287"/>
      <c r="BT288" s="287"/>
      <c r="BU288" s="287"/>
      <c r="BV288" s="287"/>
      <c r="BW288" s="287"/>
      <c r="BX288" s="287"/>
      <c r="BY288" s="287"/>
      <c r="BZ288" s="287"/>
      <c r="CA288" s="287"/>
      <c r="CB288" s="287"/>
    </row>
    <row r="289" spans="1:80" s="285" customFormat="1" x14ac:dyDescent="0.25">
      <c r="A289" s="268"/>
      <c r="B289" s="268"/>
      <c r="C289" s="268"/>
      <c r="D289" s="268"/>
      <c r="E289" s="268"/>
      <c r="F289" s="268"/>
      <c r="G289" s="268"/>
      <c r="AB289" s="286"/>
      <c r="AC289" s="286"/>
      <c r="AJ289" s="286"/>
      <c r="AK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Q289" s="287"/>
      <c r="BR289" s="287"/>
      <c r="BS289" s="287"/>
      <c r="BT289" s="287"/>
      <c r="BU289" s="287"/>
      <c r="BV289" s="287"/>
      <c r="BW289" s="287"/>
      <c r="BX289" s="287"/>
      <c r="BY289" s="287"/>
      <c r="BZ289" s="287"/>
      <c r="CA289" s="287"/>
      <c r="CB289" s="287"/>
    </row>
    <row r="290" spans="1:80" s="285" customFormat="1" x14ac:dyDescent="0.25">
      <c r="A290" s="268"/>
      <c r="B290" s="268"/>
      <c r="C290" s="268"/>
      <c r="D290" s="268"/>
      <c r="E290" s="268"/>
      <c r="F290" s="268"/>
      <c r="G290" s="268"/>
      <c r="AB290" s="286"/>
      <c r="AC290" s="286"/>
      <c r="AJ290" s="286"/>
      <c r="AK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Q290" s="287"/>
      <c r="BR290" s="287"/>
      <c r="BS290" s="287"/>
      <c r="BT290" s="287"/>
      <c r="BU290" s="287"/>
      <c r="BV290" s="287"/>
      <c r="BW290" s="287"/>
      <c r="BX290" s="287"/>
      <c r="BY290" s="287"/>
      <c r="BZ290" s="287"/>
      <c r="CA290" s="287"/>
      <c r="CB290" s="287"/>
    </row>
    <row r="291" spans="1:80" s="285" customFormat="1" x14ac:dyDescent="0.25">
      <c r="A291" s="268"/>
      <c r="B291" s="268"/>
      <c r="C291" s="268"/>
      <c r="D291" s="268"/>
      <c r="E291" s="268"/>
      <c r="F291" s="268"/>
      <c r="G291" s="268"/>
      <c r="AB291" s="286"/>
      <c r="AC291" s="286"/>
      <c r="AJ291" s="286"/>
      <c r="AK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Q291" s="287"/>
      <c r="BR291" s="287"/>
      <c r="BS291" s="287"/>
      <c r="BT291" s="287"/>
      <c r="BU291" s="287"/>
      <c r="BV291" s="287"/>
      <c r="BW291" s="287"/>
      <c r="BX291" s="287"/>
      <c r="BY291" s="287"/>
      <c r="BZ291" s="287"/>
      <c r="CA291" s="287"/>
      <c r="CB291" s="287"/>
    </row>
    <row r="292" spans="1:80" s="285" customFormat="1" x14ac:dyDescent="0.25">
      <c r="A292" s="268"/>
      <c r="B292" s="268"/>
      <c r="C292" s="268"/>
      <c r="D292" s="268"/>
      <c r="E292" s="268"/>
      <c r="F292" s="268"/>
      <c r="G292" s="268"/>
      <c r="AB292" s="286"/>
      <c r="AC292" s="286"/>
      <c r="AJ292" s="286"/>
      <c r="AK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Q292" s="287"/>
      <c r="BR292" s="287"/>
      <c r="BS292" s="287"/>
      <c r="BT292" s="287"/>
      <c r="BU292" s="287"/>
      <c r="BV292" s="287"/>
      <c r="BW292" s="287"/>
      <c r="BX292" s="287"/>
      <c r="BY292" s="287"/>
      <c r="BZ292" s="287"/>
      <c r="CA292" s="287"/>
      <c r="CB292" s="287"/>
    </row>
    <row r="293" spans="1:80" s="285" customFormat="1" x14ac:dyDescent="0.25">
      <c r="A293" s="268"/>
      <c r="B293" s="268"/>
      <c r="C293" s="268"/>
      <c r="D293" s="268"/>
      <c r="E293" s="268"/>
      <c r="F293" s="268"/>
      <c r="G293" s="268"/>
      <c r="AB293" s="286"/>
      <c r="AC293" s="286"/>
      <c r="AJ293" s="286"/>
      <c r="AK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Q293" s="287"/>
      <c r="BR293" s="287"/>
      <c r="BS293" s="287"/>
      <c r="BT293" s="287"/>
      <c r="BU293" s="287"/>
      <c r="BV293" s="287"/>
      <c r="BW293" s="287"/>
      <c r="BX293" s="287"/>
      <c r="BY293" s="287"/>
      <c r="BZ293" s="287"/>
      <c r="CA293" s="287"/>
      <c r="CB293" s="287"/>
    </row>
    <row r="294" spans="1:80" s="285" customFormat="1" x14ac:dyDescent="0.25">
      <c r="A294" s="268"/>
      <c r="B294" s="268"/>
      <c r="C294" s="268"/>
      <c r="D294" s="268"/>
      <c r="E294" s="268"/>
      <c r="F294" s="268"/>
      <c r="G294" s="268"/>
      <c r="AB294" s="286"/>
      <c r="AC294" s="286"/>
      <c r="AJ294" s="286"/>
      <c r="AK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Q294" s="287"/>
      <c r="BR294" s="287"/>
      <c r="BS294" s="287"/>
      <c r="BT294" s="287"/>
      <c r="BU294" s="287"/>
      <c r="BV294" s="287"/>
      <c r="BW294" s="287"/>
      <c r="BX294" s="287"/>
      <c r="BY294" s="287"/>
      <c r="BZ294" s="287"/>
      <c r="CA294" s="287"/>
      <c r="CB294" s="287"/>
    </row>
    <row r="295" spans="1:80" s="285" customFormat="1" x14ac:dyDescent="0.25">
      <c r="A295" s="268"/>
      <c r="B295" s="268"/>
      <c r="C295" s="268"/>
      <c r="D295" s="268"/>
      <c r="E295" s="268"/>
      <c r="F295" s="268"/>
      <c r="G295" s="268"/>
      <c r="AB295" s="286"/>
      <c r="AC295" s="286"/>
      <c r="AJ295" s="286"/>
      <c r="AK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Q295" s="287"/>
      <c r="BR295" s="287"/>
      <c r="BS295" s="287"/>
      <c r="BT295" s="287"/>
      <c r="BU295" s="287"/>
      <c r="BV295" s="287"/>
      <c r="BW295" s="287"/>
      <c r="BX295" s="287"/>
      <c r="BY295" s="287"/>
      <c r="BZ295" s="287"/>
      <c r="CA295" s="287"/>
      <c r="CB295" s="287"/>
    </row>
    <row r="296" spans="1:80" s="285" customFormat="1" x14ac:dyDescent="0.25">
      <c r="A296" s="268"/>
      <c r="B296" s="268"/>
      <c r="C296" s="268"/>
      <c r="D296" s="268"/>
      <c r="E296" s="268"/>
      <c r="F296" s="268"/>
      <c r="G296" s="268"/>
      <c r="AB296" s="286"/>
      <c r="AC296" s="286"/>
      <c r="AJ296" s="286"/>
      <c r="AK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Q296" s="287"/>
      <c r="BR296" s="287"/>
      <c r="BS296" s="287"/>
      <c r="BT296" s="287"/>
      <c r="BU296" s="287"/>
      <c r="BV296" s="287"/>
      <c r="BW296" s="287"/>
      <c r="BX296" s="287"/>
      <c r="BY296" s="287"/>
      <c r="BZ296" s="287"/>
      <c r="CA296" s="287"/>
      <c r="CB296" s="287"/>
    </row>
    <row r="297" spans="1:80" s="285" customFormat="1" x14ac:dyDescent="0.25">
      <c r="A297" s="268"/>
      <c r="B297" s="268"/>
      <c r="C297" s="268"/>
      <c r="D297" s="268"/>
      <c r="E297" s="268"/>
      <c r="F297" s="268"/>
      <c r="G297" s="268"/>
      <c r="AB297" s="286"/>
      <c r="AC297" s="286"/>
      <c r="AJ297" s="286"/>
      <c r="AK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Q297" s="287"/>
      <c r="BR297" s="287"/>
      <c r="BS297" s="287"/>
      <c r="BT297" s="287"/>
      <c r="BU297" s="287"/>
      <c r="BV297" s="287"/>
      <c r="BW297" s="287"/>
      <c r="BX297" s="287"/>
      <c r="BY297" s="287"/>
      <c r="BZ297" s="287"/>
      <c r="CA297" s="287"/>
      <c r="CB297" s="287"/>
    </row>
    <row r="298" spans="1:80" s="285" customFormat="1" x14ac:dyDescent="0.25">
      <c r="A298" s="268"/>
      <c r="B298" s="268"/>
      <c r="C298" s="268"/>
      <c r="D298" s="268"/>
      <c r="E298" s="268"/>
      <c r="F298" s="268"/>
      <c r="G298" s="268"/>
      <c r="AB298" s="286"/>
      <c r="AC298" s="286"/>
      <c r="AJ298" s="286"/>
      <c r="AK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Q298" s="287"/>
      <c r="BR298" s="287"/>
      <c r="BS298" s="287"/>
      <c r="BT298" s="287"/>
      <c r="BU298" s="287"/>
      <c r="BV298" s="287"/>
      <c r="BW298" s="287"/>
      <c r="BX298" s="287"/>
      <c r="BY298" s="287"/>
      <c r="BZ298" s="287"/>
      <c r="CA298" s="287"/>
      <c r="CB298" s="287"/>
    </row>
    <row r="299" spans="1:80" s="285" customFormat="1" x14ac:dyDescent="0.25">
      <c r="A299" s="268"/>
      <c r="B299" s="268"/>
      <c r="C299" s="268"/>
      <c r="D299" s="268"/>
      <c r="E299" s="268"/>
      <c r="F299" s="268"/>
      <c r="G299" s="268"/>
      <c r="AB299" s="286"/>
      <c r="AC299" s="286"/>
      <c r="AJ299" s="286"/>
      <c r="AK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Q299" s="287"/>
      <c r="BR299" s="287"/>
      <c r="BS299" s="287"/>
      <c r="BT299" s="287"/>
      <c r="BU299" s="287"/>
      <c r="BV299" s="287"/>
      <c r="BW299" s="287"/>
      <c r="BX299" s="287"/>
      <c r="BY299" s="287"/>
      <c r="BZ299" s="287"/>
      <c r="CA299" s="287"/>
      <c r="CB299" s="287"/>
    </row>
    <row r="300" spans="1:80" s="285" customFormat="1" x14ac:dyDescent="0.25">
      <c r="A300" s="268"/>
      <c r="B300" s="268"/>
      <c r="C300" s="268"/>
      <c r="D300" s="268"/>
      <c r="E300" s="268"/>
      <c r="F300" s="268"/>
      <c r="G300" s="268"/>
      <c r="AB300" s="286"/>
      <c r="AC300" s="286"/>
      <c r="AJ300" s="286"/>
      <c r="AK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Q300" s="287"/>
      <c r="BR300" s="287"/>
      <c r="BS300" s="287"/>
      <c r="BT300" s="287"/>
      <c r="BU300" s="287"/>
      <c r="BV300" s="287"/>
      <c r="BW300" s="287"/>
      <c r="BX300" s="287"/>
      <c r="BY300" s="287"/>
      <c r="BZ300" s="287"/>
      <c r="CA300" s="287"/>
      <c r="CB300" s="287"/>
    </row>
    <row r="301" spans="1:80" s="285" customFormat="1" x14ac:dyDescent="0.25">
      <c r="A301" s="268"/>
      <c r="B301" s="268"/>
      <c r="C301" s="268"/>
      <c r="D301" s="268"/>
      <c r="E301" s="268"/>
      <c r="F301" s="268"/>
      <c r="G301" s="268"/>
      <c r="AB301" s="286"/>
      <c r="AC301" s="286"/>
      <c r="AJ301" s="286"/>
      <c r="AK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Q301" s="287"/>
      <c r="BR301" s="287"/>
      <c r="BS301" s="287"/>
      <c r="BT301" s="287"/>
      <c r="BU301" s="287"/>
      <c r="BV301" s="287"/>
      <c r="BW301" s="287"/>
      <c r="BX301" s="287"/>
      <c r="BY301" s="287"/>
      <c r="BZ301" s="287"/>
      <c r="CA301" s="287"/>
      <c r="CB301" s="287"/>
    </row>
    <row r="302" spans="1:80" s="285" customFormat="1" x14ac:dyDescent="0.25">
      <c r="A302" s="268"/>
      <c r="B302" s="268"/>
      <c r="C302" s="268"/>
      <c r="D302" s="268"/>
      <c r="E302" s="268"/>
      <c r="F302" s="268"/>
      <c r="G302" s="268"/>
      <c r="AB302" s="286"/>
      <c r="AC302" s="286"/>
      <c r="AJ302" s="286"/>
      <c r="AK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Q302" s="287"/>
      <c r="BR302" s="287"/>
      <c r="BS302" s="287"/>
      <c r="BT302" s="287"/>
      <c r="BU302" s="287"/>
      <c r="BV302" s="287"/>
      <c r="BW302" s="287"/>
      <c r="BX302" s="287"/>
      <c r="BY302" s="287"/>
      <c r="BZ302" s="287"/>
      <c r="CA302" s="287"/>
      <c r="CB302" s="287"/>
    </row>
    <row r="303" spans="1:80" s="285" customFormat="1" x14ac:dyDescent="0.25">
      <c r="A303" s="268"/>
      <c r="B303" s="268"/>
      <c r="C303" s="268"/>
      <c r="D303" s="268"/>
      <c r="E303" s="268"/>
      <c r="F303" s="268"/>
      <c r="G303" s="268"/>
      <c r="AB303" s="286"/>
      <c r="AC303" s="286"/>
      <c r="AJ303" s="286"/>
      <c r="AK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Q303" s="287"/>
      <c r="BR303" s="287"/>
      <c r="BS303" s="287"/>
      <c r="BT303" s="287"/>
      <c r="BU303" s="287"/>
      <c r="BV303" s="287"/>
      <c r="BW303" s="287"/>
      <c r="BX303" s="287"/>
      <c r="BY303" s="287"/>
      <c r="BZ303" s="287"/>
      <c r="CA303" s="287"/>
      <c r="CB303" s="287"/>
    </row>
    <row r="304" spans="1:80" s="285" customFormat="1" x14ac:dyDescent="0.25">
      <c r="A304" s="268"/>
      <c r="B304" s="268"/>
      <c r="C304" s="268"/>
      <c r="D304" s="268"/>
      <c r="E304" s="268"/>
      <c r="F304" s="268"/>
      <c r="G304" s="268"/>
      <c r="AB304" s="286"/>
      <c r="AC304" s="286"/>
      <c r="AJ304" s="286"/>
      <c r="AK304" s="286"/>
      <c r="AX304" s="286"/>
      <c r="AY304" s="286"/>
      <c r="AZ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Q304" s="287"/>
      <c r="BR304" s="287"/>
      <c r="BS304" s="287"/>
      <c r="BT304" s="287"/>
      <c r="BU304" s="287"/>
      <c r="BV304" s="287"/>
      <c r="BW304" s="287"/>
      <c r="BX304" s="287"/>
      <c r="BY304" s="287"/>
      <c r="BZ304" s="287"/>
      <c r="CA304" s="287"/>
      <c r="CB304" s="287"/>
    </row>
    <row r="305" spans="1:80" s="285" customFormat="1" x14ac:dyDescent="0.25">
      <c r="A305" s="268"/>
      <c r="B305" s="268"/>
      <c r="C305" s="268"/>
      <c r="D305" s="268"/>
      <c r="E305" s="268"/>
      <c r="F305" s="268"/>
      <c r="G305" s="268"/>
      <c r="AB305" s="286"/>
      <c r="AC305" s="286"/>
      <c r="AJ305" s="286"/>
      <c r="AK305" s="286"/>
      <c r="AX305" s="286"/>
      <c r="AY305" s="286"/>
      <c r="AZ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Q305" s="287"/>
      <c r="BR305" s="287"/>
      <c r="BS305" s="287"/>
      <c r="BT305" s="287"/>
      <c r="BU305" s="287"/>
      <c r="BV305" s="287"/>
      <c r="BW305" s="287"/>
      <c r="BX305" s="287"/>
      <c r="BY305" s="287"/>
      <c r="BZ305" s="287"/>
      <c r="CA305" s="287"/>
      <c r="CB305" s="287"/>
    </row>
    <row r="306" spans="1:80" s="285" customFormat="1" x14ac:dyDescent="0.25">
      <c r="A306" s="268"/>
      <c r="B306" s="268"/>
      <c r="C306" s="268"/>
      <c r="D306" s="268"/>
      <c r="E306" s="268"/>
      <c r="F306" s="268"/>
      <c r="G306" s="268"/>
      <c r="AB306" s="286"/>
      <c r="AC306" s="286"/>
      <c r="AJ306" s="286"/>
      <c r="AK306" s="286"/>
      <c r="AX306" s="286"/>
      <c r="AY306" s="286"/>
      <c r="AZ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Q306" s="287"/>
      <c r="BR306" s="287"/>
      <c r="BS306" s="287"/>
      <c r="BT306" s="287"/>
      <c r="BU306" s="287"/>
      <c r="BV306" s="287"/>
      <c r="BW306" s="287"/>
      <c r="BX306" s="287"/>
      <c r="BY306" s="287"/>
      <c r="BZ306" s="287"/>
      <c r="CA306" s="287"/>
      <c r="CB306" s="287"/>
    </row>
    <row r="307" spans="1:80" s="285" customFormat="1" x14ac:dyDescent="0.25">
      <c r="A307" s="268"/>
      <c r="B307" s="268"/>
      <c r="C307" s="268"/>
      <c r="D307" s="268"/>
      <c r="E307" s="268"/>
      <c r="F307" s="268"/>
      <c r="G307" s="268"/>
      <c r="AB307" s="286"/>
      <c r="AC307" s="286"/>
      <c r="AJ307" s="286"/>
      <c r="AK307" s="286"/>
      <c r="AX307" s="286"/>
      <c r="AY307" s="286"/>
      <c r="AZ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Q307" s="287"/>
      <c r="BR307" s="287"/>
      <c r="BS307" s="287"/>
      <c r="BT307" s="287"/>
      <c r="BU307" s="287"/>
      <c r="BV307" s="287"/>
      <c r="BW307" s="287"/>
      <c r="BX307" s="287"/>
      <c r="BY307" s="287"/>
      <c r="BZ307" s="287"/>
      <c r="CA307" s="287"/>
      <c r="CB307" s="287"/>
    </row>
    <row r="308" spans="1:80" s="285" customFormat="1" x14ac:dyDescent="0.25">
      <c r="A308" s="268"/>
      <c r="B308" s="268"/>
      <c r="C308" s="268"/>
      <c r="D308" s="268"/>
      <c r="E308" s="268"/>
      <c r="F308" s="268"/>
      <c r="G308" s="268"/>
      <c r="AB308" s="286"/>
      <c r="AC308" s="286"/>
      <c r="AJ308" s="286"/>
      <c r="AK308" s="286"/>
      <c r="AX308" s="286"/>
      <c r="AY308" s="286"/>
      <c r="AZ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Q308" s="287"/>
      <c r="BR308" s="287"/>
      <c r="BS308" s="287"/>
      <c r="BT308" s="287"/>
      <c r="BU308" s="287"/>
      <c r="BV308" s="287"/>
      <c r="BW308" s="287"/>
      <c r="BX308" s="287"/>
      <c r="BY308" s="287"/>
      <c r="BZ308" s="287"/>
      <c r="CA308" s="287"/>
      <c r="CB308" s="287"/>
    </row>
    <row r="309" spans="1:80" s="285" customFormat="1" x14ac:dyDescent="0.25">
      <c r="A309" s="268"/>
      <c r="B309" s="268"/>
      <c r="C309" s="268"/>
      <c r="D309" s="268"/>
      <c r="E309" s="268"/>
      <c r="F309" s="268"/>
      <c r="G309" s="268"/>
      <c r="AB309" s="286"/>
      <c r="AC309" s="286"/>
      <c r="AJ309" s="286"/>
      <c r="AK309" s="286"/>
      <c r="AX309" s="286"/>
      <c r="AY309" s="286"/>
      <c r="AZ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Q309" s="287"/>
      <c r="BR309" s="287"/>
      <c r="BS309" s="287"/>
      <c r="BT309" s="287"/>
      <c r="BU309" s="287"/>
      <c r="BV309" s="287"/>
      <c r="BW309" s="287"/>
      <c r="BX309" s="287"/>
      <c r="BY309" s="287"/>
      <c r="BZ309" s="287"/>
      <c r="CA309" s="287"/>
      <c r="CB309" s="287"/>
    </row>
    <row r="310" spans="1:80" s="285" customFormat="1" x14ac:dyDescent="0.25">
      <c r="A310" s="268"/>
      <c r="B310" s="268"/>
      <c r="C310" s="268"/>
      <c r="D310" s="268"/>
      <c r="E310" s="268"/>
      <c r="F310" s="268"/>
      <c r="G310" s="268"/>
      <c r="AB310" s="286"/>
      <c r="AC310" s="286"/>
      <c r="AJ310" s="286"/>
      <c r="AK310" s="286"/>
      <c r="AX310" s="286"/>
      <c r="AY310" s="286"/>
      <c r="AZ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Q310" s="287"/>
      <c r="BR310" s="287"/>
      <c r="BS310" s="287"/>
      <c r="BT310" s="287"/>
      <c r="BU310" s="287"/>
      <c r="BV310" s="287"/>
      <c r="BW310" s="287"/>
      <c r="BX310" s="287"/>
      <c r="BY310" s="287"/>
      <c r="BZ310" s="287"/>
      <c r="CA310" s="287"/>
      <c r="CB310" s="287"/>
    </row>
    <row r="311" spans="1:80" s="285" customFormat="1" x14ac:dyDescent="0.25">
      <c r="A311" s="268"/>
      <c r="B311" s="268"/>
      <c r="C311" s="268"/>
      <c r="D311" s="268"/>
      <c r="E311" s="268"/>
      <c r="F311" s="268"/>
      <c r="G311" s="268"/>
      <c r="AB311" s="286"/>
      <c r="AC311" s="286"/>
      <c r="AJ311" s="286"/>
      <c r="AK311" s="286"/>
      <c r="AX311" s="286"/>
      <c r="AY311" s="286"/>
      <c r="AZ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Q311" s="287"/>
      <c r="BR311" s="287"/>
      <c r="BS311" s="287"/>
      <c r="BT311" s="287"/>
      <c r="BU311" s="287"/>
      <c r="BV311" s="287"/>
      <c r="BW311" s="287"/>
      <c r="BX311" s="287"/>
      <c r="BY311" s="287"/>
      <c r="BZ311" s="287"/>
      <c r="CA311" s="287"/>
      <c r="CB311" s="287"/>
    </row>
    <row r="312" spans="1:80" s="285" customFormat="1" x14ac:dyDescent="0.25">
      <c r="A312" s="268"/>
      <c r="B312" s="268"/>
      <c r="C312" s="268"/>
      <c r="D312" s="268"/>
      <c r="E312" s="268"/>
      <c r="F312" s="268"/>
      <c r="G312" s="268"/>
      <c r="AB312" s="286"/>
      <c r="AC312" s="286"/>
      <c r="AJ312" s="286"/>
      <c r="AK312" s="286"/>
      <c r="AX312" s="286"/>
      <c r="AY312" s="286"/>
      <c r="AZ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Q312" s="287"/>
      <c r="BR312" s="287"/>
      <c r="BS312" s="287"/>
      <c r="BT312" s="287"/>
      <c r="BU312" s="287"/>
      <c r="BV312" s="287"/>
      <c r="BW312" s="287"/>
      <c r="BX312" s="287"/>
      <c r="BY312" s="287"/>
      <c r="BZ312" s="287"/>
      <c r="CA312" s="287"/>
      <c r="CB312" s="287"/>
    </row>
    <row r="313" spans="1:80" s="285" customFormat="1" x14ac:dyDescent="0.25">
      <c r="A313" s="268"/>
      <c r="B313" s="268"/>
      <c r="C313" s="268"/>
      <c r="D313" s="268"/>
      <c r="E313" s="268"/>
      <c r="F313" s="268"/>
      <c r="G313" s="268"/>
      <c r="AB313" s="286"/>
      <c r="AC313" s="286"/>
      <c r="AJ313" s="286"/>
      <c r="AK313" s="286"/>
      <c r="AX313" s="286"/>
      <c r="AY313" s="286"/>
      <c r="AZ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Q313" s="287"/>
      <c r="BR313" s="287"/>
      <c r="BS313" s="287"/>
      <c r="BT313" s="287"/>
      <c r="BU313" s="287"/>
      <c r="BV313" s="287"/>
      <c r="BW313" s="287"/>
      <c r="BX313" s="287"/>
      <c r="BY313" s="287"/>
      <c r="BZ313" s="287"/>
      <c r="CA313" s="287"/>
      <c r="CB313" s="287"/>
    </row>
    <row r="314" spans="1:80" s="285" customFormat="1" x14ac:dyDescent="0.25">
      <c r="A314" s="268"/>
      <c r="B314" s="268"/>
      <c r="C314" s="268"/>
      <c r="D314" s="268"/>
      <c r="E314" s="268"/>
      <c r="F314" s="268"/>
      <c r="G314" s="268"/>
      <c r="AB314" s="286"/>
      <c r="AC314" s="286"/>
      <c r="AJ314" s="286"/>
      <c r="AK314" s="286"/>
      <c r="AX314" s="286"/>
      <c r="AY314" s="286"/>
      <c r="AZ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Q314" s="287"/>
      <c r="BR314" s="287"/>
      <c r="BS314" s="287"/>
      <c r="BT314" s="287"/>
      <c r="BU314" s="287"/>
      <c r="BV314" s="287"/>
      <c r="BW314" s="287"/>
      <c r="BX314" s="287"/>
      <c r="BY314" s="287"/>
      <c r="BZ314" s="287"/>
      <c r="CA314" s="287"/>
      <c r="CB314" s="287"/>
    </row>
    <row r="315" spans="1:80" s="285" customFormat="1" x14ac:dyDescent="0.25">
      <c r="A315" s="268"/>
      <c r="B315" s="268"/>
      <c r="C315" s="268"/>
      <c r="D315" s="268"/>
      <c r="E315" s="268"/>
      <c r="F315" s="268"/>
      <c r="G315" s="268"/>
      <c r="AB315" s="286"/>
      <c r="AC315" s="286"/>
      <c r="AJ315" s="286"/>
      <c r="AK315" s="286"/>
      <c r="AX315" s="286"/>
      <c r="AY315" s="286"/>
      <c r="AZ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Q315" s="287"/>
      <c r="BR315" s="287"/>
      <c r="BS315" s="287"/>
      <c r="BT315" s="287"/>
      <c r="BU315" s="287"/>
      <c r="BV315" s="287"/>
      <c r="BW315" s="287"/>
      <c r="BX315" s="287"/>
      <c r="BY315" s="287"/>
      <c r="BZ315" s="287"/>
      <c r="CA315" s="287"/>
      <c r="CB315" s="287"/>
    </row>
    <row r="316" spans="1:80" s="285" customFormat="1" x14ac:dyDescent="0.25">
      <c r="A316" s="268"/>
      <c r="B316" s="268"/>
      <c r="C316" s="268"/>
      <c r="D316" s="268"/>
      <c r="E316" s="268"/>
      <c r="F316" s="268"/>
      <c r="G316" s="268"/>
      <c r="AB316" s="286"/>
      <c r="AC316" s="286"/>
      <c r="AJ316" s="286"/>
      <c r="AK316" s="286"/>
      <c r="AX316" s="286"/>
      <c r="AY316" s="286"/>
      <c r="AZ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Q316" s="287"/>
      <c r="BR316" s="287"/>
      <c r="BS316" s="287"/>
      <c r="BT316" s="287"/>
      <c r="BU316" s="287"/>
      <c r="BV316" s="287"/>
      <c r="BW316" s="287"/>
      <c r="BX316" s="287"/>
      <c r="BY316" s="287"/>
      <c r="BZ316" s="287"/>
      <c r="CA316" s="287"/>
      <c r="CB316" s="287"/>
    </row>
    <row r="317" spans="1:80" s="285" customFormat="1" x14ac:dyDescent="0.25">
      <c r="A317" s="268"/>
      <c r="B317" s="268"/>
      <c r="C317" s="268"/>
      <c r="D317" s="268"/>
      <c r="E317" s="268"/>
      <c r="F317" s="268"/>
      <c r="G317" s="268"/>
      <c r="AB317" s="286"/>
      <c r="AC317" s="286"/>
      <c r="AJ317" s="286"/>
      <c r="AK317" s="286"/>
      <c r="AX317" s="286"/>
      <c r="AY317" s="286"/>
      <c r="AZ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Q317" s="287"/>
      <c r="BR317" s="287"/>
      <c r="BS317" s="287"/>
      <c r="BT317" s="287"/>
      <c r="BU317" s="287"/>
      <c r="BV317" s="287"/>
      <c r="BW317" s="287"/>
      <c r="BX317" s="287"/>
      <c r="BY317" s="287"/>
      <c r="BZ317" s="287"/>
      <c r="CA317" s="287"/>
      <c r="CB317" s="287"/>
    </row>
    <row r="318" spans="1:80" s="285" customFormat="1" x14ac:dyDescent="0.25">
      <c r="A318" s="268"/>
      <c r="B318" s="268"/>
      <c r="C318" s="268"/>
      <c r="D318" s="268"/>
      <c r="E318" s="268"/>
      <c r="F318" s="268"/>
      <c r="G318" s="268"/>
      <c r="AB318" s="286"/>
      <c r="AC318" s="286"/>
      <c r="AJ318" s="286"/>
      <c r="AK318" s="286"/>
      <c r="AX318" s="286"/>
      <c r="AY318" s="286"/>
      <c r="AZ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Q318" s="287"/>
      <c r="BR318" s="287"/>
      <c r="BS318" s="287"/>
      <c r="BT318" s="287"/>
      <c r="BU318" s="287"/>
      <c r="BV318" s="287"/>
      <c r="BW318" s="287"/>
      <c r="BX318" s="287"/>
      <c r="BY318" s="287"/>
      <c r="BZ318" s="287"/>
      <c r="CA318" s="287"/>
      <c r="CB318" s="287"/>
    </row>
    <row r="319" spans="1:80" s="285" customFormat="1" x14ac:dyDescent="0.25">
      <c r="A319" s="268"/>
      <c r="B319" s="268"/>
      <c r="C319" s="268"/>
      <c r="D319" s="268"/>
      <c r="E319" s="268"/>
      <c r="F319" s="268"/>
      <c r="G319" s="268"/>
      <c r="AB319" s="286"/>
      <c r="AC319" s="286"/>
      <c r="AJ319" s="286"/>
      <c r="AK319" s="286"/>
      <c r="AX319" s="286"/>
      <c r="AY319" s="286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Q319" s="287"/>
      <c r="BR319" s="287"/>
      <c r="BS319" s="287"/>
      <c r="BT319" s="287"/>
      <c r="BU319" s="287"/>
      <c r="BV319" s="287"/>
      <c r="BW319" s="287"/>
      <c r="BX319" s="287"/>
      <c r="BY319" s="287"/>
      <c r="BZ319" s="287"/>
      <c r="CA319" s="287"/>
      <c r="CB319" s="287"/>
    </row>
    <row r="320" spans="1:80" s="285" customFormat="1" x14ac:dyDescent="0.25">
      <c r="A320" s="268"/>
      <c r="B320" s="268"/>
      <c r="C320" s="268"/>
      <c r="D320" s="268"/>
      <c r="E320" s="268"/>
      <c r="F320" s="268"/>
      <c r="G320" s="268"/>
      <c r="AB320" s="286"/>
      <c r="AC320" s="286"/>
      <c r="AJ320" s="286"/>
      <c r="AK320" s="286"/>
      <c r="AX320" s="286"/>
      <c r="AY320" s="286"/>
      <c r="AZ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Q320" s="287"/>
      <c r="BR320" s="287"/>
      <c r="BS320" s="287"/>
      <c r="BT320" s="287"/>
      <c r="BU320" s="287"/>
      <c r="BV320" s="287"/>
      <c r="BW320" s="287"/>
      <c r="BX320" s="287"/>
      <c r="BY320" s="287"/>
      <c r="BZ320" s="287"/>
      <c r="CA320" s="287"/>
      <c r="CB320" s="287"/>
    </row>
    <row r="321" spans="1:80" s="285" customFormat="1" x14ac:dyDescent="0.25">
      <c r="A321" s="268"/>
      <c r="B321" s="268"/>
      <c r="C321" s="268"/>
      <c r="D321" s="268"/>
      <c r="E321" s="268"/>
      <c r="F321" s="268"/>
      <c r="G321" s="268"/>
      <c r="AB321" s="286"/>
      <c r="AC321" s="286"/>
      <c r="AJ321" s="286"/>
      <c r="AK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</row>
    <row r="322" spans="1:80" s="285" customFormat="1" x14ac:dyDescent="0.25">
      <c r="A322" s="268"/>
      <c r="B322" s="268"/>
      <c r="C322" s="268"/>
      <c r="D322" s="268"/>
      <c r="E322" s="268"/>
      <c r="F322" s="268"/>
      <c r="G322" s="268"/>
      <c r="AB322" s="286"/>
      <c r="AC322" s="286"/>
      <c r="AJ322" s="286"/>
      <c r="AK322" s="286"/>
      <c r="AX322" s="286"/>
      <c r="AY322" s="286"/>
      <c r="AZ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Q322" s="287"/>
      <c r="BR322" s="287"/>
      <c r="BS322" s="287"/>
      <c r="BT322" s="287"/>
      <c r="BU322" s="287"/>
      <c r="BV322" s="287"/>
      <c r="BW322" s="287"/>
      <c r="BX322" s="287"/>
      <c r="BY322" s="287"/>
      <c r="BZ322" s="287"/>
      <c r="CA322" s="287"/>
      <c r="CB322" s="287"/>
    </row>
    <row r="323" spans="1:80" s="285" customFormat="1" x14ac:dyDescent="0.25">
      <c r="A323" s="268"/>
      <c r="B323" s="268"/>
      <c r="C323" s="268"/>
      <c r="D323" s="268"/>
      <c r="E323" s="268"/>
      <c r="F323" s="268"/>
      <c r="G323" s="268"/>
      <c r="AB323" s="286"/>
      <c r="AC323" s="286"/>
      <c r="AJ323" s="286"/>
      <c r="AK323" s="286"/>
      <c r="AX323" s="286"/>
      <c r="AY323" s="286"/>
      <c r="AZ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Q323" s="287"/>
      <c r="BR323" s="287"/>
      <c r="BS323" s="287"/>
      <c r="BT323" s="287"/>
      <c r="BU323" s="287"/>
      <c r="BV323" s="287"/>
      <c r="BW323" s="287"/>
      <c r="BX323" s="287"/>
      <c r="BY323" s="287"/>
      <c r="BZ323" s="287"/>
      <c r="CA323" s="287"/>
      <c r="CB323" s="287"/>
    </row>
    <row r="324" spans="1:80" s="285" customFormat="1" x14ac:dyDescent="0.25">
      <c r="A324" s="268"/>
      <c r="B324" s="268"/>
      <c r="C324" s="268"/>
      <c r="D324" s="268"/>
      <c r="E324" s="268"/>
      <c r="F324" s="268"/>
      <c r="G324" s="268"/>
      <c r="AB324" s="286"/>
      <c r="AC324" s="286"/>
      <c r="AJ324" s="286"/>
      <c r="AK324" s="286"/>
      <c r="AX324" s="286"/>
      <c r="AY324" s="286"/>
      <c r="AZ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Q324" s="287"/>
      <c r="BR324" s="287"/>
      <c r="BS324" s="287"/>
      <c r="BT324" s="287"/>
      <c r="BU324" s="287"/>
      <c r="BV324" s="287"/>
      <c r="BW324" s="287"/>
      <c r="BX324" s="287"/>
      <c r="BY324" s="287"/>
      <c r="BZ324" s="287"/>
      <c r="CA324" s="287"/>
      <c r="CB324" s="287"/>
    </row>
    <row r="325" spans="1:80" s="285" customFormat="1" x14ac:dyDescent="0.25">
      <c r="A325" s="268"/>
      <c r="B325" s="268"/>
      <c r="C325" s="268"/>
      <c r="D325" s="268"/>
      <c r="E325" s="268"/>
      <c r="F325" s="268"/>
      <c r="G325" s="268"/>
      <c r="AB325" s="286"/>
      <c r="AC325" s="286"/>
      <c r="AJ325" s="286"/>
      <c r="AK325" s="286"/>
      <c r="AX325" s="286"/>
      <c r="AY325" s="286"/>
      <c r="AZ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Q325" s="287"/>
      <c r="BR325" s="287"/>
      <c r="BS325" s="287"/>
      <c r="BT325" s="287"/>
      <c r="BU325" s="287"/>
      <c r="BV325" s="287"/>
      <c r="BW325" s="287"/>
      <c r="BX325" s="287"/>
      <c r="BY325" s="287"/>
      <c r="BZ325" s="287"/>
      <c r="CA325" s="287"/>
      <c r="CB325" s="287"/>
    </row>
    <row r="326" spans="1:80" s="285" customFormat="1" x14ac:dyDescent="0.25">
      <c r="A326" s="268"/>
      <c r="B326" s="268"/>
      <c r="C326" s="268"/>
      <c r="D326" s="268"/>
      <c r="E326" s="268"/>
      <c r="F326" s="268"/>
      <c r="G326" s="268"/>
      <c r="AB326" s="286"/>
      <c r="AC326" s="286"/>
      <c r="AJ326" s="286"/>
      <c r="AK326" s="286"/>
      <c r="AX326" s="286"/>
      <c r="AY326" s="286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Q326" s="287"/>
      <c r="BR326" s="287"/>
      <c r="BS326" s="287"/>
      <c r="BT326" s="287"/>
      <c r="BU326" s="287"/>
      <c r="BV326" s="287"/>
      <c r="BW326" s="287"/>
      <c r="BX326" s="287"/>
      <c r="BY326" s="287"/>
      <c r="BZ326" s="287"/>
      <c r="CA326" s="287"/>
      <c r="CB326" s="287"/>
    </row>
    <row r="327" spans="1:80" s="285" customFormat="1" x14ac:dyDescent="0.25">
      <c r="A327" s="268"/>
      <c r="B327" s="268"/>
      <c r="C327" s="268"/>
      <c r="D327" s="268"/>
      <c r="E327" s="268"/>
      <c r="F327" s="268"/>
      <c r="G327" s="268"/>
      <c r="AB327" s="286"/>
      <c r="AC327" s="286"/>
      <c r="AJ327" s="286"/>
      <c r="AK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Q327" s="287"/>
      <c r="BR327" s="287"/>
      <c r="BS327" s="287"/>
      <c r="BT327" s="287"/>
      <c r="BU327" s="287"/>
      <c r="BV327" s="287"/>
      <c r="BW327" s="287"/>
      <c r="BX327" s="287"/>
      <c r="BY327" s="287"/>
      <c r="BZ327" s="287"/>
      <c r="CA327" s="287"/>
      <c r="CB327" s="287"/>
    </row>
    <row r="328" spans="1:80" s="285" customFormat="1" x14ac:dyDescent="0.25">
      <c r="A328" s="268"/>
      <c r="B328" s="268"/>
      <c r="C328" s="268"/>
      <c r="D328" s="268"/>
      <c r="E328" s="268"/>
      <c r="F328" s="268"/>
      <c r="G328" s="268"/>
      <c r="AB328" s="286"/>
      <c r="AC328" s="286"/>
      <c r="AJ328" s="286"/>
      <c r="AK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Q328" s="287"/>
      <c r="BR328" s="287"/>
      <c r="BS328" s="287"/>
      <c r="BT328" s="287"/>
      <c r="BU328" s="287"/>
      <c r="BV328" s="287"/>
      <c r="BW328" s="287"/>
      <c r="BX328" s="287"/>
      <c r="BY328" s="287"/>
      <c r="BZ328" s="287"/>
      <c r="CA328" s="287"/>
      <c r="CB328" s="287"/>
    </row>
    <row r="329" spans="1:80" s="285" customFormat="1" x14ac:dyDescent="0.25">
      <c r="A329" s="268"/>
      <c r="B329" s="268"/>
      <c r="C329" s="268"/>
      <c r="D329" s="268"/>
      <c r="E329" s="268"/>
      <c r="F329" s="268"/>
      <c r="G329" s="268"/>
      <c r="AB329" s="286"/>
      <c r="AC329" s="286"/>
      <c r="AJ329" s="286"/>
      <c r="AK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Q329" s="287"/>
      <c r="BR329" s="287"/>
      <c r="BS329" s="287"/>
      <c r="BT329" s="287"/>
      <c r="BU329" s="287"/>
      <c r="BV329" s="287"/>
      <c r="BW329" s="287"/>
      <c r="BX329" s="287"/>
      <c r="BY329" s="287"/>
      <c r="BZ329" s="287"/>
      <c r="CA329" s="287"/>
      <c r="CB329" s="287"/>
    </row>
    <row r="330" spans="1:80" s="285" customFormat="1" x14ac:dyDescent="0.25">
      <c r="A330" s="268"/>
      <c r="B330" s="268"/>
      <c r="C330" s="268"/>
      <c r="D330" s="268"/>
      <c r="E330" s="268"/>
      <c r="F330" s="268"/>
      <c r="G330" s="268"/>
      <c r="AB330" s="286"/>
      <c r="AC330" s="286"/>
      <c r="AJ330" s="286"/>
      <c r="AK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Q330" s="287"/>
      <c r="BR330" s="287"/>
      <c r="BS330" s="287"/>
      <c r="BT330" s="287"/>
      <c r="BU330" s="287"/>
      <c r="BV330" s="287"/>
      <c r="BW330" s="287"/>
      <c r="BX330" s="287"/>
      <c r="BY330" s="287"/>
      <c r="BZ330" s="287"/>
      <c r="CA330" s="287"/>
      <c r="CB330" s="287"/>
    </row>
    <row r="331" spans="1:80" s="285" customFormat="1" x14ac:dyDescent="0.25">
      <c r="A331" s="268"/>
      <c r="B331" s="268"/>
      <c r="C331" s="268"/>
      <c r="D331" s="268"/>
      <c r="E331" s="268"/>
      <c r="F331" s="268"/>
      <c r="G331" s="268"/>
      <c r="AB331" s="286"/>
      <c r="AC331" s="286"/>
      <c r="AJ331" s="286"/>
      <c r="AK331" s="286"/>
      <c r="AX331" s="286"/>
      <c r="AY331" s="286"/>
      <c r="AZ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Q331" s="287"/>
      <c r="BR331" s="287"/>
      <c r="BS331" s="287"/>
      <c r="BT331" s="287"/>
      <c r="BU331" s="287"/>
      <c r="BV331" s="287"/>
      <c r="BW331" s="287"/>
      <c r="BX331" s="287"/>
      <c r="BY331" s="287"/>
      <c r="BZ331" s="287"/>
      <c r="CA331" s="287"/>
      <c r="CB331" s="287"/>
    </row>
    <row r="332" spans="1:80" s="285" customFormat="1" x14ac:dyDescent="0.25">
      <c r="A332" s="268"/>
      <c r="B332" s="268"/>
      <c r="C332" s="268"/>
      <c r="D332" s="268"/>
      <c r="E332" s="268"/>
      <c r="F332" s="268"/>
      <c r="G332" s="268"/>
      <c r="AB332" s="286"/>
      <c r="AC332" s="286"/>
      <c r="AJ332" s="286"/>
      <c r="AK332" s="286"/>
      <c r="AX332" s="286"/>
      <c r="AY332" s="286"/>
      <c r="AZ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Q332" s="287"/>
      <c r="BR332" s="287"/>
      <c r="BS332" s="287"/>
      <c r="BT332" s="287"/>
      <c r="BU332" s="287"/>
      <c r="BV332" s="287"/>
      <c r="BW332" s="287"/>
      <c r="BX332" s="287"/>
      <c r="BY332" s="287"/>
      <c r="BZ332" s="287"/>
      <c r="CA332" s="287"/>
      <c r="CB332" s="287"/>
    </row>
    <row r="333" spans="1:80" s="285" customFormat="1" x14ac:dyDescent="0.25">
      <c r="A333" s="268"/>
      <c r="B333" s="268"/>
      <c r="C333" s="268"/>
      <c r="D333" s="268"/>
      <c r="E333" s="268"/>
      <c r="F333" s="268"/>
      <c r="G333" s="268"/>
      <c r="AB333" s="286"/>
      <c r="AC333" s="286"/>
      <c r="AJ333" s="286"/>
      <c r="AK333" s="286"/>
      <c r="AX333" s="286"/>
      <c r="AY333" s="286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Q333" s="287"/>
      <c r="BR333" s="287"/>
      <c r="BS333" s="287"/>
      <c r="BT333" s="287"/>
      <c r="BU333" s="287"/>
      <c r="BV333" s="287"/>
      <c r="BW333" s="287"/>
      <c r="BX333" s="287"/>
      <c r="BY333" s="287"/>
      <c r="BZ333" s="287"/>
      <c r="CA333" s="287"/>
      <c r="CB333" s="287"/>
    </row>
    <row r="334" spans="1:80" s="285" customFormat="1" x14ac:dyDescent="0.25">
      <c r="A334" s="268"/>
      <c r="B334" s="268"/>
      <c r="C334" s="268"/>
      <c r="D334" s="268"/>
      <c r="E334" s="268"/>
      <c r="F334" s="268"/>
      <c r="G334" s="268"/>
      <c r="AB334" s="286"/>
      <c r="AC334" s="286"/>
      <c r="AJ334" s="286"/>
      <c r="AK334" s="286"/>
      <c r="AX334" s="286"/>
      <c r="AY334" s="286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Q334" s="287"/>
      <c r="BR334" s="287"/>
      <c r="BS334" s="287"/>
      <c r="BT334" s="287"/>
      <c r="BU334" s="287"/>
      <c r="BV334" s="287"/>
      <c r="BW334" s="287"/>
      <c r="BX334" s="287"/>
      <c r="BY334" s="287"/>
      <c r="BZ334" s="287"/>
      <c r="CA334" s="287"/>
      <c r="CB334" s="287"/>
    </row>
    <row r="335" spans="1:80" s="285" customFormat="1" x14ac:dyDescent="0.25">
      <c r="A335" s="268"/>
      <c r="B335" s="268"/>
      <c r="C335" s="268"/>
      <c r="D335" s="268"/>
      <c r="E335" s="268"/>
      <c r="F335" s="268"/>
      <c r="G335" s="268"/>
      <c r="AB335" s="286"/>
      <c r="AC335" s="286"/>
      <c r="AJ335" s="286"/>
      <c r="AK335" s="286"/>
      <c r="AX335" s="286"/>
      <c r="AY335" s="286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Q335" s="287"/>
      <c r="BR335" s="287"/>
      <c r="BS335" s="287"/>
      <c r="BT335" s="287"/>
      <c r="BU335" s="287"/>
      <c r="BV335" s="287"/>
      <c r="BW335" s="287"/>
      <c r="BX335" s="287"/>
      <c r="BY335" s="287"/>
      <c r="BZ335" s="287"/>
      <c r="CA335" s="287"/>
      <c r="CB335" s="287"/>
    </row>
    <row r="336" spans="1:80" s="285" customFormat="1" x14ac:dyDescent="0.25">
      <c r="A336" s="268"/>
      <c r="B336" s="268"/>
      <c r="C336" s="268"/>
      <c r="D336" s="268"/>
      <c r="E336" s="268"/>
      <c r="F336" s="268"/>
      <c r="G336" s="268"/>
      <c r="AB336" s="286"/>
      <c r="AC336" s="286"/>
      <c r="AJ336" s="286"/>
      <c r="AK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Q336" s="287"/>
      <c r="BR336" s="287"/>
      <c r="BS336" s="287"/>
      <c r="BT336" s="287"/>
      <c r="BU336" s="287"/>
      <c r="BV336" s="287"/>
      <c r="BW336" s="287"/>
      <c r="BX336" s="287"/>
      <c r="BY336" s="287"/>
      <c r="BZ336" s="287"/>
      <c r="CA336" s="287"/>
      <c r="CB336" s="287"/>
    </row>
    <row r="337" spans="1:80" s="285" customFormat="1" x14ac:dyDescent="0.25">
      <c r="A337" s="268"/>
      <c r="B337" s="268"/>
      <c r="C337" s="268"/>
      <c r="D337" s="268"/>
      <c r="E337" s="268"/>
      <c r="F337" s="268"/>
      <c r="G337" s="268"/>
      <c r="AB337" s="286"/>
      <c r="AC337" s="286"/>
      <c r="AJ337" s="286"/>
      <c r="AK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Q337" s="287"/>
      <c r="BR337" s="287"/>
      <c r="BS337" s="287"/>
      <c r="BT337" s="287"/>
      <c r="BU337" s="287"/>
      <c r="BV337" s="287"/>
      <c r="BW337" s="287"/>
      <c r="BX337" s="287"/>
      <c r="BY337" s="287"/>
      <c r="BZ337" s="287"/>
      <c r="CA337" s="287"/>
      <c r="CB337" s="287"/>
    </row>
    <row r="338" spans="1:80" s="285" customFormat="1" x14ac:dyDescent="0.25">
      <c r="A338" s="268"/>
      <c r="B338" s="268"/>
      <c r="C338" s="268"/>
      <c r="D338" s="268"/>
      <c r="E338" s="268"/>
      <c r="F338" s="268"/>
      <c r="G338" s="268"/>
      <c r="AB338" s="286"/>
      <c r="AC338" s="286"/>
      <c r="AJ338" s="286"/>
      <c r="AK338" s="286"/>
      <c r="AX338" s="286"/>
      <c r="AY338" s="286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Q338" s="287"/>
      <c r="BR338" s="287"/>
      <c r="BS338" s="287"/>
      <c r="BT338" s="287"/>
      <c r="BU338" s="287"/>
      <c r="BV338" s="287"/>
      <c r="BW338" s="287"/>
      <c r="BX338" s="287"/>
      <c r="BY338" s="287"/>
      <c r="BZ338" s="287"/>
      <c r="CA338" s="287"/>
      <c r="CB338" s="287"/>
    </row>
    <row r="339" spans="1:80" s="285" customFormat="1" x14ac:dyDescent="0.25">
      <c r="A339" s="268"/>
      <c r="B339" s="268"/>
      <c r="C339" s="268"/>
      <c r="D339" s="268"/>
      <c r="E339" s="268"/>
      <c r="F339" s="268"/>
      <c r="G339" s="268"/>
      <c r="AB339" s="286"/>
      <c r="AC339" s="286"/>
      <c r="AJ339" s="286"/>
      <c r="AK339" s="286"/>
      <c r="AX339" s="286"/>
      <c r="AY339" s="286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Q339" s="287"/>
      <c r="BR339" s="287"/>
      <c r="BS339" s="287"/>
      <c r="BT339" s="287"/>
      <c r="BU339" s="287"/>
      <c r="BV339" s="287"/>
      <c r="BW339" s="287"/>
      <c r="BX339" s="287"/>
      <c r="BY339" s="287"/>
      <c r="BZ339" s="287"/>
      <c r="CA339" s="287"/>
      <c r="CB339" s="287"/>
    </row>
    <row r="340" spans="1:80" s="285" customFormat="1" x14ac:dyDescent="0.25">
      <c r="A340" s="268"/>
      <c r="B340" s="268"/>
      <c r="C340" s="268"/>
      <c r="D340" s="268"/>
      <c r="E340" s="268"/>
      <c r="F340" s="268"/>
      <c r="G340" s="268"/>
      <c r="AB340" s="286"/>
      <c r="AC340" s="286"/>
      <c r="AJ340" s="286"/>
      <c r="AK340" s="286"/>
      <c r="AX340" s="286"/>
      <c r="AY340" s="286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Q340" s="287"/>
      <c r="BR340" s="287"/>
      <c r="BS340" s="287"/>
      <c r="BT340" s="287"/>
      <c r="BU340" s="287"/>
      <c r="BV340" s="287"/>
      <c r="BW340" s="287"/>
      <c r="BX340" s="287"/>
      <c r="BY340" s="287"/>
      <c r="BZ340" s="287"/>
      <c r="CA340" s="287"/>
      <c r="CB340" s="287"/>
    </row>
    <row r="341" spans="1:80" s="285" customFormat="1" x14ac:dyDescent="0.25">
      <c r="A341" s="268"/>
      <c r="B341" s="268"/>
      <c r="C341" s="268"/>
      <c r="D341" s="268"/>
      <c r="E341" s="268"/>
      <c r="F341" s="268"/>
      <c r="G341" s="268"/>
      <c r="AB341" s="286"/>
      <c r="AC341" s="286"/>
      <c r="AJ341" s="286"/>
      <c r="AK341" s="286"/>
      <c r="AX341" s="286"/>
      <c r="AY341" s="286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Q341" s="287"/>
      <c r="BR341" s="287"/>
      <c r="BS341" s="287"/>
      <c r="BT341" s="287"/>
      <c r="BU341" s="287"/>
      <c r="BV341" s="287"/>
      <c r="BW341" s="287"/>
      <c r="BX341" s="287"/>
      <c r="BY341" s="287"/>
      <c r="BZ341" s="287"/>
      <c r="CA341" s="287"/>
      <c r="CB341" s="287"/>
    </row>
    <row r="342" spans="1:80" s="285" customFormat="1" x14ac:dyDescent="0.25">
      <c r="A342" s="268"/>
      <c r="B342" s="268"/>
      <c r="C342" s="268"/>
      <c r="D342" s="268"/>
      <c r="E342" s="268"/>
      <c r="F342" s="268"/>
      <c r="G342" s="268"/>
      <c r="AB342" s="286"/>
      <c r="AC342" s="286"/>
      <c r="AJ342" s="286"/>
      <c r="AK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Q342" s="287"/>
      <c r="BR342" s="287"/>
      <c r="BS342" s="287"/>
      <c r="BT342" s="287"/>
      <c r="BU342" s="287"/>
      <c r="BV342" s="287"/>
      <c r="BW342" s="287"/>
      <c r="BX342" s="287"/>
      <c r="BY342" s="287"/>
      <c r="BZ342" s="287"/>
      <c r="CA342" s="287"/>
      <c r="CB342" s="287"/>
    </row>
    <row r="343" spans="1:80" s="285" customFormat="1" x14ac:dyDescent="0.25">
      <c r="A343" s="268"/>
      <c r="B343" s="268"/>
      <c r="C343" s="268"/>
      <c r="D343" s="268"/>
      <c r="E343" s="268"/>
      <c r="F343" s="268"/>
      <c r="G343" s="268"/>
      <c r="AB343" s="286"/>
      <c r="AC343" s="286"/>
      <c r="AJ343" s="286"/>
      <c r="AK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Q343" s="287"/>
      <c r="BR343" s="287"/>
      <c r="BS343" s="287"/>
      <c r="BT343" s="287"/>
      <c r="BU343" s="287"/>
      <c r="BV343" s="287"/>
      <c r="BW343" s="287"/>
      <c r="BX343" s="287"/>
      <c r="BY343" s="287"/>
      <c r="BZ343" s="287"/>
      <c r="CA343" s="287"/>
      <c r="CB343" s="287"/>
    </row>
    <row r="344" spans="1:80" s="285" customFormat="1" x14ac:dyDescent="0.25">
      <c r="A344" s="268"/>
      <c r="B344" s="268"/>
      <c r="C344" s="268"/>
      <c r="D344" s="268"/>
      <c r="E344" s="268"/>
      <c r="F344" s="268"/>
      <c r="G344" s="268"/>
      <c r="AB344" s="286"/>
      <c r="AC344" s="286"/>
      <c r="AJ344" s="286"/>
      <c r="AK344" s="286"/>
      <c r="AX344" s="286"/>
      <c r="AY344" s="286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Q344" s="287"/>
      <c r="BR344" s="287"/>
      <c r="BS344" s="287"/>
      <c r="BT344" s="287"/>
      <c r="BU344" s="287"/>
      <c r="BV344" s="287"/>
      <c r="BW344" s="287"/>
      <c r="BX344" s="287"/>
      <c r="BY344" s="287"/>
      <c r="BZ344" s="287"/>
      <c r="CA344" s="287"/>
      <c r="CB344" s="287"/>
    </row>
    <row r="345" spans="1:80" s="285" customFormat="1" x14ac:dyDescent="0.25">
      <c r="A345" s="268"/>
      <c r="B345" s="268"/>
      <c r="C345" s="268"/>
      <c r="D345" s="268"/>
      <c r="E345" s="268"/>
      <c r="F345" s="268"/>
      <c r="G345" s="268"/>
      <c r="AB345" s="286"/>
      <c r="AC345" s="286"/>
      <c r="AJ345" s="286"/>
      <c r="AK345" s="286"/>
      <c r="AX345" s="286"/>
      <c r="AY345" s="286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Q345" s="287"/>
      <c r="BR345" s="287"/>
      <c r="BS345" s="287"/>
      <c r="BT345" s="287"/>
      <c r="BU345" s="287"/>
      <c r="BV345" s="287"/>
      <c r="BW345" s="287"/>
      <c r="BX345" s="287"/>
      <c r="BY345" s="287"/>
      <c r="BZ345" s="287"/>
      <c r="CA345" s="287"/>
      <c r="CB345" s="287"/>
    </row>
    <row r="346" spans="1:80" s="285" customFormat="1" x14ac:dyDescent="0.25">
      <c r="A346" s="268"/>
      <c r="B346" s="268"/>
      <c r="C346" s="268"/>
      <c r="D346" s="268"/>
      <c r="E346" s="268"/>
      <c r="F346" s="268"/>
      <c r="G346" s="268"/>
      <c r="AB346" s="286"/>
      <c r="AC346" s="286"/>
      <c r="AJ346" s="286"/>
      <c r="AK346" s="286"/>
      <c r="AX346" s="286"/>
      <c r="AY346" s="286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Q346" s="287"/>
      <c r="BR346" s="287"/>
      <c r="BS346" s="287"/>
      <c r="BT346" s="287"/>
      <c r="BU346" s="287"/>
      <c r="BV346" s="287"/>
      <c r="BW346" s="287"/>
      <c r="BX346" s="287"/>
      <c r="BY346" s="287"/>
      <c r="BZ346" s="287"/>
      <c r="CA346" s="287"/>
      <c r="CB346" s="287"/>
    </row>
    <row r="347" spans="1:80" s="285" customFormat="1" x14ac:dyDescent="0.25">
      <c r="A347" s="268"/>
      <c r="B347" s="268"/>
      <c r="C347" s="268"/>
      <c r="D347" s="268"/>
      <c r="E347" s="268"/>
      <c r="F347" s="268"/>
      <c r="G347" s="268"/>
      <c r="AB347" s="286"/>
      <c r="AC347" s="286"/>
      <c r="AJ347" s="286"/>
      <c r="AK347" s="286"/>
      <c r="AX347" s="286"/>
      <c r="AY347" s="286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Q347" s="287"/>
      <c r="BR347" s="287"/>
      <c r="BS347" s="287"/>
      <c r="BT347" s="287"/>
      <c r="BU347" s="287"/>
      <c r="BV347" s="287"/>
      <c r="BW347" s="287"/>
      <c r="BX347" s="287"/>
      <c r="BY347" s="287"/>
      <c r="BZ347" s="287"/>
      <c r="CA347" s="287"/>
      <c r="CB347" s="287"/>
    </row>
    <row r="348" spans="1:80" s="285" customFormat="1" x14ac:dyDescent="0.25">
      <c r="A348" s="268"/>
      <c r="B348" s="268"/>
      <c r="C348" s="268"/>
      <c r="D348" s="268"/>
      <c r="E348" s="268"/>
      <c r="F348" s="268"/>
      <c r="G348" s="268"/>
      <c r="AB348" s="286"/>
      <c r="AC348" s="286"/>
      <c r="AJ348" s="286"/>
      <c r="AK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Q348" s="287"/>
      <c r="BR348" s="287"/>
      <c r="BS348" s="287"/>
      <c r="BT348" s="287"/>
      <c r="BU348" s="287"/>
      <c r="BV348" s="287"/>
      <c r="BW348" s="287"/>
      <c r="BX348" s="287"/>
      <c r="BY348" s="287"/>
      <c r="BZ348" s="287"/>
      <c r="CA348" s="287"/>
      <c r="CB348" s="287"/>
    </row>
    <row r="349" spans="1:80" s="285" customFormat="1" x14ac:dyDescent="0.25">
      <c r="A349" s="268"/>
      <c r="B349" s="268"/>
      <c r="C349" s="268"/>
      <c r="D349" s="268"/>
      <c r="E349" s="268"/>
      <c r="F349" s="268"/>
      <c r="G349" s="268"/>
      <c r="AB349" s="286"/>
      <c r="AC349" s="286"/>
      <c r="AJ349" s="286"/>
      <c r="AK349" s="286"/>
      <c r="AX349" s="286"/>
      <c r="AY349" s="286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Q349" s="287"/>
      <c r="BR349" s="287"/>
      <c r="BS349" s="287"/>
      <c r="BT349" s="287"/>
      <c r="BU349" s="287"/>
      <c r="BV349" s="287"/>
      <c r="BW349" s="287"/>
      <c r="BX349" s="287"/>
      <c r="BY349" s="287"/>
      <c r="BZ349" s="287"/>
      <c r="CA349" s="287"/>
      <c r="CB349" s="287"/>
    </row>
    <row r="350" spans="1:80" s="285" customFormat="1" x14ac:dyDescent="0.25">
      <c r="A350" s="268"/>
      <c r="B350" s="268"/>
      <c r="C350" s="268"/>
      <c r="D350" s="268"/>
      <c r="E350" s="268"/>
      <c r="F350" s="268"/>
      <c r="G350" s="268"/>
      <c r="AB350" s="286"/>
      <c r="AC350" s="286"/>
      <c r="AJ350" s="286"/>
      <c r="AK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287"/>
      <c r="CA350" s="287"/>
      <c r="CB350" s="287"/>
    </row>
    <row r="351" spans="1:80" s="285" customFormat="1" x14ac:dyDescent="0.25">
      <c r="A351" s="268"/>
      <c r="B351" s="268"/>
      <c r="C351" s="268"/>
      <c r="D351" s="268"/>
      <c r="E351" s="268"/>
      <c r="F351" s="268"/>
      <c r="G351" s="268"/>
      <c r="AB351" s="286"/>
      <c r="AC351" s="286"/>
      <c r="AJ351" s="286"/>
      <c r="AK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Q351" s="287"/>
      <c r="BR351" s="287"/>
      <c r="BS351" s="287"/>
      <c r="BT351" s="287"/>
      <c r="BU351" s="287"/>
      <c r="BV351" s="287"/>
      <c r="BW351" s="287"/>
      <c r="BX351" s="287"/>
      <c r="BY351" s="287"/>
      <c r="BZ351" s="287"/>
      <c r="CA351" s="287"/>
      <c r="CB351" s="287"/>
    </row>
    <row r="352" spans="1:80" s="285" customFormat="1" x14ac:dyDescent="0.25">
      <c r="A352" s="268"/>
      <c r="B352" s="268"/>
      <c r="C352" s="268"/>
      <c r="D352" s="268"/>
      <c r="E352" s="268"/>
      <c r="F352" s="268"/>
      <c r="G352" s="268"/>
      <c r="AB352" s="286"/>
      <c r="AC352" s="286"/>
      <c r="AJ352" s="286"/>
      <c r="AK352" s="286"/>
      <c r="AX352" s="286"/>
      <c r="AY352" s="286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Q352" s="287"/>
      <c r="BR352" s="287"/>
      <c r="BS352" s="287"/>
      <c r="BT352" s="287"/>
      <c r="BU352" s="287"/>
      <c r="BV352" s="287"/>
      <c r="BW352" s="287"/>
      <c r="BX352" s="287"/>
      <c r="BY352" s="287"/>
      <c r="BZ352" s="287"/>
      <c r="CA352" s="287"/>
      <c r="CB352" s="287"/>
    </row>
    <row r="353" spans="1:80" s="285" customFormat="1" x14ac:dyDescent="0.25">
      <c r="A353" s="268"/>
      <c r="B353" s="268"/>
      <c r="C353" s="268"/>
      <c r="D353" s="268"/>
      <c r="E353" s="268"/>
      <c r="F353" s="268"/>
      <c r="G353" s="268"/>
      <c r="AB353" s="286"/>
      <c r="AC353" s="286"/>
      <c r="AJ353" s="286"/>
      <c r="AK353" s="286"/>
      <c r="AX353" s="286"/>
      <c r="AY353" s="286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Q353" s="287"/>
      <c r="BR353" s="287"/>
      <c r="BS353" s="287"/>
      <c r="BT353" s="287"/>
      <c r="BU353" s="287"/>
      <c r="BV353" s="287"/>
      <c r="BW353" s="287"/>
      <c r="BX353" s="287"/>
      <c r="BY353" s="287"/>
      <c r="BZ353" s="287"/>
      <c r="CA353" s="287"/>
      <c r="CB353" s="287"/>
    </row>
    <row r="354" spans="1:80" s="285" customFormat="1" x14ac:dyDescent="0.25">
      <c r="A354" s="268"/>
      <c r="B354" s="268"/>
      <c r="C354" s="268"/>
      <c r="D354" s="268"/>
      <c r="E354" s="268"/>
      <c r="F354" s="268"/>
      <c r="G354" s="268"/>
      <c r="AB354" s="286"/>
      <c r="AC354" s="286"/>
      <c r="AJ354" s="286"/>
      <c r="AK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Q354" s="287"/>
      <c r="BR354" s="287"/>
      <c r="BS354" s="287"/>
      <c r="BT354" s="287"/>
      <c r="BU354" s="287"/>
      <c r="BV354" s="287"/>
      <c r="BW354" s="287"/>
      <c r="BX354" s="287"/>
      <c r="BY354" s="287"/>
      <c r="BZ354" s="287"/>
      <c r="CA354" s="287"/>
      <c r="CB354" s="287"/>
    </row>
    <row r="355" spans="1:80" s="285" customFormat="1" x14ac:dyDescent="0.25">
      <c r="A355" s="268"/>
      <c r="B355" s="268"/>
      <c r="C355" s="268"/>
      <c r="D355" s="268"/>
      <c r="E355" s="268"/>
      <c r="F355" s="268"/>
      <c r="G355" s="268"/>
      <c r="AB355" s="286"/>
      <c r="AC355" s="286"/>
      <c r="AJ355" s="286"/>
      <c r="AK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Q355" s="287"/>
      <c r="BR355" s="287"/>
      <c r="BS355" s="287"/>
      <c r="BT355" s="287"/>
      <c r="BU355" s="287"/>
      <c r="BV355" s="287"/>
      <c r="BW355" s="287"/>
      <c r="BX355" s="287"/>
      <c r="BY355" s="287"/>
      <c r="BZ355" s="287"/>
      <c r="CA355" s="287"/>
      <c r="CB355" s="287"/>
    </row>
    <row r="356" spans="1:80" s="285" customFormat="1" x14ac:dyDescent="0.25">
      <c r="A356" s="268"/>
      <c r="B356" s="268"/>
      <c r="C356" s="268"/>
      <c r="D356" s="268"/>
      <c r="E356" s="268"/>
      <c r="F356" s="268"/>
      <c r="G356" s="268"/>
      <c r="AB356" s="286"/>
      <c r="AC356" s="286"/>
      <c r="AJ356" s="286"/>
      <c r="AK356" s="286"/>
      <c r="AX356" s="286"/>
      <c r="AY356" s="286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Q356" s="287"/>
      <c r="BR356" s="287"/>
      <c r="BS356" s="287"/>
      <c r="BT356" s="287"/>
      <c r="BU356" s="287"/>
      <c r="BV356" s="287"/>
      <c r="BW356" s="287"/>
      <c r="BX356" s="287"/>
      <c r="BY356" s="287"/>
      <c r="BZ356" s="287"/>
      <c r="CA356" s="287"/>
      <c r="CB356" s="287"/>
    </row>
    <row r="357" spans="1:80" s="285" customFormat="1" x14ac:dyDescent="0.25">
      <c r="A357" s="268"/>
      <c r="B357" s="268"/>
      <c r="C357" s="268"/>
      <c r="D357" s="268"/>
      <c r="E357" s="268"/>
      <c r="F357" s="268"/>
      <c r="G357" s="268"/>
      <c r="AB357" s="286"/>
      <c r="AC357" s="286"/>
      <c r="AJ357" s="286"/>
      <c r="AK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Q357" s="287"/>
      <c r="BR357" s="287"/>
      <c r="BS357" s="287"/>
      <c r="BT357" s="287"/>
      <c r="BU357" s="287"/>
      <c r="BV357" s="287"/>
      <c r="BW357" s="287"/>
      <c r="BX357" s="287"/>
      <c r="BY357" s="287"/>
      <c r="BZ357" s="287"/>
      <c r="CA357" s="287"/>
      <c r="CB357" s="287"/>
    </row>
    <row r="358" spans="1:80" s="285" customFormat="1" x14ac:dyDescent="0.25">
      <c r="A358" s="268"/>
      <c r="B358" s="268"/>
      <c r="C358" s="268"/>
      <c r="D358" s="268"/>
      <c r="E358" s="268"/>
      <c r="F358" s="268"/>
      <c r="G358" s="268"/>
      <c r="AB358" s="286"/>
      <c r="AC358" s="286"/>
      <c r="AJ358" s="286"/>
      <c r="AK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Q358" s="287"/>
      <c r="BR358" s="287"/>
      <c r="BS358" s="287"/>
      <c r="BT358" s="287"/>
      <c r="BU358" s="287"/>
      <c r="BV358" s="287"/>
      <c r="BW358" s="287"/>
      <c r="BX358" s="287"/>
      <c r="BY358" s="287"/>
      <c r="BZ358" s="287"/>
      <c r="CA358" s="287"/>
      <c r="CB358" s="287"/>
    </row>
    <row r="359" spans="1:80" s="285" customFormat="1" x14ac:dyDescent="0.25">
      <c r="A359" s="268"/>
      <c r="B359" s="268"/>
      <c r="C359" s="268"/>
      <c r="D359" s="268"/>
      <c r="E359" s="268"/>
      <c r="F359" s="268"/>
      <c r="G359" s="268"/>
      <c r="AB359" s="286"/>
      <c r="AC359" s="286"/>
      <c r="AJ359" s="286"/>
      <c r="AK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Q359" s="287"/>
      <c r="BR359" s="287"/>
      <c r="BS359" s="287"/>
      <c r="BT359" s="287"/>
      <c r="BU359" s="287"/>
      <c r="BV359" s="287"/>
      <c r="BW359" s="287"/>
      <c r="BX359" s="287"/>
      <c r="BY359" s="287"/>
      <c r="BZ359" s="287"/>
      <c r="CA359" s="287"/>
      <c r="CB359" s="287"/>
    </row>
    <row r="360" spans="1:80" s="285" customFormat="1" x14ac:dyDescent="0.25">
      <c r="A360" s="268"/>
      <c r="B360" s="268"/>
      <c r="C360" s="268"/>
      <c r="D360" s="268"/>
      <c r="E360" s="268"/>
      <c r="F360" s="268"/>
      <c r="G360" s="268"/>
      <c r="AB360" s="286"/>
      <c r="AC360" s="286"/>
      <c r="AJ360" s="286"/>
      <c r="AK360" s="286"/>
      <c r="AX360" s="286"/>
      <c r="AY360" s="286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Q360" s="287"/>
      <c r="BR360" s="287"/>
      <c r="BS360" s="287"/>
      <c r="BT360" s="287"/>
      <c r="BU360" s="287"/>
      <c r="BV360" s="287"/>
      <c r="BW360" s="287"/>
      <c r="BX360" s="287"/>
      <c r="BY360" s="287"/>
      <c r="BZ360" s="287"/>
      <c r="CA360" s="287"/>
      <c r="CB360" s="287"/>
    </row>
    <row r="361" spans="1:80" s="285" customFormat="1" x14ac:dyDescent="0.25">
      <c r="A361" s="268"/>
      <c r="B361" s="268"/>
      <c r="C361" s="268"/>
      <c r="D361" s="268"/>
      <c r="E361" s="268"/>
      <c r="F361" s="268"/>
      <c r="G361" s="268"/>
      <c r="AB361" s="286"/>
      <c r="AC361" s="286"/>
      <c r="AJ361" s="286"/>
      <c r="AK361" s="286"/>
      <c r="AX361" s="286"/>
      <c r="AY361" s="286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Q361" s="287"/>
      <c r="BR361" s="287"/>
      <c r="BS361" s="287"/>
      <c r="BT361" s="287"/>
      <c r="BU361" s="287"/>
      <c r="BV361" s="287"/>
      <c r="BW361" s="287"/>
      <c r="BX361" s="287"/>
      <c r="BY361" s="287"/>
      <c r="BZ361" s="287"/>
      <c r="CA361" s="287"/>
      <c r="CB361" s="287"/>
    </row>
    <row r="362" spans="1:80" s="285" customFormat="1" x14ac:dyDescent="0.25">
      <c r="A362" s="268"/>
      <c r="B362" s="268"/>
      <c r="C362" s="268"/>
      <c r="D362" s="268"/>
      <c r="E362" s="268"/>
      <c r="F362" s="268"/>
      <c r="G362" s="268"/>
      <c r="AB362" s="286"/>
      <c r="AC362" s="286"/>
      <c r="AJ362" s="286"/>
      <c r="AK362" s="286"/>
      <c r="AX362" s="286"/>
      <c r="AY362" s="286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Q362" s="287"/>
      <c r="BR362" s="287"/>
      <c r="BS362" s="287"/>
      <c r="BT362" s="287"/>
      <c r="BU362" s="287"/>
      <c r="BV362" s="287"/>
      <c r="BW362" s="287"/>
      <c r="BX362" s="287"/>
      <c r="BY362" s="287"/>
      <c r="BZ362" s="287"/>
      <c r="CA362" s="287"/>
      <c r="CB362" s="287"/>
    </row>
    <row r="363" spans="1:80" s="285" customFormat="1" x14ac:dyDescent="0.25">
      <c r="A363" s="268"/>
      <c r="B363" s="268"/>
      <c r="C363" s="268"/>
      <c r="D363" s="268"/>
      <c r="E363" s="268"/>
      <c r="F363" s="268"/>
      <c r="G363" s="268"/>
      <c r="AB363" s="286"/>
      <c r="AC363" s="286"/>
      <c r="AJ363" s="286"/>
      <c r="AK363" s="286"/>
      <c r="AX363" s="286"/>
      <c r="AY363" s="286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Q363" s="287"/>
      <c r="BR363" s="287"/>
      <c r="BS363" s="287"/>
      <c r="BT363" s="287"/>
      <c r="BU363" s="287"/>
      <c r="BV363" s="287"/>
      <c r="BW363" s="287"/>
      <c r="BX363" s="287"/>
      <c r="BY363" s="287"/>
      <c r="BZ363" s="287"/>
      <c r="CA363" s="287"/>
      <c r="CB363" s="287"/>
    </row>
    <row r="364" spans="1:80" s="285" customFormat="1" x14ac:dyDescent="0.25">
      <c r="A364" s="268"/>
      <c r="B364" s="268"/>
      <c r="C364" s="268"/>
      <c r="D364" s="268"/>
      <c r="E364" s="268"/>
      <c r="F364" s="268"/>
      <c r="G364" s="268"/>
      <c r="AB364" s="286"/>
      <c r="AC364" s="286"/>
      <c r="AJ364" s="286"/>
      <c r="AK364" s="286"/>
      <c r="AX364" s="286"/>
      <c r="AY364" s="286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Q364" s="287"/>
      <c r="BR364" s="287"/>
      <c r="BS364" s="287"/>
      <c r="BT364" s="287"/>
      <c r="BU364" s="287"/>
      <c r="BV364" s="287"/>
      <c r="BW364" s="287"/>
      <c r="BX364" s="287"/>
      <c r="BY364" s="287"/>
      <c r="BZ364" s="287"/>
      <c r="CA364" s="287"/>
      <c r="CB364" s="287"/>
    </row>
    <row r="365" spans="1:80" s="285" customFormat="1" x14ac:dyDescent="0.25">
      <c r="A365" s="268"/>
      <c r="B365" s="268"/>
      <c r="C365" s="268"/>
      <c r="D365" s="268"/>
      <c r="E365" s="268"/>
      <c r="F365" s="268"/>
      <c r="G365" s="268"/>
      <c r="AB365" s="286"/>
      <c r="AC365" s="286"/>
      <c r="AJ365" s="286"/>
      <c r="AK365" s="286"/>
      <c r="AX365" s="286"/>
      <c r="AY365" s="286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Q365" s="287"/>
      <c r="BR365" s="287"/>
      <c r="BS365" s="287"/>
      <c r="BT365" s="287"/>
      <c r="BU365" s="287"/>
      <c r="BV365" s="287"/>
      <c r="BW365" s="287"/>
      <c r="BX365" s="287"/>
      <c r="BY365" s="287"/>
      <c r="BZ365" s="287"/>
      <c r="CA365" s="287"/>
      <c r="CB365" s="287"/>
    </row>
    <row r="366" spans="1:80" s="285" customFormat="1" x14ac:dyDescent="0.25">
      <c r="A366" s="268"/>
      <c r="B366" s="268"/>
      <c r="C366" s="268"/>
      <c r="D366" s="268"/>
      <c r="E366" s="268"/>
      <c r="F366" s="268"/>
      <c r="G366" s="268"/>
      <c r="AB366" s="286"/>
      <c r="AC366" s="286"/>
      <c r="AJ366" s="286"/>
      <c r="AK366" s="286"/>
      <c r="AX366" s="286"/>
      <c r="AY366" s="286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Q366" s="287"/>
      <c r="BR366" s="287"/>
      <c r="BS366" s="287"/>
      <c r="BT366" s="287"/>
      <c r="BU366" s="287"/>
      <c r="BV366" s="287"/>
      <c r="BW366" s="287"/>
      <c r="BX366" s="287"/>
      <c r="BY366" s="287"/>
      <c r="BZ366" s="287"/>
      <c r="CA366" s="287"/>
      <c r="CB366" s="287"/>
    </row>
    <row r="367" spans="1:80" s="285" customFormat="1" x14ac:dyDescent="0.25">
      <c r="A367" s="268"/>
      <c r="B367" s="268"/>
      <c r="C367" s="268"/>
      <c r="D367" s="268"/>
      <c r="E367" s="268"/>
      <c r="F367" s="268"/>
      <c r="G367" s="268"/>
      <c r="AB367" s="286"/>
      <c r="AC367" s="286"/>
      <c r="AJ367" s="286"/>
      <c r="AK367" s="286"/>
      <c r="AX367" s="286"/>
      <c r="AY367" s="286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Q367" s="287"/>
      <c r="BR367" s="287"/>
      <c r="BS367" s="287"/>
      <c r="BT367" s="287"/>
      <c r="BU367" s="287"/>
      <c r="BV367" s="287"/>
      <c r="BW367" s="287"/>
      <c r="BX367" s="287"/>
      <c r="BY367" s="287"/>
      <c r="BZ367" s="287"/>
      <c r="CA367" s="287"/>
      <c r="CB367" s="287"/>
    </row>
    <row r="368" spans="1:80" s="285" customFormat="1" x14ac:dyDescent="0.25">
      <c r="A368" s="268"/>
      <c r="B368" s="268"/>
      <c r="C368" s="268"/>
      <c r="D368" s="268"/>
      <c r="E368" s="268"/>
      <c r="F368" s="268"/>
      <c r="G368" s="268"/>
      <c r="AB368" s="286"/>
      <c r="AC368" s="286"/>
      <c r="AJ368" s="286"/>
      <c r="AK368" s="286"/>
      <c r="AX368" s="286"/>
      <c r="AY368" s="286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Q368" s="287"/>
      <c r="BR368" s="287"/>
      <c r="BS368" s="287"/>
      <c r="BT368" s="287"/>
      <c r="BU368" s="287"/>
      <c r="BV368" s="287"/>
      <c r="BW368" s="287"/>
      <c r="BX368" s="287"/>
      <c r="BY368" s="287"/>
      <c r="BZ368" s="287"/>
      <c r="CA368" s="287"/>
      <c r="CB368" s="287"/>
    </row>
    <row r="369" spans="1:80" s="285" customFormat="1" x14ac:dyDescent="0.25">
      <c r="A369" s="268"/>
      <c r="B369" s="268"/>
      <c r="C369" s="268"/>
      <c r="D369" s="268"/>
      <c r="E369" s="268"/>
      <c r="F369" s="268"/>
      <c r="G369" s="268"/>
      <c r="AB369" s="286"/>
      <c r="AC369" s="286"/>
      <c r="AJ369" s="286"/>
      <c r="AK369" s="286"/>
      <c r="AX369" s="286"/>
      <c r="AY369" s="286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Q369" s="287"/>
      <c r="BR369" s="287"/>
      <c r="BS369" s="287"/>
      <c r="BT369" s="287"/>
      <c r="BU369" s="287"/>
      <c r="BV369" s="287"/>
      <c r="BW369" s="287"/>
      <c r="BX369" s="287"/>
      <c r="BY369" s="287"/>
      <c r="BZ369" s="287"/>
      <c r="CA369" s="287"/>
      <c r="CB369" s="287"/>
    </row>
    <row r="370" spans="1:80" s="285" customFormat="1" x14ac:dyDescent="0.25">
      <c r="A370" s="268"/>
      <c r="B370" s="268"/>
      <c r="C370" s="268"/>
      <c r="D370" s="268"/>
      <c r="E370" s="268"/>
      <c r="F370" s="268"/>
      <c r="G370" s="268"/>
      <c r="AB370" s="286"/>
      <c r="AC370" s="286"/>
      <c r="AJ370" s="286"/>
      <c r="AK370" s="286"/>
      <c r="AX370" s="286"/>
      <c r="AY370" s="286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Q370" s="287"/>
      <c r="BR370" s="287"/>
      <c r="BS370" s="287"/>
      <c r="BT370" s="287"/>
      <c r="BU370" s="287"/>
      <c r="BV370" s="287"/>
      <c r="BW370" s="287"/>
      <c r="BX370" s="287"/>
      <c r="BY370" s="287"/>
      <c r="BZ370" s="287"/>
      <c r="CA370" s="287"/>
      <c r="CB370" s="287"/>
    </row>
    <row r="371" spans="1:80" s="285" customFormat="1" x14ac:dyDescent="0.25">
      <c r="A371" s="268"/>
      <c r="B371" s="268"/>
      <c r="C371" s="268"/>
      <c r="D371" s="268"/>
      <c r="E371" s="268"/>
      <c r="F371" s="268"/>
      <c r="G371" s="268"/>
      <c r="AB371" s="286"/>
      <c r="AC371" s="286"/>
      <c r="AJ371" s="286"/>
      <c r="AK371" s="286"/>
      <c r="AX371" s="286"/>
      <c r="AY371" s="286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Q371" s="287"/>
      <c r="BR371" s="287"/>
      <c r="BS371" s="287"/>
      <c r="BT371" s="287"/>
      <c r="BU371" s="287"/>
      <c r="BV371" s="287"/>
      <c r="BW371" s="287"/>
      <c r="BX371" s="287"/>
      <c r="BY371" s="287"/>
      <c r="BZ371" s="287"/>
      <c r="CA371" s="287"/>
      <c r="CB371" s="287"/>
    </row>
    <row r="372" spans="1:80" s="285" customFormat="1" x14ac:dyDescent="0.25">
      <c r="A372" s="268"/>
      <c r="B372" s="268"/>
      <c r="C372" s="268"/>
      <c r="D372" s="268"/>
      <c r="E372" s="268"/>
      <c r="F372" s="268"/>
      <c r="G372" s="268"/>
      <c r="AB372" s="286"/>
      <c r="AC372" s="286"/>
      <c r="AJ372" s="286"/>
      <c r="AK372" s="286"/>
      <c r="AX372" s="286"/>
      <c r="AY372" s="286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Q372" s="287"/>
      <c r="BR372" s="287"/>
      <c r="BS372" s="287"/>
      <c r="BT372" s="287"/>
      <c r="BU372" s="287"/>
      <c r="BV372" s="287"/>
      <c r="BW372" s="287"/>
      <c r="BX372" s="287"/>
      <c r="BY372" s="287"/>
      <c r="BZ372" s="287"/>
      <c r="CA372" s="287"/>
      <c r="CB372" s="287"/>
    </row>
    <row r="373" spans="1:80" s="285" customFormat="1" x14ac:dyDescent="0.25">
      <c r="A373" s="268"/>
      <c r="B373" s="268"/>
      <c r="C373" s="268"/>
      <c r="D373" s="268"/>
      <c r="E373" s="268"/>
      <c r="F373" s="268"/>
      <c r="G373" s="268"/>
      <c r="AB373" s="286"/>
      <c r="AC373" s="286"/>
      <c r="AJ373" s="286"/>
      <c r="AK373" s="286"/>
      <c r="AX373" s="286"/>
      <c r="AY373" s="286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Q373" s="287"/>
      <c r="BR373" s="287"/>
      <c r="BS373" s="287"/>
      <c r="BT373" s="287"/>
      <c r="BU373" s="287"/>
      <c r="BV373" s="287"/>
      <c r="BW373" s="287"/>
      <c r="BX373" s="287"/>
      <c r="BY373" s="287"/>
      <c r="BZ373" s="287"/>
      <c r="CA373" s="287"/>
      <c r="CB373" s="287"/>
    </row>
    <row r="374" spans="1:80" s="285" customFormat="1" x14ac:dyDescent="0.25">
      <c r="A374" s="268"/>
      <c r="B374" s="268"/>
      <c r="C374" s="268"/>
      <c r="D374" s="268"/>
      <c r="E374" s="268"/>
      <c r="F374" s="268"/>
      <c r="G374" s="268"/>
      <c r="AB374" s="286"/>
      <c r="AC374" s="286"/>
      <c r="AJ374" s="286"/>
      <c r="AK374" s="286"/>
      <c r="AX374" s="286"/>
      <c r="AY374" s="286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Q374" s="287"/>
      <c r="BR374" s="287"/>
      <c r="BS374" s="287"/>
      <c r="BT374" s="287"/>
      <c r="BU374" s="287"/>
      <c r="BV374" s="287"/>
      <c r="BW374" s="287"/>
      <c r="BX374" s="287"/>
      <c r="BY374" s="287"/>
      <c r="BZ374" s="287"/>
      <c r="CA374" s="287"/>
      <c r="CB374" s="287"/>
    </row>
    <row r="375" spans="1:80" s="285" customFormat="1" x14ac:dyDescent="0.25">
      <c r="A375" s="268"/>
      <c r="B375" s="268"/>
      <c r="C375" s="268"/>
      <c r="D375" s="268"/>
      <c r="E375" s="268"/>
      <c r="F375" s="268"/>
      <c r="G375" s="268"/>
      <c r="AB375" s="286"/>
      <c r="AC375" s="286"/>
      <c r="AJ375" s="286"/>
      <c r="AK375" s="286"/>
      <c r="AX375" s="286"/>
      <c r="AY375" s="286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Q375" s="287"/>
      <c r="BR375" s="287"/>
      <c r="BS375" s="287"/>
      <c r="BT375" s="287"/>
      <c r="BU375" s="287"/>
      <c r="BV375" s="287"/>
      <c r="BW375" s="287"/>
      <c r="BX375" s="287"/>
      <c r="BY375" s="287"/>
      <c r="BZ375" s="287"/>
      <c r="CA375" s="287"/>
      <c r="CB375" s="287"/>
    </row>
    <row r="376" spans="1:80" s="285" customFormat="1" x14ac:dyDescent="0.25">
      <c r="A376" s="268"/>
      <c r="B376" s="268"/>
      <c r="C376" s="268"/>
      <c r="D376" s="268"/>
      <c r="E376" s="268"/>
      <c r="F376" s="268"/>
      <c r="G376" s="268"/>
      <c r="AB376" s="286"/>
      <c r="AC376" s="286"/>
      <c r="AJ376" s="286"/>
      <c r="AK376" s="286"/>
      <c r="AX376" s="286"/>
      <c r="AY376" s="286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Q376" s="287"/>
      <c r="BR376" s="287"/>
      <c r="BS376" s="287"/>
      <c r="BT376" s="287"/>
      <c r="BU376" s="287"/>
      <c r="BV376" s="287"/>
      <c r="BW376" s="287"/>
      <c r="BX376" s="287"/>
      <c r="BY376" s="287"/>
      <c r="BZ376" s="287"/>
      <c r="CA376" s="287"/>
      <c r="CB376" s="287"/>
    </row>
    <row r="377" spans="1:80" s="285" customFormat="1" x14ac:dyDescent="0.25">
      <c r="A377" s="268"/>
      <c r="B377" s="268"/>
      <c r="C377" s="268"/>
      <c r="D377" s="268"/>
      <c r="E377" s="268"/>
      <c r="F377" s="268"/>
      <c r="G377" s="268"/>
      <c r="AB377" s="286"/>
      <c r="AC377" s="286"/>
      <c r="AJ377" s="286"/>
      <c r="AK377" s="286"/>
      <c r="AX377" s="286"/>
      <c r="AY377" s="286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Q377" s="287"/>
      <c r="BR377" s="287"/>
      <c r="BS377" s="287"/>
      <c r="BT377" s="287"/>
      <c r="BU377" s="287"/>
      <c r="BV377" s="287"/>
      <c r="BW377" s="287"/>
      <c r="BX377" s="287"/>
      <c r="BY377" s="287"/>
      <c r="BZ377" s="287"/>
      <c r="CA377" s="287"/>
      <c r="CB377" s="287"/>
    </row>
    <row r="378" spans="1:80" s="285" customFormat="1" x14ac:dyDescent="0.25">
      <c r="A378" s="268"/>
      <c r="B378" s="268"/>
      <c r="C378" s="268"/>
      <c r="D378" s="268"/>
      <c r="E378" s="268"/>
      <c r="F378" s="268"/>
      <c r="G378" s="268"/>
      <c r="AB378" s="286"/>
      <c r="AC378" s="286"/>
      <c r="AJ378" s="286"/>
      <c r="AK378" s="286"/>
      <c r="AX378" s="286"/>
      <c r="AY378" s="286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Q378" s="287"/>
      <c r="BR378" s="287"/>
      <c r="BS378" s="287"/>
      <c r="BT378" s="287"/>
      <c r="BU378" s="287"/>
      <c r="BV378" s="287"/>
      <c r="BW378" s="287"/>
      <c r="BX378" s="287"/>
      <c r="BY378" s="287"/>
      <c r="BZ378" s="287"/>
      <c r="CA378" s="287"/>
      <c r="CB378" s="287"/>
    </row>
    <row r="379" spans="1:80" s="285" customFormat="1" x14ac:dyDescent="0.25">
      <c r="A379" s="268"/>
      <c r="B379" s="268"/>
      <c r="C379" s="268"/>
      <c r="D379" s="268"/>
      <c r="E379" s="268"/>
      <c r="F379" s="268"/>
      <c r="G379" s="268"/>
      <c r="AB379" s="286"/>
      <c r="AC379" s="286"/>
      <c r="AJ379" s="286"/>
      <c r="AK379" s="286"/>
      <c r="AX379" s="286"/>
      <c r="AY379" s="286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Q379" s="287"/>
      <c r="BR379" s="287"/>
      <c r="BS379" s="287"/>
      <c r="BT379" s="287"/>
      <c r="BU379" s="287"/>
      <c r="BV379" s="287"/>
      <c r="BW379" s="287"/>
      <c r="BX379" s="287"/>
      <c r="BY379" s="287"/>
      <c r="BZ379" s="287"/>
      <c r="CA379" s="287"/>
      <c r="CB379" s="287"/>
    </row>
    <row r="380" spans="1:80" s="285" customFormat="1" x14ac:dyDescent="0.25">
      <c r="A380" s="268"/>
      <c r="B380" s="268"/>
      <c r="C380" s="268"/>
      <c r="D380" s="268"/>
      <c r="E380" s="268"/>
      <c r="F380" s="268"/>
      <c r="G380" s="268"/>
      <c r="AB380" s="286"/>
      <c r="AC380" s="286"/>
      <c r="AJ380" s="286"/>
      <c r="AK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Q380" s="287"/>
      <c r="BR380" s="287"/>
      <c r="BS380" s="287"/>
      <c r="BT380" s="287"/>
      <c r="BU380" s="287"/>
      <c r="BV380" s="287"/>
      <c r="BW380" s="287"/>
      <c r="BX380" s="287"/>
      <c r="BY380" s="287"/>
      <c r="BZ380" s="287"/>
      <c r="CA380" s="287"/>
      <c r="CB380" s="287"/>
    </row>
    <row r="381" spans="1:80" s="285" customFormat="1" x14ac:dyDescent="0.25">
      <c r="A381" s="268"/>
      <c r="B381" s="268"/>
      <c r="C381" s="268"/>
      <c r="D381" s="268"/>
      <c r="E381" s="268"/>
      <c r="F381" s="268"/>
      <c r="G381" s="268"/>
      <c r="AB381" s="286"/>
      <c r="AC381" s="286"/>
      <c r="AJ381" s="286"/>
      <c r="AK381" s="286"/>
      <c r="AX381" s="286"/>
      <c r="AY381" s="286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Q381" s="287"/>
      <c r="BR381" s="287"/>
      <c r="BS381" s="287"/>
      <c r="BT381" s="287"/>
      <c r="BU381" s="287"/>
      <c r="BV381" s="287"/>
      <c r="BW381" s="287"/>
      <c r="BX381" s="287"/>
      <c r="BY381" s="287"/>
      <c r="BZ381" s="287"/>
      <c r="CA381" s="287"/>
      <c r="CB381" s="287"/>
    </row>
    <row r="382" spans="1:80" s="285" customFormat="1" x14ac:dyDescent="0.25">
      <c r="A382" s="268"/>
      <c r="B382" s="268"/>
      <c r="C382" s="268"/>
      <c r="D382" s="268"/>
      <c r="E382" s="268"/>
      <c r="F382" s="268"/>
      <c r="G382" s="268"/>
      <c r="AB382" s="286"/>
      <c r="AC382" s="286"/>
      <c r="AJ382" s="286"/>
      <c r="AK382" s="286"/>
      <c r="AX382" s="286"/>
      <c r="AY382" s="286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Q382" s="287"/>
      <c r="BR382" s="287"/>
      <c r="BS382" s="287"/>
      <c r="BT382" s="287"/>
      <c r="BU382" s="287"/>
      <c r="BV382" s="287"/>
      <c r="BW382" s="287"/>
      <c r="BX382" s="287"/>
      <c r="BY382" s="287"/>
      <c r="BZ382" s="287"/>
      <c r="CA382" s="287"/>
      <c r="CB382" s="287"/>
    </row>
    <row r="383" spans="1:80" s="285" customFormat="1" x14ac:dyDescent="0.25">
      <c r="A383" s="268"/>
      <c r="B383" s="268"/>
      <c r="C383" s="268"/>
      <c r="D383" s="268"/>
      <c r="E383" s="268"/>
      <c r="F383" s="268"/>
      <c r="G383" s="268"/>
      <c r="AB383" s="286"/>
      <c r="AC383" s="286"/>
      <c r="AJ383" s="286"/>
      <c r="AK383" s="286"/>
      <c r="AX383" s="286"/>
      <c r="AY383" s="286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Q383" s="287"/>
      <c r="BR383" s="287"/>
      <c r="BS383" s="287"/>
      <c r="BT383" s="287"/>
      <c r="BU383" s="287"/>
      <c r="BV383" s="287"/>
      <c r="BW383" s="287"/>
      <c r="BX383" s="287"/>
      <c r="BY383" s="287"/>
      <c r="BZ383" s="287"/>
      <c r="CA383" s="287"/>
      <c r="CB383" s="287"/>
    </row>
    <row r="384" spans="1:80" s="285" customFormat="1" x14ac:dyDescent="0.25">
      <c r="A384" s="268"/>
      <c r="B384" s="268"/>
      <c r="C384" s="268"/>
      <c r="D384" s="268"/>
      <c r="E384" s="268"/>
      <c r="F384" s="268"/>
      <c r="G384" s="268"/>
      <c r="AB384" s="286"/>
      <c r="AC384" s="286"/>
      <c r="AJ384" s="286"/>
      <c r="AK384" s="286"/>
      <c r="AX384" s="286"/>
      <c r="AY384" s="286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Q384" s="287"/>
      <c r="BR384" s="287"/>
      <c r="BS384" s="287"/>
      <c r="BT384" s="287"/>
      <c r="BU384" s="287"/>
      <c r="BV384" s="287"/>
      <c r="BW384" s="287"/>
      <c r="BX384" s="287"/>
      <c r="BY384" s="287"/>
      <c r="BZ384" s="287"/>
      <c r="CA384" s="287"/>
      <c r="CB384" s="287"/>
    </row>
    <row r="385" spans="1:80" s="285" customFormat="1" x14ac:dyDescent="0.25">
      <c r="A385" s="268"/>
      <c r="B385" s="268"/>
      <c r="C385" s="268"/>
      <c r="D385" s="268"/>
      <c r="E385" s="268"/>
      <c r="F385" s="268"/>
      <c r="G385" s="268"/>
      <c r="AB385" s="286"/>
      <c r="AC385" s="286"/>
      <c r="AJ385" s="286"/>
      <c r="AK385" s="286"/>
      <c r="AX385" s="286"/>
      <c r="AY385" s="286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Q385" s="287"/>
      <c r="BR385" s="287"/>
      <c r="BS385" s="287"/>
      <c r="BT385" s="287"/>
      <c r="BU385" s="287"/>
      <c r="BV385" s="287"/>
      <c r="BW385" s="287"/>
      <c r="BX385" s="287"/>
      <c r="BY385" s="287"/>
      <c r="BZ385" s="287"/>
      <c r="CA385" s="287"/>
      <c r="CB385" s="287"/>
    </row>
    <row r="386" spans="1:80" s="285" customFormat="1" x14ac:dyDescent="0.25">
      <c r="A386" s="268"/>
      <c r="B386" s="268"/>
      <c r="C386" s="268"/>
      <c r="D386" s="268"/>
      <c r="E386" s="268"/>
      <c r="F386" s="268"/>
      <c r="G386" s="268"/>
      <c r="AB386" s="286"/>
      <c r="AC386" s="286"/>
      <c r="AJ386" s="286"/>
      <c r="AK386" s="286"/>
      <c r="AX386" s="286"/>
      <c r="AY386" s="286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Q386" s="287"/>
      <c r="BR386" s="287"/>
      <c r="BS386" s="287"/>
      <c r="BT386" s="287"/>
      <c r="BU386" s="287"/>
      <c r="BV386" s="287"/>
      <c r="BW386" s="287"/>
      <c r="BX386" s="287"/>
      <c r="BY386" s="287"/>
      <c r="BZ386" s="287"/>
      <c r="CA386" s="287"/>
      <c r="CB386" s="287"/>
    </row>
    <row r="387" spans="1:80" s="285" customFormat="1" x14ac:dyDescent="0.25">
      <c r="A387" s="268"/>
      <c r="B387" s="268"/>
      <c r="C387" s="268"/>
      <c r="D387" s="268"/>
      <c r="E387" s="268"/>
      <c r="F387" s="268"/>
      <c r="G387" s="268"/>
      <c r="AB387" s="286"/>
      <c r="AC387" s="286"/>
      <c r="AJ387" s="286"/>
      <c r="AK387" s="286"/>
      <c r="AX387" s="286"/>
      <c r="AY387" s="286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Q387" s="287"/>
      <c r="BR387" s="287"/>
      <c r="BS387" s="287"/>
      <c r="BT387" s="287"/>
      <c r="BU387" s="287"/>
      <c r="BV387" s="287"/>
      <c r="BW387" s="287"/>
      <c r="BX387" s="287"/>
      <c r="BY387" s="287"/>
      <c r="BZ387" s="287"/>
      <c r="CA387" s="287"/>
      <c r="CB387" s="287"/>
    </row>
    <row r="388" spans="1:80" s="285" customFormat="1" x14ac:dyDescent="0.25">
      <c r="A388" s="268"/>
      <c r="B388" s="268"/>
      <c r="C388" s="268"/>
      <c r="D388" s="268"/>
      <c r="E388" s="268"/>
      <c r="F388" s="268"/>
      <c r="G388" s="268"/>
      <c r="AB388" s="286"/>
      <c r="AC388" s="286"/>
      <c r="AJ388" s="286"/>
      <c r="AK388" s="286"/>
      <c r="AX388" s="286"/>
      <c r="AY388" s="286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Q388" s="287"/>
      <c r="BR388" s="287"/>
      <c r="BS388" s="287"/>
      <c r="BT388" s="287"/>
      <c r="BU388" s="287"/>
      <c r="BV388" s="287"/>
      <c r="BW388" s="287"/>
      <c r="BX388" s="287"/>
      <c r="BY388" s="287"/>
      <c r="BZ388" s="287"/>
      <c r="CA388" s="287"/>
      <c r="CB388" s="287"/>
    </row>
    <row r="389" spans="1:80" s="285" customFormat="1" x14ac:dyDescent="0.25">
      <c r="A389" s="268"/>
      <c r="B389" s="268"/>
      <c r="C389" s="268"/>
      <c r="D389" s="268"/>
      <c r="E389" s="268"/>
      <c r="F389" s="268"/>
      <c r="G389" s="268"/>
      <c r="AB389" s="286"/>
      <c r="AC389" s="286"/>
      <c r="AJ389" s="286"/>
      <c r="AK389" s="286"/>
      <c r="AX389" s="286"/>
      <c r="AY389" s="286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Q389" s="287"/>
      <c r="BR389" s="287"/>
      <c r="BS389" s="287"/>
      <c r="BT389" s="287"/>
      <c r="BU389" s="287"/>
      <c r="BV389" s="287"/>
      <c r="BW389" s="287"/>
      <c r="BX389" s="287"/>
      <c r="BY389" s="287"/>
      <c r="BZ389" s="287"/>
      <c r="CA389" s="287"/>
      <c r="CB389" s="287"/>
    </row>
    <row r="390" spans="1:80" s="285" customFormat="1" x14ac:dyDescent="0.25">
      <c r="A390" s="268"/>
      <c r="B390" s="268"/>
      <c r="C390" s="268"/>
      <c r="D390" s="268"/>
      <c r="E390" s="268"/>
      <c r="F390" s="268"/>
      <c r="G390" s="268"/>
      <c r="AB390" s="286"/>
      <c r="AC390" s="286"/>
      <c r="AJ390" s="286"/>
      <c r="AK390" s="286"/>
      <c r="AX390" s="286"/>
      <c r="AY390" s="286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Q390" s="287"/>
      <c r="BR390" s="287"/>
      <c r="BS390" s="287"/>
      <c r="BT390" s="287"/>
      <c r="BU390" s="287"/>
      <c r="BV390" s="287"/>
      <c r="BW390" s="287"/>
      <c r="BX390" s="287"/>
      <c r="BY390" s="287"/>
      <c r="BZ390" s="287"/>
      <c r="CA390" s="287"/>
      <c r="CB390" s="287"/>
    </row>
    <row r="391" spans="1:80" s="285" customFormat="1" x14ac:dyDescent="0.25">
      <c r="A391" s="268"/>
      <c r="B391" s="268"/>
      <c r="C391" s="268"/>
      <c r="D391" s="268"/>
      <c r="E391" s="268"/>
      <c r="F391" s="268"/>
      <c r="G391" s="268"/>
      <c r="AB391" s="286"/>
      <c r="AC391" s="286"/>
      <c r="AJ391" s="286"/>
      <c r="AK391" s="286"/>
      <c r="AX391" s="286"/>
      <c r="AY391" s="286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Q391" s="287"/>
      <c r="BR391" s="287"/>
      <c r="BS391" s="287"/>
      <c r="BT391" s="287"/>
      <c r="BU391" s="287"/>
      <c r="BV391" s="287"/>
      <c r="BW391" s="287"/>
      <c r="BX391" s="287"/>
      <c r="BY391" s="287"/>
      <c r="BZ391" s="287"/>
      <c r="CA391" s="287"/>
      <c r="CB391" s="287"/>
    </row>
    <row r="392" spans="1:80" s="285" customFormat="1" x14ac:dyDescent="0.25">
      <c r="A392" s="268"/>
      <c r="B392" s="268"/>
      <c r="C392" s="268"/>
      <c r="D392" s="268"/>
      <c r="E392" s="268"/>
      <c r="F392" s="268"/>
      <c r="G392" s="268"/>
      <c r="AB392" s="286"/>
      <c r="AC392" s="286"/>
      <c r="AJ392" s="286"/>
      <c r="AK392" s="286"/>
      <c r="AX392" s="286"/>
      <c r="AY392" s="286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Q392" s="287"/>
      <c r="BR392" s="287"/>
      <c r="BS392" s="287"/>
      <c r="BT392" s="287"/>
      <c r="BU392" s="287"/>
      <c r="BV392" s="287"/>
      <c r="BW392" s="287"/>
      <c r="BX392" s="287"/>
      <c r="BY392" s="287"/>
      <c r="BZ392" s="287"/>
      <c r="CA392" s="287"/>
      <c r="CB392" s="287"/>
    </row>
    <row r="393" spans="1:80" s="285" customFormat="1" x14ac:dyDescent="0.25">
      <c r="A393" s="268"/>
      <c r="B393" s="268"/>
      <c r="C393" s="268"/>
      <c r="D393" s="268"/>
      <c r="E393" s="268"/>
      <c r="F393" s="268"/>
      <c r="G393" s="268"/>
      <c r="AB393" s="286"/>
      <c r="AC393" s="286"/>
      <c r="AJ393" s="286"/>
      <c r="AK393" s="286"/>
      <c r="AX393" s="286"/>
      <c r="AY393" s="286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Q393" s="287"/>
      <c r="BR393" s="287"/>
      <c r="BS393" s="287"/>
      <c r="BT393" s="287"/>
      <c r="BU393" s="287"/>
      <c r="BV393" s="287"/>
      <c r="BW393" s="287"/>
      <c r="BX393" s="287"/>
      <c r="BY393" s="287"/>
      <c r="BZ393" s="287"/>
      <c r="CA393" s="287"/>
      <c r="CB393" s="287"/>
    </row>
    <row r="394" spans="1:80" s="285" customFormat="1" x14ac:dyDescent="0.25">
      <c r="A394" s="268"/>
      <c r="B394" s="268"/>
      <c r="C394" s="268"/>
      <c r="D394" s="268"/>
      <c r="E394" s="268"/>
      <c r="F394" s="268"/>
      <c r="G394" s="268"/>
      <c r="AB394" s="286"/>
      <c r="AC394" s="286"/>
      <c r="AJ394" s="286"/>
      <c r="AK394" s="286"/>
      <c r="AX394" s="286"/>
      <c r="AY394" s="286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Q394" s="287"/>
      <c r="BR394" s="287"/>
      <c r="BS394" s="287"/>
      <c r="BT394" s="287"/>
      <c r="BU394" s="287"/>
      <c r="BV394" s="287"/>
      <c r="BW394" s="287"/>
      <c r="BX394" s="287"/>
      <c r="BY394" s="287"/>
      <c r="BZ394" s="287"/>
      <c r="CA394" s="287"/>
      <c r="CB394" s="287"/>
    </row>
    <row r="395" spans="1:80" s="285" customFormat="1" x14ac:dyDescent="0.25">
      <c r="A395" s="268"/>
      <c r="B395" s="268"/>
      <c r="C395" s="268"/>
      <c r="D395" s="268"/>
      <c r="E395" s="268"/>
      <c r="F395" s="268"/>
      <c r="G395" s="268"/>
      <c r="AB395" s="286"/>
      <c r="AC395" s="286"/>
      <c r="AJ395" s="286"/>
      <c r="AK395" s="286"/>
      <c r="AX395" s="286"/>
      <c r="AY395" s="286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Q395" s="287"/>
      <c r="BR395" s="287"/>
      <c r="BS395" s="287"/>
      <c r="BT395" s="287"/>
      <c r="BU395" s="287"/>
      <c r="BV395" s="287"/>
      <c r="BW395" s="287"/>
      <c r="BX395" s="287"/>
      <c r="BY395" s="287"/>
      <c r="BZ395" s="287"/>
      <c r="CA395" s="287"/>
      <c r="CB395" s="287"/>
    </row>
    <row r="396" spans="1:80" s="285" customFormat="1" x14ac:dyDescent="0.25">
      <c r="A396" s="268"/>
      <c r="B396" s="268"/>
      <c r="C396" s="268"/>
      <c r="D396" s="268"/>
      <c r="E396" s="268"/>
      <c r="F396" s="268"/>
      <c r="G396" s="268"/>
      <c r="AB396" s="286"/>
      <c r="AC396" s="286"/>
      <c r="AJ396" s="286"/>
      <c r="AK396" s="286"/>
      <c r="AX396" s="286"/>
      <c r="AY396" s="286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Q396" s="287"/>
      <c r="BR396" s="287"/>
      <c r="BS396" s="287"/>
      <c r="BT396" s="287"/>
      <c r="BU396" s="287"/>
      <c r="BV396" s="287"/>
      <c r="BW396" s="287"/>
      <c r="BX396" s="287"/>
      <c r="BY396" s="287"/>
      <c r="BZ396" s="287"/>
      <c r="CA396" s="287"/>
      <c r="CB396" s="287"/>
    </row>
    <row r="397" spans="1:80" s="285" customFormat="1" x14ac:dyDescent="0.25">
      <c r="A397" s="268"/>
      <c r="B397" s="268"/>
      <c r="C397" s="268"/>
      <c r="D397" s="268"/>
      <c r="E397" s="268"/>
      <c r="F397" s="268"/>
      <c r="G397" s="268"/>
      <c r="AB397" s="286"/>
      <c r="AC397" s="286"/>
      <c r="AJ397" s="286"/>
      <c r="AK397" s="286"/>
      <c r="AX397" s="286"/>
      <c r="AY397" s="286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Q397" s="287"/>
      <c r="BR397" s="287"/>
      <c r="BS397" s="287"/>
      <c r="BT397" s="287"/>
      <c r="BU397" s="287"/>
      <c r="BV397" s="287"/>
      <c r="BW397" s="287"/>
      <c r="BX397" s="287"/>
      <c r="BY397" s="287"/>
      <c r="BZ397" s="287"/>
      <c r="CA397" s="287"/>
      <c r="CB397" s="287"/>
    </row>
    <row r="398" spans="1:80" s="285" customFormat="1" x14ac:dyDescent="0.25">
      <c r="A398" s="268"/>
      <c r="B398" s="268"/>
      <c r="C398" s="268"/>
      <c r="D398" s="268"/>
      <c r="E398" s="268"/>
      <c r="F398" s="268"/>
      <c r="G398" s="268"/>
      <c r="AB398" s="286"/>
      <c r="AC398" s="286"/>
      <c r="AJ398" s="286"/>
      <c r="AK398" s="286"/>
      <c r="AX398" s="286"/>
      <c r="AY398" s="286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Q398" s="287"/>
      <c r="BR398" s="287"/>
      <c r="BS398" s="287"/>
      <c r="BT398" s="287"/>
      <c r="BU398" s="287"/>
      <c r="BV398" s="287"/>
      <c r="BW398" s="287"/>
      <c r="BX398" s="287"/>
      <c r="BY398" s="287"/>
      <c r="BZ398" s="287"/>
      <c r="CA398" s="287"/>
      <c r="CB398" s="287"/>
    </row>
    <row r="399" spans="1:80" s="285" customFormat="1" x14ac:dyDescent="0.25">
      <c r="A399" s="268"/>
      <c r="B399" s="268"/>
      <c r="C399" s="268"/>
      <c r="D399" s="268"/>
      <c r="E399" s="268"/>
      <c r="F399" s="268"/>
      <c r="G399" s="268"/>
      <c r="AB399" s="286"/>
      <c r="AC399" s="286"/>
      <c r="AJ399" s="286"/>
      <c r="AK399" s="286"/>
      <c r="AX399" s="286"/>
      <c r="AY399" s="286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Q399" s="287"/>
      <c r="BR399" s="287"/>
      <c r="BS399" s="287"/>
      <c r="BT399" s="287"/>
      <c r="BU399" s="287"/>
      <c r="BV399" s="287"/>
      <c r="BW399" s="287"/>
      <c r="BX399" s="287"/>
      <c r="BY399" s="287"/>
      <c r="BZ399" s="287"/>
      <c r="CA399" s="287"/>
      <c r="CB399" s="287"/>
    </row>
    <row r="400" spans="1:80" s="285" customFormat="1" x14ac:dyDescent="0.25">
      <c r="A400" s="268"/>
      <c r="B400" s="268"/>
      <c r="C400" s="268"/>
      <c r="D400" s="268"/>
      <c r="E400" s="268"/>
      <c r="F400" s="268"/>
      <c r="G400" s="268"/>
      <c r="AB400" s="286"/>
      <c r="AC400" s="286"/>
      <c r="AJ400" s="286"/>
      <c r="AK400" s="286"/>
      <c r="AX400" s="286"/>
      <c r="AY400" s="286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Q400" s="287"/>
      <c r="BR400" s="287"/>
      <c r="BS400" s="287"/>
      <c r="BT400" s="287"/>
      <c r="BU400" s="287"/>
      <c r="BV400" s="287"/>
      <c r="BW400" s="287"/>
      <c r="BX400" s="287"/>
      <c r="BY400" s="287"/>
      <c r="BZ400" s="287"/>
      <c r="CA400" s="287"/>
      <c r="CB400" s="287"/>
    </row>
    <row r="401" spans="1:80" s="285" customFormat="1" x14ac:dyDescent="0.25">
      <c r="A401" s="268"/>
      <c r="B401" s="268"/>
      <c r="C401" s="268"/>
      <c r="D401" s="268"/>
      <c r="E401" s="268"/>
      <c r="F401" s="268"/>
      <c r="G401" s="268"/>
      <c r="AB401" s="286"/>
      <c r="AC401" s="286"/>
      <c r="AJ401" s="286"/>
      <c r="AK401" s="286"/>
      <c r="AX401" s="286"/>
      <c r="AY401" s="286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Q401" s="287"/>
      <c r="BR401" s="287"/>
      <c r="BS401" s="287"/>
      <c r="BT401" s="287"/>
      <c r="BU401" s="287"/>
      <c r="BV401" s="287"/>
      <c r="BW401" s="287"/>
      <c r="BX401" s="287"/>
      <c r="BY401" s="287"/>
      <c r="BZ401" s="287"/>
      <c r="CA401" s="287"/>
      <c r="CB401" s="287"/>
    </row>
    <row r="402" spans="1:80" s="285" customFormat="1" x14ac:dyDescent="0.25">
      <c r="A402" s="268"/>
      <c r="B402" s="268"/>
      <c r="C402" s="268"/>
      <c r="D402" s="268"/>
      <c r="E402" s="268"/>
      <c r="F402" s="268"/>
      <c r="G402" s="268"/>
      <c r="AB402" s="286"/>
      <c r="AC402" s="286"/>
      <c r="AJ402" s="286"/>
      <c r="AK402" s="286"/>
      <c r="AX402" s="286"/>
      <c r="AY402" s="286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Q402" s="287"/>
      <c r="BR402" s="287"/>
      <c r="BS402" s="287"/>
      <c r="BT402" s="287"/>
      <c r="BU402" s="287"/>
      <c r="BV402" s="287"/>
      <c r="BW402" s="287"/>
      <c r="BX402" s="287"/>
      <c r="BY402" s="287"/>
      <c r="BZ402" s="287"/>
      <c r="CA402" s="287"/>
      <c r="CB402" s="287"/>
    </row>
    <row r="403" spans="1:80" s="285" customFormat="1" x14ac:dyDescent="0.25">
      <c r="A403" s="268"/>
      <c r="B403" s="268"/>
      <c r="C403" s="268"/>
      <c r="D403" s="268"/>
      <c r="E403" s="268"/>
      <c r="F403" s="268"/>
      <c r="G403" s="268"/>
      <c r="AB403" s="286"/>
      <c r="AC403" s="286"/>
      <c r="AJ403" s="286"/>
      <c r="AK403" s="286"/>
      <c r="AX403" s="286"/>
      <c r="AY403" s="286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Q403" s="287"/>
      <c r="BR403" s="287"/>
      <c r="BS403" s="287"/>
      <c r="BT403" s="287"/>
      <c r="BU403" s="287"/>
      <c r="BV403" s="287"/>
      <c r="BW403" s="287"/>
      <c r="BX403" s="287"/>
      <c r="BY403" s="287"/>
      <c r="BZ403" s="287"/>
      <c r="CA403" s="287"/>
      <c r="CB403" s="287"/>
    </row>
    <row r="404" spans="1:80" s="285" customFormat="1" x14ac:dyDescent="0.25">
      <c r="A404" s="268"/>
      <c r="B404" s="268"/>
      <c r="C404" s="268"/>
      <c r="D404" s="268"/>
      <c r="E404" s="268"/>
      <c r="F404" s="268"/>
      <c r="G404" s="268"/>
      <c r="AB404" s="286"/>
      <c r="AC404" s="286"/>
      <c r="AJ404" s="286"/>
      <c r="AK404" s="286"/>
      <c r="AX404" s="286"/>
      <c r="AY404" s="286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Q404" s="287"/>
      <c r="BR404" s="287"/>
      <c r="BS404" s="287"/>
      <c r="BT404" s="287"/>
      <c r="BU404" s="287"/>
      <c r="BV404" s="287"/>
      <c r="BW404" s="287"/>
      <c r="BX404" s="287"/>
      <c r="BY404" s="287"/>
      <c r="BZ404" s="287"/>
      <c r="CA404" s="287"/>
      <c r="CB404" s="287"/>
    </row>
    <row r="405" spans="1:80" s="285" customFormat="1" x14ac:dyDescent="0.25">
      <c r="A405" s="268"/>
      <c r="B405" s="268"/>
      <c r="C405" s="268"/>
      <c r="D405" s="268"/>
      <c r="E405" s="268"/>
      <c r="F405" s="268"/>
      <c r="G405" s="268"/>
      <c r="AB405" s="286"/>
      <c r="AC405" s="286"/>
      <c r="AJ405" s="286"/>
      <c r="AK405" s="286"/>
      <c r="AX405" s="286"/>
      <c r="AY405" s="286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Q405" s="287"/>
      <c r="BR405" s="287"/>
      <c r="BS405" s="287"/>
      <c r="BT405" s="287"/>
      <c r="BU405" s="287"/>
      <c r="BV405" s="287"/>
      <c r="BW405" s="287"/>
      <c r="BX405" s="287"/>
      <c r="BY405" s="287"/>
      <c r="BZ405" s="287"/>
      <c r="CA405" s="287"/>
      <c r="CB405" s="287"/>
    </row>
    <row r="406" spans="1:80" s="285" customFormat="1" x14ac:dyDescent="0.25">
      <c r="A406" s="268"/>
      <c r="B406" s="268"/>
      <c r="C406" s="268"/>
      <c r="D406" s="268"/>
      <c r="E406" s="268"/>
      <c r="F406" s="268"/>
      <c r="G406" s="268"/>
      <c r="AB406" s="286"/>
      <c r="AC406" s="286"/>
      <c r="AJ406" s="286"/>
      <c r="AK406" s="286"/>
      <c r="AX406" s="286"/>
      <c r="AY406" s="286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Q406" s="287"/>
      <c r="BR406" s="287"/>
      <c r="BS406" s="287"/>
      <c r="BT406" s="287"/>
      <c r="BU406" s="287"/>
      <c r="BV406" s="287"/>
      <c r="BW406" s="287"/>
      <c r="BX406" s="287"/>
      <c r="BY406" s="287"/>
      <c r="BZ406" s="287"/>
      <c r="CA406" s="287"/>
      <c r="CB406" s="287"/>
    </row>
    <row r="407" spans="1:80" s="285" customFormat="1" x14ac:dyDescent="0.25">
      <c r="A407" s="268"/>
      <c r="B407" s="268"/>
      <c r="C407" s="268"/>
      <c r="D407" s="268"/>
      <c r="E407" s="268"/>
      <c r="F407" s="268"/>
      <c r="G407" s="268"/>
      <c r="AB407" s="286"/>
      <c r="AC407" s="286"/>
      <c r="AJ407" s="286"/>
      <c r="AK407" s="286"/>
      <c r="AX407" s="286"/>
      <c r="AY407" s="286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Q407" s="287"/>
      <c r="BR407" s="287"/>
      <c r="BS407" s="287"/>
      <c r="BT407" s="287"/>
      <c r="BU407" s="287"/>
      <c r="BV407" s="287"/>
      <c r="BW407" s="287"/>
      <c r="BX407" s="287"/>
      <c r="BY407" s="287"/>
      <c r="BZ407" s="287"/>
      <c r="CA407" s="287"/>
      <c r="CB407" s="287"/>
    </row>
    <row r="408" spans="1:80" s="285" customFormat="1" x14ac:dyDescent="0.25">
      <c r="A408" s="268"/>
      <c r="B408" s="268"/>
      <c r="C408" s="268"/>
      <c r="D408" s="268"/>
      <c r="E408" s="268"/>
      <c r="F408" s="268"/>
      <c r="G408" s="268"/>
      <c r="AB408" s="286"/>
      <c r="AC408" s="286"/>
      <c r="AJ408" s="286"/>
      <c r="AK408" s="286"/>
      <c r="AX408" s="286"/>
      <c r="AY408" s="286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Q408" s="287"/>
      <c r="BR408" s="287"/>
      <c r="BS408" s="287"/>
      <c r="BT408" s="287"/>
      <c r="BU408" s="287"/>
      <c r="BV408" s="287"/>
      <c r="BW408" s="287"/>
      <c r="BX408" s="287"/>
      <c r="BY408" s="287"/>
      <c r="BZ408" s="287"/>
      <c r="CA408" s="287"/>
      <c r="CB408" s="287"/>
    </row>
    <row r="409" spans="1:80" s="285" customFormat="1" x14ac:dyDescent="0.25">
      <c r="A409" s="268"/>
      <c r="B409" s="268"/>
      <c r="C409" s="268"/>
      <c r="D409" s="268"/>
      <c r="E409" s="268"/>
      <c r="F409" s="268"/>
      <c r="G409" s="268"/>
      <c r="AB409" s="286"/>
      <c r="AC409" s="286"/>
      <c r="AJ409" s="286"/>
      <c r="AK409" s="286"/>
      <c r="AX409" s="286"/>
      <c r="AY409" s="286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Q409" s="287"/>
      <c r="BR409" s="287"/>
      <c r="BS409" s="287"/>
      <c r="BT409" s="287"/>
      <c r="BU409" s="287"/>
      <c r="BV409" s="287"/>
      <c r="BW409" s="287"/>
      <c r="BX409" s="287"/>
      <c r="BY409" s="287"/>
      <c r="BZ409" s="287"/>
      <c r="CA409" s="287"/>
      <c r="CB409" s="287"/>
    </row>
    <row r="410" spans="1:80" s="285" customFormat="1" x14ac:dyDescent="0.25">
      <c r="A410" s="268"/>
      <c r="B410" s="268"/>
      <c r="C410" s="268"/>
      <c r="D410" s="268"/>
      <c r="E410" s="268"/>
      <c r="F410" s="268"/>
      <c r="G410" s="268"/>
      <c r="AB410" s="286"/>
      <c r="AC410" s="286"/>
      <c r="AJ410" s="286"/>
      <c r="AK410" s="286"/>
      <c r="AX410" s="286"/>
      <c r="AY410" s="286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Q410" s="287"/>
      <c r="BR410" s="287"/>
      <c r="BS410" s="287"/>
      <c r="BT410" s="287"/>
      <c r="BU410" s="287"/>
      <c r="BV410" s="287"/>
      <c r="BW410" s="287"/>
      <c r="BX410" s="287"/>
      <c r="BY410" s="287"/>
      <c r="BZ410" s="287"/>
      <c r="CA410" s="287"/>
      <c r="CB410" s="287"/>
    </row>
    <row r="411" spans="1:80" s="285" customFormat="1" x14ac:dyDescent="0.25">
      <c r="A411" s="268"/>
      <c r="B411" s="268"/>
      <c r="C411" s="268"/>
      <c r="D411" s="268"/>
      <c r="E411" s="268"/>
      <c r="F411" s="268"/>
      <c r="G411" s="268"/>
      <c r="AB411" s="286"/>
      <c r="AC411" s="286"/>
      <c r="AJ411" s="286"/>
      <c r="AK411" s="286"/>
      <c r="AX411" s="286"/>
      <c r="AY411" s="286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Q411" s="287"/>
      <c r="BR411" s="287"/>
      <c r="BS411" s="287"/>
      <c r="BT411" s="287"/>
      <c r="BU411" s="287"/>
      <c r="BV411" s="287"/>
      <c r="BW411" s="287"/>
      <c r="BX411" s="287"/>
      <c r="BY411" s="287"/>
      <c r="BZ411" s="287"/>
      <c r="CA411" s="287"/>
      <c r="CB411" s="287"/>
    </row>
    <row r="412" spans="1:80" s="285" customFormat="1" x14ac:dyDescent="0.25">
      <c r="A412" s="268"/>
      <c r="B412" s="268"/>
      <c r="C412" s="268"/>
      <c r="D412" s="268"/>
      <c r="E412" s="268"/>
      <c r="F412" s="268"/>
      <c r="G412" s="268"/>
      <c r="AB412" s="286"/>
      <c r="AC412" s="286"/>
      <c r="AJ412" s="286"/>
      <c r="AK412" s="286"/>
      <c r="AX412" s="286"/>
      <c r="AY412" s="286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Q412" s="287"/>
      <c r="BR412" s="287"/>
      <c r="BS412" s="287"/>
      <c r="BT412" s="287"/>
      <c r="BU412" s="287"/>
      <c r="BV412" s="287"/>
      <c r="BW412" s="287"/>
      <c r="BX412" s="287"/>
      <c r="BY412" s="287"/>
      <c r="BZ412" s="287"/>
      <c r="CA412" s="287"/>
      <c r="CB412" s="287"/>
    </row>
    <row r="413" spans="1:80" s="285" customFormat="1" x14ac:dyDescent="0.25">
      <c r="A413" s="268"/>
      <c r="B413" s="268"/>
      <c r="C413" s="268"/>
      <c r="D413" s="268"/>
      <c r="E413" s="268"/>
      <c r="F413" s="268"/>
      <c r="G413" s="268"/>
      <c r="AB413" s="286"/>
      <c r="AC413" s="286"/>
      <c r="AJ413" s="286"/>
      <c r="AK413" s="286"/>
      <c r="AX413" s="286"/>
      <c r="AY413" s="286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Q413" s="287"/>
      <c r="BR413" s="287"/>
      <c r="BS413" s="287"/>
      <c r="BT413" s="287"/>
      <c r="BU413" s="287"/>
      <c r="BV413" s="287"/>
      <c r="BW413" s="287"/>
      <c r="BX413" s="287"/>
      <c r="BY413" s="287"/>
      <c r="BZ413" s="287"/>
      <c r="CA413" s="287"/>
      <c r="CB413" s="287"/>
    </row>
    <row r="414" spans="1:80" s="285" customFormat="1" x14ac:dyDescent="0.25">
      <c r="A414" s="268"/>
      <c r="B414" s="268"/>
      <c r="C414" s="268"/>
      <c r="D414" s="268"/>
      <c r="E414" s="268"/>
      <c r="F414" s="268"/>
      <c r="G414" s="268"/>
      <c r="AB414" s="286"/>
      <c r="AC414" s="286"/>
      <c r="AJ414" s="286"/>
      <c r="AK414" s="286"/>
      <c r="AX414" s="286"/>
      <c r="AY414" s="286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Q414" s="287"/>
      <c r="BR414" s="287"/>
      <c r="BS414" s="287"/>
      <c r="BT414" s="287"/>
      <c r="BU414" s="287"/>
      <c r="BV414" s="287"/>
      <c r="BW414" s="287"/>
      <c r="BX414" s="287"/>
      <c r="BY414" s="287"/>
      <c r="BZ414" s="287"/>
      <c r="CA414" s="287"/>
      <c r="CB414" s="287"/>
    </row>
    <row r="415" spans="1:80" s="285" customFormat="1" x14ac:dyDescent="0.25">
      <c r="A415" s="268"/>
      <c r="B415" s="268"/>
      <c r="C415" s="268"/>
      <c r="D415" s="268"/>
      <c r="E415" s="268"/>
      <c r="F415" s="268"/>
      <c r="G415" s="268"/>
      <c r="AB415" s="286"/>
      <c r="AC415" s="286"/>
      <c r="AJ415" s="286"/>
      <c r="AK415" s="286"/>
      <c r="AX415" s="286"/>
      <c r="AY415" s="286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Q415" s="287"/>
      <c r="BR415" s="287"/>
      <c r="BS415" s="287"/>
      <c r="BT415" s="287"/>
      <c r="BU415" s="287"/>
      <c r="BV415" s="287"/>
      <c r="BW415" s="287"/>
      <c r="BX415" s="287"/>
      <c r="BY415" s="287"/>
      <c r="BZ415" s="287"/>
      <c r="CA415" s="287"/>
      <c r="CB415" s="287"/>
    </row>
    <row r="416" spans="1:80" s="285" customFormat="1" x14ac:dyDescent="0.25">
      <c r="A416" s="268"/>
      <c r="B416" s="268"/>
      <c r="C416" s="268"/>
      <c r="D416" s="268"/>
      <c r="E416" s="268"/>
      <c r="F416" s="268"/>
      <c r="G416" s="268"/>
      <c r="AB416" s="286"/>
      <c r="AC416" s="286"/>
      <c r="AJ416" s="286"/>
      <c r="AK416" s="286"/>
      <c r="AX416" s="286"/>
      <c r="AY416" s="286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Q416" s="287"/>
      <c r="BR416" s="287"/>
      <c r="BS416" s="287"/>
      <c r="BT416" s="287"/>
      <c r="BU416" s="287"/>
      <c r="BV416" s="287"/>
      <c r="BW416" s="287"/>
      <c r="BX416" s="287"/>
      <c r="BY416" s="287"/>
      <c r="BZ416" s="287"/>
      <c r="CA416" s="287"/>
      <c r="CB416" s="287"/>
    </row>
    <row r="417" spans="1:80" s="285" customFormat="1" x14ac:dyDescent="0.25">
      <c r="A417" s="268"/>
      <c r="B417" s="268"/>
      <c r="C417" s="268"/>
      <c r="D417" s="268"/>
      <c r="E417" s="268"/>
      <c r="F417" s="268"/>
      <c r="G417" s="268"/>
      <c r="AB417" s="286"/>
      <c r="AC417" s="286"/>
      <c r="AJ417" s="286"/>
      <c r="AK417" s="286"/>
      <c r="AX417" s="286"/>
      <c r="AY417" s="286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Q417" s="287"/>
      <c r="BR417" s="287"/>
      <c r="BS417" s="287"/>
      <c r="BT417" s="287"/>
      <c r="BU417" s="287"/>
      <c r="BV417" s="287"/>
      <c r="BW417" s="287"/>
      <c r="BX417" s="287"/>
      <c r="BY417" s="287"/>
      <c r="BZ417" s="287"/>
      <c r="CA417" s="287"/>
      <c r="CB417" s="287"/>
    </row>
    <row r="418" spans="1:80" s="285" customFormat="1" x14ac:dyDescent="0.25">
      <c r="A418" s="268"/>
      <c r="B418" s="268"/>
      <c r="C418" s="268"/>
      <c r="D418" s="268"/>
      <c r="E418" s="268"/>
      <c r="F418" s="268"/>
      <c r="G418" s="268"/>
      <c r="AB418" s="286"/>
      <c r="AC418" s="286"/>
      <c r="AJ418" s="286"/>
      <c r="AK418" s="286"/>
      <c r="AX418" s="286"/>
      <c r="AY418" s="286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Q418" s="287"/>
      <c r="BR418" s="287"/>
      <c r="BS418" s="287"/>
      <c r="BT418" s="287"/>
      <c r="BU418" s="287"/>
      <c r="BV418" s="287"/>
      <c r="BW418" s="287"/>
      <c r="BX418" s="287"/>
      <c r="BY418" s="287"/>
      <c r="BZ418" s="287"/>
      <c r="CA418" s="287"/>
      <c r="CB418" s="287"/>
    </row>
    <row r="419" spans="1:80" s="285" customFormat="1" x14ac:dyDescent="0.25">
      <c r="A419" s="268"/>
      <c r="B419" s="268"/>
      <c r="C419" s="268"/>
      <c r="D419" s="268"/>
      <c r="E419" s="268"/>
      <c r="F419" s="268"/>
      <c r="G419" s="268"/>
      <c r="AB419" s="286"/>
      <c r="AC419" s="286"/>
      <c r="AJ419" s="286"/>
      <c r="AK419" s="286"/>
      <c r="AX419" s="286"/>
      <c r="AY419" s="286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Q419" s="287"/>
      <c r="BR419" s="287"/>
      <c r="BS419" s="287"/>
      <c r="BT419" s="287"/>
      <c r="BU419" s="287"/>
      <c r="BV419" s="287"/>
      <c r="BW419" s="287"/>
      <c r="BX419" s="287"/>
      <c r="BY419" s="287"/>
      <c r="BZ419" s="287"/>
      <c r="CA419" s="287"/>
      <c r="CB419" s="287"/>
    </row>
    <row r="420" spans="1:80" s="285" customFormat="1" x14ac:dyDescent="0.25">
      <c r="A420" s="268"/>
      <c r="B420" s="268"/>
      <c r="C420" s="268"/>
      <c r="D420" s="268"/>
      <c r="E420" s="268"/>
      <c r="F420" s="268"/>
      <c r="G420" s="268"/>
      <c r="AB420" s="286"/>
      <c r="AC420" s="286"/>
      <c r="AJ420" s="286"/>
      <c r="AK420" s="286"/>
      <c r="AX420" s="286"/>
      <c r="AY420" s="286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Q420" s="287"/>
      <c r="BR420" s="287"/>
      <c r="BS420" s="287"/>
      <c r="BT420" s="287"/>
      <c r="BU420" s="287"/>
      <c r="BV420" s="287"/>
      <c r="BW420" s="287"/>
      <c r="BX420" s="287"/>
      <c r="BY420" s="287"/>
      <c r="BZ420" s="287"/>
      <c r="CA420" s="287"/>
      <c r="CB420" s="287"/>
    </row>
    <row r="421" spans="1:80" s="285" customFormat="1" x14ac:dyDescent="0.25">
      <c r="A421" s="268"/>
      <c r="B421" s="268"/>
      <c r="C421" s="268"/>
      <c r="D421" s="268"/>
      <c r="E421" s="268"/>
      <c r="F421" s="268"/>
      <c r="G421" s="268"/>
      <c r="AB421" s="286"/>
      <c r="AC421" s="286"/>
      <c r="AJ421" s="286"/>
      <c r="AK421" s="286"/>
      <c r="AX421" s="286"/>
      <c r="AY421" s="286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Q421" s="287"/>
      <c r="BR421" s="287"/>
      <c r="BS421" s="287"/>
      <c r="BT421" s="287"/>
      <c r="BU421" s="287"/>
      <c r="BV421" s="287"/>
      <c r="BW421" s="287"/>
      <c r="BX421" s="287"/>
      <c r="BY421" s="287"/>
      <c r="BZ421" s="287"/>
      <c r="CA421" s="287"/>
      <c r="CB421" s="287"/>
    </row>
    <row r="422" spans="1:80" s="285" customFormat="1" x14ac:dyDescent="0.25">
      <c r="A422" s="268"/>
      <c r="B422" s="268"/>
      <c r="C422" s="268"/>
      <c r="D422" s="268"/>
      <c r="E422" s="268"/>
      <c r="F422" s="268"/>
      <c r="G422" s="268"/>
      <c r="AB422" s="286"/>
      <c r="AC422" s="286"/>
      <c r="AJ422" s="286"/>
      <c r="AK422" s="286"/>
      <c r="AX422" s="286"/>
      <c r="AY422" s="286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Q422" s="287"/>
      <c r="BR422" s="287"/>
      <c r="BS422" s="287"/>
      <c r="BT422" s="287"/>
      <c r="BU422" s="287"/>
      <c r="BV422" s="287"/>
      <c r="BW422" s="287"/>
      <c r="BX422" s="287"/>
      <c r="BY422" s="287"/>
      <c r="BZ422" s="287"/>
      <c r="CA422" s="287"/>
      <c r="CB422" s="287"/>
    </row>
    <row r="423" spans="1:80" s="285" customFormat="1" x14ac:dyDescent="0.25">
      <c r="A423" s="268"/>
      <c r="B423" s="268"/>
      <c r="C423" s="268"/>
      <c r="D423" s="268"/>
      <c r="E423" s="268"/>
      <c r="F423" s="268"/>
      <c r="G423" s="268"/>
      <c r="AB423" s="286"/>
      <c r="AC423" s="286"/>
      <c r="AJ423" s="286"/>
      <c r="AK423" s="286"/>
      <c r="AX423" s="286"/>
      <c r="AY423" s="286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Q423" s="287"/>
      <c r="BR423" s="287"/>
      <c r="BS423" s="287"/>
      <c r="BT423" s="287"/>
      <c r="BU423" s="287"/>
      <c r="BV423" s="287"/>
      <c r="BW423" s="287"/>
      <c r="BX423" s="287"/>
      <c r="BY423" s="287"/>
      <c r="BZ423" s="287"/>
      <c r="CA423" s="287"/>
      <c r="CB423" s="287"/>
    </row>
    <row r="424" spans="1:80" s="285" customFormat="1" x14ac:dyDescent="0.25">
      <c r="A424" s="268"/>
      <c r="B424" s="268"/>
      <c r="C424" s="268"/>
      <c r="D424" s="268"/>
      <c r="E424" s="268"/>
      <c r="F424" s="268"/>
      <c r="G424" s="268"/>
      <c r="AB424" s="286"/>
      <c r="AC424" s="286"/>
      <c r="AJ424" s="286"/>
      <c r="AK424" s="286"/>
      <c r="AX424" s="286"/>
      <c r="AY424" s="286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Q424" s="287"/>
      <c r="BR424" s="287"/>
      <c r="BS424" s="287"/>
      <c r="BT424" s="287"/>
      <c r="BU424" s="287"/>
      <c r="BV424" s="287"/>
      <c r="BW424" s="287"/>
      <c r="BX424" s="287"/>
      <c r="BY424" s="287"/>
      <c r="BZ424" s="287"/>
      <c r="CA424" s="287"/>
      <c r="CB424" s="287"/>
    </row>
    <row r="425" spans="1:80" s="285" customFormat="1" x14ac:dyDescent="0.25">
      <c r="A425" s="268"/>
      <c r="B425" s="268"/>
      <c r="C425" s="268"/>
      <c r="D425" s="268"/>
      <c r="E425" s="268"/>
      <c r="F425" s="268"/>
      <c r="G425" s="268"/>
      <c r="AB425" s="286"/>
      <c r="AC425" s="286"/>
      <c r="AJ425" s="286"/>
      <c r="AK425" s="286"/>
      <c r="AX425" s="286"/>
      <c r="AY425" s="286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Q425" s="287"/>
      <c r="BR425" s="287"/>
      <c r="BS425" s="287"/>
      <c r="BT425" s="287"/>
      <c r="BU425" s="287"/>
      <c r="BV425" s="287"/>
      <c r="BW425" s="287"/>
      <c r="BX425" s="287"/>
      <c r="BY425" s="287"/>
      <c r="BZ425" s="287"/>
      <c r="CA425" s="287"/>
      <c r="CB425" s="287"/>
    </row>
    <row r="426" spans="1:80" s="285" customFormat="1" x14ac:dyDescent="0.25">
      <c r="A426" s="268"/>
      <c r="B426" s="268"/>
      <c r="C426" s="268"/>
      <c r="D426" s="268"/>
      <c r="E426" s="268"/>
      <c r="F426" s="268"/>
      <c r="G426" s="268"/>
      <c r="AB426" s="286"/>
      <c r="AC426" s="286"/>
      <c r="AJ426" s="286"/>
      <c r="AK426" s="286"/>
      <c r="AX426" s="286"/>
      <c r="AY426" s="286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Q426" s="287"/>
      <c r="BR426" s="287"/>
      <c r="BS426" s="287"/>
      <c r="BT426" s="287"/>
      <c r="BU426" s="287"/>
      <c r="BV426" s="287"/>
      <c r="BW426" s="287"/>
      <c r="BX426" s="287"/>
      <c r="BY426" s="287"/>
      <c r="BZ426" s="287"/>
      <c r="CA426" s="287"/>
      <c r="CB426" s="287"/>
    </row>
    <row r="427" spans="1:80" s="285" customFormat="1" x14ac:dyDescent="0.25">
      <c r="A427" s="268"/>
      <c r="B427" s="268"/>
      <c r="C427" s="268"/>
      <c r="D427" s="268"/>
      <c r="E427" s="268"/>
      <c r="F427" s="268"/>
      <c r="G427" s="268"/>
      <c r="AB427" s="286"/>
      <c r="AC427" s="286"/>
      <c r="AJ427" s="286"/>
      <c r="AK427" s="286"/>
      <c r="AX427" s="286"/>
      <c r="AY427" s="286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Q427" s="287"/>
      <c r="BR427" s="287"/>
      <c r="BS427" s="287"/>
      <c r="BT427" s="287"/>
      <c r="BU427" s="287"/>
      <c r="BV427" s="287"/>
      <c r="BW427" s="287"/>
      <c r="BX427" s="287"/>
      <c r="BY427" s="287"/>
      <c r="BZ427" s="287"/>
      <c r="CA427" s="287"/>
      <c r="CB427" s="287"/>
    </row>
    <row r="428" spans="1:80" s="285" customFormat="1" x14ac:dyDescent="0.25">
      <c r="A428" s="268"/>
      <c r="B428" s="268"/>
      <c r="C428" s="268"/>
      <c r="D428" s="268"/>
      <c r="E428" s="268"/>
      <c r="F428" s="268"/>
      <c r="G428" s="268"/>
      <c r="AB428" s="286"/>
      <c r="AC428" s="286"/>
      <c r="AJ428" s="286"/>
      <c r="AK428" s="286"/>
      <c r="AX428" s="286"/>
      <c r="AY428" s="286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Q428" s="287"/>
      <c r="BR428" s="287"/>
      <c r="BS428" s="287"/>
      <c r="BT428" s="287"/>
      <c r="BU428" s="287"/>
      <c r="BV428" s="287"/>
      <c r="BW428" s="287"/>
      <c r="BX428" s="287"/>
      <c r="BY428" s="287"/>
      <c r="BZ428" s="287"/>
      <c r="CA428" s="287"/>
      <c r="CB428" s="287"/>
    </row>
    <row r="429" spans="1:80" s="285" customFormat="1" x14ac:dyDescent="0.25">
      <c r="A429" s="268"/>
      <c r="B429" s="268"/>
      <c r="C429" s="268"/>
      <c r="D429" s="268"/>
      <c r="E429" s="268"/>
      <c r="F429" s="268"/>
      <c r="G429" s="268"/>
      <c r="AB429" s="286"/>
      <c r="AC429" s="286"/>
      <c r="AJ429" s="286"/>
      <c r="AK429" s="286"/>
      <c r="AX429" s="286"/>
      <c r="AY429" s="286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Q429" s="287"/>
      <c r="BR429" s="287"/>
      <c r="BS429" s="287"/>
      <c r="BT429" s="287"/>
      <c r="BU429" s="287"/>
      <c r="BV429" s="287"/>
      <c r="BW429" s="287"/>
      <c r="BX429" s="287"/>
      <c r="BY429" s="287"/>
      <c r="BZ429" s="287"/>
      <c r="CA429" s="287"/>
      <c r="CB429" s="287"/>
    </row>
    <row r="430" spans="1:80" s="285" customFormat="1" x14ac:dyDescent="0.25">
      <c r="A430" s="268"/>
      <c r="B430" s="268"/>
      <c r="C430" s="268"/>
      <c r="D430" s="268"/>
      <c r="E430" s="268"/>
      <c r="F430" s="268"/>
      <c r="G430" s="268"/>
      <c r="AB430" s="286"/>
      <c r="AC430" s="286"/>
      <c r="AJ430" s="286"/>
      <c r="AK430" s="286"/>
      <c r="AX430" s="286"/>
      <c r="AY430" s="286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Q430" s="287"/>
      <c r="BR430" s="287"/>
      <c r="BS430" s="287"/>
      <c r="BT430" s="287"/>
      <c r="BU430" s="287"/>
      <c r="BV430" s="287"/>
      <c r="BW430" s="287"/>
      <c r="BX430" s="287"/>
      <c r="BY430" s="287"/>
      <c r="BZ430" s="287"/>
      <c r="CA430" s="287"/>
      <c r="CB430" s="287"/>
    </row>
    <row r="431" spans="1:80" s="285" customFormat="1" x14ac:dyDescent="0.25">
      <c r="A431" s="268"/>
      <c r="B431" s="268"/>
      <c r="C431" s="268"/>
      <c r="D431" s="268"/>
      <c r="E431" s="268"/>
      <c r="F431" s="268"/>
      <c r="G431" s="268"/>
      <c r="AB431" s="286"/>
      <c r="AC431" s="286"/>
      <c r="AJ431" s="286"/>
      <c r="AK431" s="286"/>
      <c r="AX431" s="286"/>
      <c r="AY431" s="286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Q431" s="287"/>
      <c r="BR431" s="287"/>
      <c r="BS431" s="287"/>
      <c r="BT431" s="287"/>
      <c r="BU431" s="287"/>
      <c r="BV431" s="287"/>
      <c r="BW431" s="287"/>
      <c r="BX431" s="287"/>
      <c r="BY431" s="287"/>
      <c r="BZ431" s="287"/>
      <c r="CA431" s="287"/>
      <c r="CB431" s="287"/>
    </row>
    <row r="432" spans="1:80" s="285" customFormat="1" x14ac:dyDescent="0.25">
      <c r="A432" s="268"/>
      <c r="B432" s="268"/>
      <c r="C432" s="268"/>
      <c r="D432" s="268"/>
      <c r="E432" s="268"/>
      <c r="F432" s="268"/>
      <c r="G432" s="268"/>
      <c r="AB432" s="286"/>
      <c r="AC432" s="286"/>
      <c r="AJ432" s="286"/>
      <c r="AK432" s="286"/>
      <c r="AX432" s="286"/>
      <c r="AY432" s="286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Q432" s="287"/>
      <c r="BR432" s="287"/>
      <c r="BS432" s="287"/>
      <c r="BT432" s="287"/>
      <c r="BU432" s="287"/>
      <c r="BV432" s="287"/>
      <c r="BW432" s="287"/>
      <c r="BX432" s="287"/>
      <c r="BY432" s="287"/>
      <c r="BZ432" s="287"/>
      <c r="CA432" s="287"/>
      <c r="CB432" s="287"/>
    </row>
    <row r="433" spans="1:80" s="285" customFormat="1" x14ac:dyDescent="0.25">
      <c r="A433" s="268"/>
      <c r="B433" s="268"/>
      <c r="C433" s="268"/>
      <c r="D433" s="268"/>
      <c r="E433" s="268"/>
      <c r="F433" s="268"/>
      <c r="G433" s="268"/>
      <c r="AB433" s="286"/>
      <c r="AC433" s="286"/>
      <c r="AJ433" s="286"/>
      <c r="AK433" s="286"/>
      <c r="AX433" s="286"/>
      <c r="AY433" s="286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Q433" s="287"/>
      <c r="BR433" s="287"/>
      <c r="BS433" s="287"/>
      <c r="BT433" s="287"/>
      <c r="BU433" s="287"/>
      <c r="BV433" s="287"/>
      <c r="BW433" s="287"/>
      <c r="BX433" s="287"/>
      <c r="BY433" s="287"/>
      <c r="BZ433" s="287"/>
      <c r="CA433" s="287"/>
      <c r="CB433" s="287"/>
    </row>
    <row r="434" spans="1:80" s="285" customFormat="1" x14ac:dyDescent="0.25">
      <c r="A434" s="268"/>
      <c r="B434" s="268"/>
      <c r="C434" s="268"/>
      <c r="D434" s="268"/>
      <c r="E434" s="268"/>
      <c r="F434" s="268"/>
      <c r="G434" s="268"/>
      <c r="AB434" s="286"/>
      <c r="AC434" s="286"/>
      <c r="AJ434" s="286"/>
      <c r="AK434" s="286"/>
      <c r="AX434" s="286"/>
      <c r="AY434" s="286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Q434" s="287"/>
      <c r="BR434" s="287"/>
      <c r="BS434" s="287"/>
      <c r="BT434" s="287"/>
      <c r="BU434" s="287"/>
      <c r="BV434" s="287"/>
      <c r="BW434" s="287"/>
      <c r="BX434" s="287"/>
      <c r="BY434" s="287"/>
      <c r="BZ434" s="287"/>
      <c r="CA434" s="287"/>
      <c r="CB434" s="287"/>
    </row>
    <row r="435" spans="1:80" s="285" customFormat="1" x14ac:dyDescent="0.25">
      <c r="A435" s="268"/>
      <c r="B435" s="268"/>
      <c r="C435" s="268"/>
      <c r="D435" s="268"/>
      <c r="E435" s="268"/>
      <c r="F435" s="268"/>
      <c r="G435" s="268"/>
      <c r="AB435" s="286"/>
      <c r="AC435" s="286"/>
      <c r="AJ435" s="286"/>
      <c r="AK435" s="286"/>
      <c r="AX435" s="286"/>
      <c r="AY435" s="286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Q435" s="287"/>
      <c r="BR435" s="287"/>
      <c r="BS435" s="287"/>
      <c r="BT435" s="287"/>
      <c r="BU435" s="287"/>
      <c r="BV435" s="287"/>
      <c r="BW435" s="287"/>
      <c r="BX435" s="287"/>
      <c r="BY435" s="287"/>
      <c r="BZ435" s="287"/>
      <c r="CA435" s="287"/>
      <c r="CB435" s="287"/>
    </row>
    <row r="436" spans="1:80" s="285" customFormat="1" x14ac:dyDescent="0.25">
      <c r="A436" s="268"/>
      <c r="B436" s="268"/>
      <c r="C436" s="268"/>
      <c r="D436" s="268"/>
      <c r="E436" s="268"/>
      <c r="F436" s="268"/>
      <c r="G436" s="268"/>
      <c r="AB436" s="286"/>
      <c r="AC436" s="286"/>
      <c r="AJ436" s="286"/>
      <c r="AK436" s="286"/>
      <c r="AX436" s="286"/>
      <c r="AY436" s="286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Q436" s="287"/>
      <c r="BR436" s="287"/>
      <c r="BS436" s="287"/>
      <c r="BT436" s="287"/>
      <c r="BU436" s="287"/>
      <c r="BV436" s="287"/>
      <c r="BW436" s="287"/>
      <c r="BX436" s="287"/>
      <c r="BY436" s="287"/>
      <c r="BZ436" s="287"/>
      <c r="CA436" s="287"/>
      <c r="CB436" s="287"/>
    </row>
    <row r="437" spans="1:80" s="285" customFormat="1" x14ac:dyDescent="0.25">
      <c r="A437" s="268"/>
      <c r="B437" s="268"/>
      <c r="C437" s="268"/>
      <c r="D437" s="268"/>
      <c r="E437" s="268"/>
      <c r="F437" s="268"/>
      <c r="G437" s="268"/>
      <c r="AB437" s="286"/>
      <c r="AC437" s="286"/>
      <c r="AJ437" s="286"/>
      <c r="AK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Q437" s="287"/>
      <c r="BR437" s="287"/>
      <c r="BS437" s="287"/>
      <c r="BT437" s="287"/>
      <c r="BU437" s="287"/>
      <c r="BV437" s="287"/>
      <c r="BW437" s="287"/>
      <c r="BX437" s="287"/>
      <c r="BY437" s="287"/>
      <c r="BZ437" s="287"/>
      <c r="CA437" s="287"/>
      <c r="CB437" s="287"/>
    </row>
    <row r="438" spans="1:80" s="285" customFormat="1" x14ac:dyDescent="0.25">
      <c r="A438" s="268"/>
      <c r="B438" s="268"/>
      <c r="C438" s="268"/>
      <c r="D438" s="268"/>
      <c r="E438" s="268"/>
      <c r="F438" s="268"/>
      <c r="G438" s="268"/>
      <c r="AB438" s="286"/>
      <c r="AC438" s="286"/>
      <c r="AJ438" s="286"/>
      <c r="AK438" s="286"/>
      <c r="AX438" s="286"/>
      <c r="AY438" s="286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Q438" s="287"/>
      <c r="BR438" s="287"/>
      <c r="BS438" s="287"/>
      <c r="BT438" s="287"/>
      <c r="BU438" s="287"/>
      <c r="BV438" s="287"/>
      <c r="BW438" s="287"/>
      <c r="BX438" s="287"/>
      <c r="BY438" s="287"/>
      <c r="BZ438" s="287"/>
      <c r="CA438" s="287"/>
      <c r="CB438" s="287"/>
    </row>
    <row r="439" spans="1:80" s="285" customFormat="1" x14ac:dyDescent="0.25">
      <c r="A439" s="268"/>
      <c r="B439" s="268"/>
      <c r="C439" s="268"/>
      <c r="D439" s="268"/>
      <c r="E439" s="268"/>
      <c r="F439" s="268"/>
      <c r="G439" s="268"/>
      <c r="AB439" s="286"/>
      <c r="AC439" s="286"/>
      <c r="AJ439" s="286"/>
      <c r="AK439" s="286"/>
      <c r="AX439" s="286"/>
      <c r="AY439" s="286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Q439" s="287"/>
      <c r="BR439" s="287"/>
      <c r="BS439" s="287"/>
      <c r="BT439" s="287"/>
      <c r="BU439" s="287"/>
      <c r="BV439" s="287"/>
      <c r="BW439" s="287"/>
      <c r="BX439" s="287"/>
      <c r="BY439" s="287"/>
      <c r="BZ439" s="287"/>
      <c r="CA439" s="287"/>
      <c r="CB439" s="287"/>
    </row>
    <row r="440" spans="1:80" s="285" customFormat="1" x14ac:dyDescent="0.25">
      <c r="A440" s="268"/>
      <c r="B440" s="268"/>
      <c r="C440" s="268"/>
      <c r="D440" s="268"/>
      <c r="E440" s="268"/>
      <c r="F440" s="268"/>
      <c r="G440" s="268"/>
      <c r="AB440" s="286"/>
      <c r="AC440" s="286"/>
      <c r="AJ440" s="286"/>
      <c r="AK440" s="286"/>
      <c r="AX440" s="286"/>
      <c r="AY440" s="286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Q440" s="287"/>
      <c r="BR440" s="287"/>
      <c r="BS440" s="287"/>
      <c r="BT440" s="287"/>
      <c r="BU440" s="287"/>
      <c r="BV440" s="287"/>
      <c r="BW440" s="287"/>
      <c r="BX440" s="287"/>
      <c r="BY440" s="287"/>
      <c r="BZ440" s="287"/>
      <c r="CA440" s="287"/>
      <c r="CB440" s="287"/>
    </row>
    <row r="441" spans="1:80" s="285" customFormat="1" x14ac:dyDescent="0.25">
      <c r="A441" s="268"/>
      <c r="B441" s="268"/>
      <c r="C441" s="268"/>
      <c r="D441" s="268"/>
      <c r="E441" s="268"/>
      <c r="F441" s="268"/>
      <c r="G441" s="268"/>
      <c r="AB441" s="286"/>
      <c r="AC441" s="286"/>
      <c r="AJ441" s="286"/>
      <c r="AK441" s="286"/>
      <c r="AX441" s="286"/>
      <c r="AY441" s="286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Q441" s="287"/>
      <c r="BR441" s="287"/>
      <c r="BS441" s="287"/>
      <c r="BT441" s="287"/>
      <c r="BU441" s="287"/>
      <c r="BV441" s="287"/>
      <c r="BW441" s="287"/>
      <c r="BX441" s="287"/>
      <c r="BY441" s="287"/>
      <c r="BZ441" s="287"/>
      <c r="CA441" s="287"/>
      <c r="CB441" s="287"/>
    </row>
    <row r="442" spans="1:80" s="285" customFormat="1" x14ac:dyDescent="0.25">
      <c r="A442" s="268"/>
      <c r="B442" s="268"/>
      <c r="C442" s="268"/>
      <c r="D442" s="268"/>
      <c r="E442" s="268"/>
      <c r="F442" s="268"/>
      <c r="G442" s="268"/>
      <c r="AB442" s="286"/>
      <c r="AC442" s="286"/>
      <c r="AJ442" s="286"/>
      <c r="AK442" s="286"/>
      <c r="AX442" s="286"/>
      <c r="AY442" s="286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Q442" s="287"/>
      <c r="BR442" s="287"/>
      <c r="BS442" s="287"/>
      <c r="BT442" s="287"/>
      <c r="BU442" s="287"/>
      <c r="BV442" s="287"/>
      <c r="BW442" s="287"/>
      <c r="BX442" s="287"/>
      <c r="BY442" s="287"/>
      <c r="BZ442" s="287"/>
      <c r="CA442" s="287"/>
      <c r="CB442" s="287"/>
    </row>
    <row r="443" spans="1:80" s="285" customFormat="1" x14ac:dyDescent="0.25">
      <c r="A443" s="268"/>
      <c r="B443" s="268"/>
      <c r="C443" s="268"/>
      <c r="D443" s="268"/>
      <c r="E443" s="268"/>
      <c r="F443" s="268"/>
      <c r="G443" s="268"/>
      <c r="AB443" s="286"/>
      <c r="AC443" s="286"/>
      <c r="AJ443" s="286"/>
      <c r="AK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Q443" s="287"/>
      <c r="BR443" s="287"/>
      <c r="BS443" s="287"/>
      <c r="BT443" s="287"/>
      <c r="BU443" s="287"/>
      <c r="BV443" s="287"/>
      <c r="BW443" s="287"/>
      <c r="BX443" s="287"/>
      <c r="BY443" s="287"/>
      <c r="BZ443" s="287"/>
      <c r="CA443" s="287"/>
      <c r="CB443" s="287"/>
    </row>
    <row r="444" spans="1:80" s="285" customFormat="1" x14ac:dyDescent="0.25">
      <c r="A444" s="268"/>
      <c r="B444" s="268"/>
      <c r="C444" s="268"/>
      <c r="D444" s="268"/>
      <c r="E444" s="268"/>
      <c r="F444" s="268"/>
      <c r="G444" s="268"/>
      <c r="AB444" s="286"/>
      <c r="AC444" s="286"/>
      <c r="AJ444" s="286"/>
      <c r="AK444" s="286"/>
      <c r="AX444" s="286"/>
      <c r="AY444" s="286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Q444" s="287"/>
      <c r="BR444" s="287"/>
      <c r="BS444" s="287"/>
      <c r="BT444" s="287"/>
      <c r="BU444" s="287"/>
      <c r="BV444" s="287"/>
      <c r="BW444" s="287"/>
      <c r="BX444" s="287"/>
      <c r="BY444" s="287"/>
      <c r="BZ444" s="287"/>
      <c r="CA444" s="287"/>
      <c r="CB444" s="287"/>
    </row>
    <row r="445" spans="1:80" s="285" customFormat="1" x14ac:dyDescent="0.25">
      <c r="A445" s="268"/>
      <c r="B445" s="268"/>
      <c r="C445" s="268"/>
      <c r="D445" s="268"/>
      <c r="E445" s="268"/>
      <c r="F445" s="268"/>
      <c r="G445" s="268"/>
      <c r="AB445" s="286"/>
      <c r="AC445" s="286"/>
      <c r="AJ445" s="286"/>
      <c r="AK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Q445" s="287"/>
      <c r="BR445" s="287"/>
      <c r="BS445" s="287"/>
      <c r="BT445" s="287"/>
      <c r="BU445" s="287"/>
      <c r="BV445" s="287"/>
      <c r="BW445" s="287"/>
      <c r="BX445" s="287"/>
      <c r="BY445" s="287"/>
      <c r="BZ445" s="287"/>
      <c r="CA445" s="287"/>
      <c r="CB445" s="287"/>
    </row>
    <row r="446" spans="1:80" s="285" customFormat="1" x14ac:dyDescent="0.25">
      <c r="A446" s="268"/>
      <c r="B446" s="268"/>
      <c r="C446" s="268"/>
      <c r="D446" s="268"/>
      <c r="E446" s="268"/>
      <c r="F446" s="268"/>
      <c r="G446" s="268"/>
      <c r="AB446" s="286"/>
      <c r="AC446" s="286"/>
      <c r="AJ446" s="286"/>
      <c r="AK446" s="286"/>
      <c r="AX446" s="286"/>
      <c r="AY446" s="286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Q446" s="287"/>
      <c r="BR446" s="287"/>
      <c r="BS446" s="287"/>
      <c r="BT446" s="287"/>
      <c r="BU446" s="287"/>
      <c r="BV446" s="287"/>
      <c r="BW446" s="287"/>
      <c r="BX446" s="287"/>
      <c r="BY446" s="287"/>
      <c r="BZ446" s="287"/>
      <c r="CA446" s="287"/>
      <c r="CB446" s="287"/>
    </row>
    <row r="447" spans="1:80" s="285" customFormat="1" x14ac:dyDescent="0.25">
      <c r="A447" s="268"/>
      <c r="B447" s="268"/>
      <c r="C447" s="268"/>
      <c r="D447" s="268"/>
      <c r="E447" s="268"/>
      <c r="F447" s="268"/>
      <c r="G447" s="268"/>
      <c r="AB447" s="286"/>
      <c r="AC447" s="286"/>
      <c r="AJ447" s="286"/>
      <c r="AK447" s="286"/>
      <c r="AX447" s="286"/>
      <c r="AY447" s="286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Q447" s="287"/>
      <c r="BR447" s="287"/>
      <c r="BS447" s="287"/>
      <c r="BT447" s="287"/>
      <c r="BU447" s="287"/>
      <c r="BV447" s="287"/>
      <c r="BW447" s="287"/>
      <c r="BX447" s="287"/>
      <c r="BY447" s="287"/>
      <c r="BZ447" s="287"/>
      <c r="CA447" s="287"/>
      <c r="CB447" s="287"/>
    </row>
    <row r="448" spans="1:80" s="285" customFormat="1" x14ac:dyDescent="0.25">
      <c r="A448" s="268"/>
      <c r="B448" s="268"/>
      <c r="C448" s="268"/>
      <c r="D448" s="268"/>
      <c r="E448" s="268"/>
      <c r="F448" s="268"/>
      <c r="G448" s="268"/>
      <c r="AB448" s="286"/>
      <c r="AC448" s="286"/>
      <c r="AJ448" s="286"/>
      <c r="AK448" s="286"/>
      <c r="AX448" s="286"/>
      <c r="AY448" s="286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Q448" s="287"/>
      <c r="BR448" s="287"/>
      <c r="BS448" s="287"/>
      <c r="BT448" s="287"/>
      <c r="BU448" s="287"/>
      <c r="BV448" s="287"/>
      <c r="BW448" s="287"/>
      <c r="BX448" s="287"/>
      <c r="BY448" s="287"/>
      <c r="BZ448" s="287"/>
      <c r="CA448" s="287"/>
      <c r="CB448" s="287"/>
    </row>
    <row r="449" spans="1:80" s="285" customFormat="1" x14ac:dyDescent="0.25">
      <c r="A449" s="268"/>
      <c r="B449" s="268"/>
      <c r="C449" s="268"/>
      <c r="D449" s="268"/>
      <c r="E449" s="268"/>
      <c r="F449" s="268"/>
      <c r="G449" s="268"/>
      <c r="AB449" s="286"/>
      <c r="AC449" s="286"/>
      <c r="AJ449" s="286"/>
      <c r="AK449" s="286"/>
      <c r="AX449" s="286"/>
      <c r="AY449" s="286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Q449" s="287"/>
      <c r="BR449" s="287"/>
      <c r="BS449" s="287"/>
      <c r="BT449" s="287"/>
      <c r="BU449" s="287"/>
      <c r="BV449" s="287"/>
      <c r="BW449" s="287"/>
      <c r="BX449" s="287"/>
      <c r="BY449" s="287"/>
      <c r="BZ449" s="287"/>
      <c r="CA449" s="287"/>
      <c r="CB449" s="287"/>
    </row>
    <row r="450" spans="1:80" s="285" customFormat="1" x14ac:dyDescent="0.25">
      <c r="A450" s="268"/>
      <c r="B450" s="268"/>
      <c r="C450" s="268"/>
      <c r="D450" s="268"/>
      <c r="E450" s="268"/>
      <c r="F450" s="268"/>
      <c r="G450" s="268"/>
      <c r="AB450" s="286"/>
      <c r="AC450" s="286"/>
      <c r="AJ450" s="286"/>
      <c r="AK450" s="286"/>
      <c r="AX450" s="286"/>
      <c r="AY450" s="286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Q450" s="287"/>
      <c r="BR450" s="287"/>
      <c r="BS450" s="287"/>
      <c r="BT450" s="287"/>
      <c r="BU450" s="287"/>
      <c r="BV450" s="287"/>
      <c r="BW450" s="287"/>
      <c r="BX450" s="287"/>
      <c r="BY450" s="287"/>
      <c r="BZ450" s="287"/>
      <c r="CA450" s="287"/>
      <c r="CB450" s="287"/>
    </row>
    <row r="451" spans="1:80" s="285" customFormat="1" x14ac:dyDescent="0.25">
      <c r="A451" s="268"/>
      <c r="B451" s="268"/>
      <c r="C451" s="268"/>
      <c r="D451" s="268"/>
      <c r="E451" s="268"/>
      <c r="F451" s="268"/>
      <c r="G451" s="268"/>
      <c r="AB451" s="286"/>
      <c r="AC451" s="286"/>
      <c r="AJ451" s="286"/>
      <c r="AK451" s="286"/>
      <c r="AX451" s="286"/>
      <c r="AY451" s="286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Q451" s="287"/>
      <c r="BR451" s="287"/>
      <c r="BS451" s="287"/>
      <c r="BT451" s="287"/>
      <c r="BU451" s="287"/>
      <c r="BV451" s="287"/>
      <c r="BW451" s="287"/>
      <c r="BX451" s="287"/>
      <c r="BY451" s="287"/>
      <c r="BZ451" s="287"/>
      <c r="CA451" s="287"/>
      <c r="CB451" s="287"/>
    </row>
    <row r="452" spans="1:80" s="285" customFormat="1" x14ac:dyDescent="0.25">
      <c r="A452" s="268"/>
      <c r="B452" s="268"/>
      <c r="C452" s="268"/>
      <c r="D452" s="268"/>
      <c r="E452" s="268"/>
      <c r="F452" s="268"/>
      <c r="G452" s="268"/>
      <c r="AB452" s="286"/>
      <c r="AC452" s="286"/>
      <c r="AJ452" s="286"/>
      <c r="AK452" s="286"/>
      <c r="AX452" s="286"/>
      <c r="AY452" s="286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Q452" s="287"/>
      <c r="BR452" s="287"/>
      <c r="BS452" s="287"/>
      <c r="BT452" s="287"/>
      <c r="BU452" s="287"/>
      <c r="BV452" s="287"/>
      <c r="BW452" s="287"/>
      <c r="BX452" s="287"/>
      <c r="BY452" s="287"/>
      <c r="BZ452" s="287"/>
      <c r="CA452" s="287"/>
      <c r="CB452" s="287"/>
    </row>
    <row r="453" spans="1:80" s="285" customFormat="1" x14ac:dyDescent="0.25">
      <c r="A453" s="268"/>
      <c r="B453" s="268"/>
      <c r="C453" s="268"/>
      <c r="D453" s="268"/>
      <c r="E453" s="268"/>
      <c r="F453" s="268"/>
      <c r="G453" s="268"/>
      <c r="AB453" s="286"/>
      <c r="AC453" s="286"/>
      <c r="AJ453" s="286"/>
      <c r="AK453" s="286"/>
      <c r="AX453" s="286"/>
      <c r="AY453" s="286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Q453" s="287"/>
      <c r="BR453" s="287"/>
      <c r="BS453" s="287"/>
      <c r="BT453" s="287"/>
      <c r="BU453" s="287"/>
      <c r="BV453" s="287"/>
      <c r="BW453" s="287"/>
      <c r="BX453" s="287"/>
      <c r="BY453" s="287"/>
      <c r="BZ453" s="287"/>
      <c r="CA453" s="287"/>
      <c r="CB453" s="287"/>
    </row>
    <row r="454" spans="1:80" s="285" customFormat="1" x14ac:dyDescent="0.25">
      <c r="A454" s="268"/>
      <c r="B454" s="268"/>
      <c r="C454" s="268"/>
      <c r="D454" s="268"/>
      <c r="E454" s="268"/>
      <c r="F454" s="268"/>
      <c r="G454" s="268"/>
      <c r="AB454" s="286"/>
      <c r="AC454" s="286"/>
      <c r="AJ454" s="286"/>
      <c r="AK454" s="286"/>
      <c r="AX454" s="286"/>
      <c r="AY454" s="286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Q454" s="287"/>
      <c r="BR454" s="287"/>
      <c r="BS454" s="287"/>
      <c r="BT454" s="287"/>
      <c r="BU454" s="287"/>
      <c r="BV454" s="287"/>
      <c r="BW454" s="287"/>
      <c r="BX454" s="287"/>
      <c r="BY454" s="287"/>
      <c r="BZ454" s="287"/>
      <c r="CA454" s="287"/>
      <c r="CB454" s="287"/>
    </row>
    <row r="455" spans="1:80" s="285" customFormat="1" x14ac:dyDescent="0.25">
      <c r="A455" s="268"/>
      <c r="B455" s="268"/>
      <c r="C455" s="268"/>
      <c r="D455" s="268"/>
      <c r="E455" s="268"/>
      <c r="F455" s="268"/>
      <c r="G455" s="268"/>
      <c r="AB455" s="286"/>
      <c r="AC455" s="286"/>
      <c r="AJ455" s="286"/>
      <c r="AK455" s="286"/>
      <c r="AX455" s="286"/>
      <c r="AY455" s="286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Q455" s="287"/>
      <c r="BR455" s="287"/>
      <c r="BS455" s="287"/>
      <c r="BT455" s="287"/>
      <c r="BU455" s="287"/>
      <c r="BV455" s="287"/>
      <c r="BW455" s="287"/>
      <c r="BX455" s="287"/>
      <c r="BY455" s="287"/>
      <c r="BZ455" s="287"/>
      <c r="CA455" s="287"/>
      <c r="CB455" s="287"/>
    </row>
    <row r="456" spans="1:80" s="285" customFormat="1" x14ac:dyDescent="0.25">
      <c r="A456" s="268"/>
      <c r="B456" s="268"/>
      <c r="C456" s="268"/>
      <c r="D456" s="268"/>
      <c r="E456" s="268"/>
      <c r="F456" s="268"/>
      <c r="G456" s="268"/>
      <c r="AB456" s="286"/>
      <c r="AC456" s="286"/>
      <c r="AJ456" s="286"/>
      <c r="AK456" s="286"/>
      <c r="AX456" s="286"/>
      <c r="AY456" s="286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Q456" s="287"/>
      <c r="BR456" s="287"/>
      <c r="BS456" s="287"/>
      <c r="BT456" s="287"/>
      <c r="BU456" s="287"/>
      <c r="BV456" s="287"/>
      <c r="BW456" s="287"/>
      <c r="BX456" s="287"/>
      <c r="BY456" s="287"/>
      <c r="BZ456" s="287"/>
      <c r="CA456" s="287"/>
      <c r="CB456" s="287"/>
    </row>
    <row r="457" spans="1:80" s="285" customFormat="1" x14ac:dyDescent="0.25">
      <c r="A457" s="268"/>
      <c r="B457" s="268"/>
      <c r="C457" s="268"/>
      <c r="D457" s="268"/>
      <c r="E457" s="268"/>
      <c r="F457" s="268"/>
      <c r="G457" s="268"/>
      <c r="AB457" s="286"/>
      <c r="AC457" s="286"/>
      <c r="AJ457" s="286"/>
      <c r="AK457" s="286"/>
      <c r="AX457" s="286"/>
      <c r="AY457" s="286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Q457" s="287"/>
      <c r="BR457" s="287"/>
      <c r="BS457" s="287"/>
      <c r="BT457" s="287"/>
      <c r="BU457" s="287"/>
      <c r="BV457" s="287"/>
      <c r="BW457" s="287"/>
      <c r="BX457" s="287"/>
      <c r="BY457" s="287"/>
      <c r="BZ457" s="287"/>
      <c r="CA457" s="287"/>
      <c r="CB457" s="287"/>
    </row>
    <row r="458" spans="1:80" s="285" customFormat="1" x14ac:dyDescent="0.25">
      <c r="A458" s="268"/>
      <c r="B458" s="268"/>
      <c r="C458" s="268"/>
      <c r="D458" s="268"/>
      <c r="E458" s="268"/>
      <c r="F458" s="268"/>
      <c r="G458" s="268"/>
      <c r="AB458" s="286"/>
      <c r="AC458" s="286"/>
      <c r="AJ458" s="286"/>
      <c r="AK458" s="286"/>
      <c r="AX458" s="286"/>
      <c r="AY458" s="286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Q458" s="287"/>
      <c r="BR458" s="287"/>
      <c r="BS458" s="287"/>
      <c r="BT458" s="287"/>
      <c r="BU458" s="287"/>
      <c r="BV458" s="287"/>
      <c r="BW458" s="287"/>
      <c r="BX458" s="287"/>
      <c r="BY458" s="287"/>
      <c r="BZ458" s="287"/>
      <c r="CA458" s="287"/>
      <c r="CB458" s="287"/>
    </row>
    <row r="459" spans="1:80" s="285" customFormat="1" x14ac:dyDescent="0.25">
      <c r="A459" s="268"/>
      <c r="B459" s="268"/>
      <c r="C459" s="268"/>
      <c r="D459" s="268"/>
      <c r="E459" s="268"/>
      <c r="F459" s="268"/>
      <c r="G459" s="268"/>
      <c r="AB459" s="286"/>
      <c r="AC459" s="286"/>
      <c r="AJ459" s="286"/>
      <c r="AK459" s="286"/>
      <c r="AX459" s="286"/>
      <c r="AY459" s="286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Q459" s="287"/>
      <c r="BR459" s="287"/>
      <c r="BS459" s="287"/>
      <c r="BT459" s="287"/>
      <c r="BU459" s="287"/>
      <c r="BV459" s="287"/>
      <c r="BW459" s="287"/>
      <c r="BX459" s="287"/>
      <c r="BY459" s="287"/>
      <c r="BZ459" s="287"/>
      <c r="CA459" s="287"/>
      <c r="CB459" s="287"/>
    </row>
    <row r="460" spans="1:80" s="285" customFormat="1" x14ac:dyDescent="0.25">
      <c r="A460" s="268"/>
      <c r="B460" s="268"/>
      <c r="C460" s="268"/>
      <c r="D460" s="268"/>
      <c r="E460" s="268"/>
      <c r="F460" s="268"/>
      <c r="G460" s="268"/>
      <c r="AB460" s="286"/>
      <c r="AC460" s="286"/>
      <c r="AJ460" s="286"/>
      <c r="AK460" s="286"/>
      <c r="AX460" s="286"/>
      <c r="AY460" s="286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Q460" s="287"/>
      <c r="BR460" s="287"/>
      <c r="BS460" s="287"/>
      <c r="BT460" s="287"/>
      <c r="BU460" s="287"/>
      <c r="BV460" s="287"/>
      <c r="BW460" s="287"/>
      <c r="BX460" s="287"/>
      <c r="BY460" s="287"/>
      <c r="BZ460" s="287"/>
      <c r="CA460" s="287"/>
      <c r="CB460" s="287"/>
    </row>
    <row r="461" spans="1:80" s="285" customFormat="1" x14ac:dyDescent="0.25">
      <c r="A461" s="268"/>
      <c r="B461" s="268"/>
      <c r="C461" s="268"/>
      <c r="D461" s="268"/>
      <c r="E461" s="268"/>
      <c r="F461" s="268"/>
      <c r="G461" s="268"/>
      <c r="AB461" s="286"/>
      <c r="AC461" s="286"/>
      <c r="AJ461" s="286"/>
      <c r="AK461" s="286"/>
      <c r="AX461" s="286"/>
      <c r="AY461" s="286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Q461" s="287"/>
      <c r="BR461" s="287"/>
      <c r="BS461" s="287"/>
      <c r="BT461" s="287"/>
      <c r="BU461" s="287"/>
      <c r="BV461" s="287"/>
      <c r="BW461" s="287"/>
      <c r="BX461" s="287"/>
      <c r="BY461" s="287"/>
      <c r="BZ461" s="287"/>
      <c r="CA461" s="287"/>
      <c r="CB461" s="287"/>
    </row>
    <row r="462" spans="1:80" s="285" customFormat="1" x14ac:dyDescent="0.25">
      <c r="A462" s="268"/>
      <c r="B462" s="268"/>
      <c r="C462" s="268"/>
      <c r="D462" s="268"/>
      <c r="E462" s="268"/>
      <c r="F462" s="268"/>
      <c r="G462" s="268"/>
      <c r="AB462" s="286"/>
      <c r="AC462" s="286"/>
      <c r="AJ462" s="286"/>
      <c r="AK462" s="286"/>
      <c r="AX462" s="286"/>
      <c r="AY462" s="286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</row>
    <row r="463" spans="1:80" s="285" customFormat="1" x14ac:dyDescent="0.25">
      <c r="A463" s="268"/>
      <c r="B463" s="268"/>
      <c r="C463" s="268"/>
      <c r="D463" s="268"/>
      <c r="E463" s="268"/>
      <c r="F463" s="268"/>
      <c r="G463" s="268"/>
      <c r="AB463" s="286"/>
      <c r="AC463" s="286"/>
      <c r="AJ463" s="286"/>
      <c r="AK463" s="286"/>
      <c r="AX463" s="286"/>
      <c r="AY463" s="286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Q463" s="287"/>
      <c r="BR463" s="287"/>
      <c r="BS463" s="287"/>
      <c r="BT463" s="287"/>
      <c r="BU463" s="287"/>
      <c r="BV463" s="287"/>
      <c r="BW463" s="287"/>
      <c r="BX463" s="287"/>
      <c r="BY463" s="287"/>
      <c r="BZ463" s="287"/>
      <c r="CA463" s="287"/>
      <c r="CB463" s="287"/>
    </row>
    <row r="464" spans="1:80" s="285" customFormat="1" x14ac:dyDescent="0.25">
      <c r="A464" s="268"/>
      <c r="B464" s="268"/>
      <c r="C464" s="268"/>
      <c r="D464" s="268"/>
      <c r="E464" s="268"/>
      <c r="F464" s="268"/>
      <c r="G464" s="268"/>
      <c r="AB464" s="286"/>
      <c r="AC464" s="286"/>
      <c r="AJ464" s="286"/>
      <c r="AK464" s="286"/>
      <c r="AX464" s="286"/>
      <c r="AY464" s="286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</row>
    <row r="465" spans="1:80" s="285" customFormat="1" x14ac:dyDescent="0.25">
      <c r="A465" s="268"/>
      <c r="B465" s="268"/>
      <c r="C465" s="268"/>
      <c r="D465" s="268"/>
      <c r="E465" s="268"/>
      <c r="F465" s="268"/>
      <c r="G465" s="268"/>
      <c r="AB465" s="286"/>
      <c r="AC465" s="286"/>
      <c r="AJ465" s="286"/>
      <c r="AK465" s="286"/>
      <c r="AX465" s="286"/>
      <c r="AY465" s="286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Q465" s="287"/>
      <c r="BR465" s="287"/>
      <c r="BS465" s="287"/>
      <c r="BT465" s="287"/>
      <c r="BU465" s="287"/>
      <c r="BV465" s="287"/>
      <c r="BW465" s="287"/>
      <c r="BX465" s="287"/>
      <c r="BY465" s="287"/>
      <c r="BZ465" s="287"/>
      <c r="CA465" s="287"/>
      <c r="CB465" s="287"/>
    </row>
    <row r="466" spans="1:80" s="285" customFormat="1" x14ac:dyDescent="0.25">
      <c r="A466" s="268"/>
      <c r="B466" s="268"/>
      <c r="C466" s="268"/>
      <c r="D466" s="268"/>
      <c r="E466" s="268"/>
      <c r="F466" s="268"/>
      <c r="G466" s="268"/>
      <c r="AB466" s="286"/>
      <c r="AC466" s="286"/>
      <c r="AJ466" s="286"/>
      <c r="AK466" s="286"/>
      <c r="AX466" s="286"/>
      <c r="AY466" s="286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Q466" s="287"/>
      <c r="BR466" s="287"/>
      <c r="BS466" s="287"/>
      <c r="BT466" s="287"/>
      <c r="BU466" s="287"/>
      <c r="BV466" s="287"/>
      <c r="BW466" s="287"/>
      <c r="BX466" s="287"/>
      <c r="BY466" s="287"/>
      <c r="BZ466" s="287"/>
      <c r="CA466" s="287"/>
      <c r="CB466" s="287"/>
    </row>
    <row r="467" spans="1:80" s="285" customFormat="1" x14ac:dyDescent="0.25">
      <c r="A467" s="268"/>
      <c r="B467" s="268"/>
      <c r="C467" s="268"/>
      <c r="D467" s="268"/>
      <c r="E467" s="268"/>
      <c r="F467" s="268"/>
      <c r="G467" s="268"/>
      <c r="AB467" s="286"/>
      <c r="AC467" s="286"/>
      <c r="AJ467" s="286"/>
      <c r="AK467" s="286"/>
      <c r="AX467" s="286"/>
      <c r="AY467" s="286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Q467" s="287"/>
      <c r="BR467" s="287"/>
      <c r="BS467" s="287"/>
      <c r="BT467" s="287"/>
      <c r="BU467" s="287"/>
      <c r="BV467" s="287"/>
      <c r="BW467" s="287"/>
      <c r="BX467" s="287"/>
      <c r="BY467" s="287"/>
      <c r="BZ467" s="287"/>
      <c r="CA467" s="287"/>
      <c r="CB467" s="287"/>
    </row>
    <row r="468" spans="1:80" s="285" customFormat="1" x14ac:dyDescent="0.25">
      <c r="A468" s="268"/>
      <c r="B468" s="268"/>
      <c r="C468" s="268"/>
      <c r="D468" s="268"/>
      <c r="E468" s="268"/>
      <c r="F468" s="268"/>
      <c r="G468" s="268"/>
      <c r="AB468" s="286"/>
      <c r="AC468" s="286"/>
      <c r="AJ468" s="286"/>
      <c r="AK468" s="286"/>
      <c r="AX468" s="286"/>
      <c r="AY468" s="286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Q468" s="287"/>
      <c r="BR468" s="287"/>
      <c r="BS468" s="287"/>
      <c r="BT468" s="287"/>
      <c r="BU468" s="287"/>
      <c r="BV468" s="287"/>
      <c r="BW468" s="287"/>
      <c r="BX468" s="287"/>
      <c r="BY468" s="287"/>
      <c r="BZ468" s="287"/>
      <c r="CA468" s="287"/>
      <c r="CB468" s="287"/>
    </row>
    <row r="469" spans="1:80" s="285" customFormat="1" x14ac:dyDescent="0.25">
      <c r="A469" s="268"/>
      <c r="B469" s="268"/>
      <c r="C469" s="268"/>
      <c r="D469" s="268"/>
      <c r="E469" s="268"/>
      <c r="F469" s="268"/>
      <c r="G469" s="268"/>
      <c r="AB469" s="286"/>
      <c r="AC469" s="286"/>
      <c r="AJ469" s="286"/>
      <c r="AK469" s="286"/>
      <c r="AX469" s="286"/>
      <c r="AY469" s="286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</row>
    <row r="470" spans="1:80" s="285" customFormat="1" x14ac:dyDescent="0.25">
      <c r="A470" s="268"/>
      <c r="B470" s="268"/>
      <c r="C470" s="268"/>
      <c r="D470" s="268"/>
      <c r="E470" s="268"/>
      <c r="F470" s="268"/>
      <c r="G470" s="268"/>
      <c r="AB470" s="286"/>
      <c r="AC470" s="286"/>
      <c r="AJ470" s="286"/>
      <c r="AK470" s="286"/>
      <c r="AX470" s="286"/>
      <c r="AY470" s="286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Q470" s="287"/>
      <c r="BR470" s="287"/>
      <c r="BS470" s="287"/>
      <c r="BT470" s="287"/>
      <c r="BU470" s="287"/>
      <c r="BV470" s="287"/>
      <c r="BW470" s="287"/>
      <c r="BX470" s="287"/>
      <c r="BY470" s="287"/>
      <c r="BZ470" s="287"/>
      <c r="CA470" s="287"/>
      <c r="CB470" s="287"/>
    </row>
    <row r="471" spans="1:80" s="285" customFormat="1" x14ac:dyDescent="0.25">
      <c r="A471" s="268"/>
      <c r="B471" s="268"/>
      <c r="C471" s="268"/>
      <c r="D471" s="268"/>
      <c r="E471" s="268"/>
      <c r="F471" s="268"/>
      <c r="G471" s="268"/>
      <c r="AB471" s="286"/>
      <c r="AC471" s="286"/>
      <c r="AJ471" s="286"/>
      <c r="AK471" s="286"/>
      <c r="AX471" s="286"/>
      <c r="AY471" s="286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Q471" s="287"/>
      <c r="BR471" s="287"/>
      <c r="BS471" s="287"/>
      <c r="BT471" s="287"/>
      <c r="BU471" s="287"/>
      <c r="BV471" s="287"/>
      <c r="BW471" s="287"/>
      <c r="BX471" s="287"/>
      <c r="BY471" s="287"/>
      <c r="BZ471" s="287"/>
      <c r="CA471" s="287"/>
      <c r="CB471" s="287"/>
    </row>
    <row r="472" spans="1:80" s="285" customFormat="1" x14ac:dyDescent="0.25">
      <c r="A472" s="268"/>
      <c r="B472" s="268"/>
      <c r="C472" s="268"/>
      <c r="D472" s="268"/>
      <c r="E472" s="268"/>
      <c r="F472" s="268"/>
      <c r="G472" s="268"/>
      <c r="AB472" s="286"/>
      <c r="AC472" s="286"/>
      <c r="AJ472" s="286"/>
      <c r="AK472" s="286"/>
      <c r="AX472" s="286"/>
      <c r="AY472" s="286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Q472" s="287"/>
      <c r="BR472" s="287"/>
      <c r="BS472" s="287"/>
      <c r="BT472" s="287"/>
      <c r="BU472" s="287"/>
      <c r="BV472" s="287"/>
      <c r="BW472" s="287"/>
      <c r="BX472" s="287"/>
      <c r="BY472" s="287"/>
      <c r="BZ472" s="287"/>
      <c r="CA472" s="287"/>
      <c r="CB472" s="287"/>
    </row>
    <row r="473" spans="1:80" s="285" customFormat="1" x14ac:dyDescent="0.25">
      <c r="A473" s="268"/>
      <c r="B473" s="268"/>
      <c r="C473" s="268"/>
      <c r="D473" s="268"/>
      <c r="E473" s="268"/>
      <c r="F473" s="268"/>
      <c r="G473" s="268"/>
      <c r="AB473" s="286"/>
      <c r="AC473" s="286"/>
      <c r="AJ473" s="286"/>
      <c r="AK473" s="286"/>
      <c r="AX473" s="286"/>
      <c r="AY473" s="286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</row>
    <row r="474" spans="1:80" s="285" customFormat="1" x14ac:dyDescent="0.25">
      <c r="A474" s="268"/>
      <c r="B474" s="268"/>
      <c r="C474" s="268"/>
      <c r="D474" s="268"/>
      <c r="E474" s="268"/>
      <c r="F474" s="268"/>
      <c r="G474" s="268"/>
      <c r="AB474" s="286"/>
      <c r="AC474" s="286"/>
      <c r="AJ474" s="286"/>
      <c r="AK474" s="286"/>
      <c r="AX474" s="286"/>
      <c r="AY474" s="286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Q474" s="287"/>
      <c r="BR474" s="287"/>
      <c r="BS474" s="287"/>
      <c r="BT474" s="287"/>
      <c r="BU474" s="287"/>
      <c r="BV474" s="287"/>
      <c r="BW474" s="287"/>
      <c r="BX474" s="287"/>
      <c r="BY474" s="287"/>
      <c r="BZ474" s="287"/>
      <c r="CA474" s="287"/>
      <c r="CB474" s="287"/>
    </row>
    <row r="475" spans="1:80" s="285" customFormat="1" x14ac:dyDescent="0.25">
      <c r="A475" s="268"/>
      <c r="B475" s="268"/>
      <c r="C475" s="268"/>
      <c r="D475" s="268"/>
      <c r="E475" s="268"/>
      <c r="F475" s="268"/>
      <c r="G475" s="268"/>
      <c r="AB475" s="286"/>
      <c r="AC475" s="286"/>
      <c r="AJ475" s="286"/>
      <c r="AK475" s="286"/>
      <c r="AX475" s="286"/>
      <c r="AY475" s="286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Q475" s="287"/>
      <c r="BR475" s="287"/>
      <c r="BS475" s="287"/>
      <c r="BT475" s="287"/>
      <c r="BU475" s="287"/>
      <c r="BV475" s="287"/>
      <c r="BW475" s="287"/>
      <c r="BX475" s="287"/>
      <c r="BY475" s="287"/>
      <c r="BZ475" s="287"/>
      <c r="CA475" s="287"/>
      <c r="CB475" s="287"/>
    </row>
    <row r="476" spans="1:80" s="285" customFormat="1" x14ac:dyDescent="0.25">
      <c r="A476" s="268"/>
      <c r="B476" s="268"/>
      <c r="C476" s="268"/>
      <c r="D476" s="268"/>
      <c r="E476" s="268"/>
      <c r="F476" s="268"/>
      <c r="G476" s="268"/>
      <c r="AB476" s="286"/>
      <c r="AC476" s="286"/>
      <c r="AJ476" s="286"/>
      <c r="AK476" s="286"/>
      <c r="AX476" s="286"/>
      <c r="AY476" s="286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Q476" s="287"/>
      <c r="BR476" s="287"/>
      <c r="BS476" s="287"/>
      <c r="BT476" s="287"/>
      <c r="BU476" s="287"/>
      <c r="BV476" s="287"/>
      <c r="BW476" s="287"/>
      <c r="BX476" s="287"/>
      <c r="BY476" s="287"/>
      <c r="BZ476" s="287"/>
      <c r="CA476" s="287"/>
      <c r="CB476" s="287"/>
    </row>
    <row r="477" spans="1:80" s="285" customFormat="1" x14ac:dyDescent="0.25">
      <c r="A477" s="268"/>
      <c r="B477" s="268"/>
      <c r="C477" s="268"/>
      <c r="D477" s="268"/>
      <c r="E477" s="268"/>
      <c r="F477" s="268"/>
      <c r="G477" s="268"/>
      <c r="AB477" s="286"/>
      <c r="AC477" s="286"/>
      <c r="AJ477" s="286"/>
      <c r="AK477" s="286"/>
      <c r="AX477" s="286"/>
      <c r="AY477" s="286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Q477" s="287"/>
      <c r="BR477" s="287"/>
      <c r="BS477" s="287"/>
      <c r="BT477" s="287"/>
      <c r="BU477" s="287"/>
      <c r="BV477" s="287"/>
      <c r="BW477" s="287"/>
      <c r="BX477" s="287"/>
      <c r="BY477" s="287"/>
      <c r="BZ477" s="287"/>
      <c r="CA477" s="287"/>
      <c r="CB477" s="287"/>
    </row>
    <row r="478" spans="1:80" s="285" customFormat="1" x14ac:dyDescent="0.25">
      <c r="A478" s="268"/>
      <c r="B478" s="268"/>
      <c r="C478" s="268"/>
      <c r="D478" s="268"/>
      <c r="E478" s="268"/>
      <c r="F478" s="268"/>
      <c r="G478" s="268"/>
      <c r="AB478" s="286"/>
      <c r="AC478" s="286"/>
      <c r="AJ478" s="286"/>
      <c r="AK478" s="286"/>
      <c r="AX478" s="286"/>
      <c r="AY478" s="286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Q478" s="287"/>
      <c r="BR478" s="287"/>
      <c r="BS478" s="287"/>
      <c r="BT478" s="287"/>
      <c r="BU478" s="287"/>
      <c r="BV478" s="287"/>
      <c r="BW478" s="287"/>
      <c r="BX478" s="287"/>
      <c r="BY478" s="287"/>
      <c r="BZ478" s="287"/>
      <c r="CA478" s="287"/>
      <c r="CB478" s="287"/>
    </row>
    <row r="479" spans="1:80" s="285" customFormat="1" x14ac:dyDescent="0.25">
      <c r="A479" s="268"/>
      <c r="B479" s="268"/>
      <c r="C479" s="268"/>
      <c r="D479" s="268"/>
      <c r="E479" s="268"/>
      <c r="F479" s="268"/>
      <c r="G479" s="268"/>
      <c r="AB479" s="286"/>
      <c r="AC479" s="286"/>
      <c r="AJ479" s="286"/>
      <c r="AK479" s="286"/>
      <c r="AX479" s="286"/>
      <c r="AY479" s="286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Q479" s="287"/>
      <c r="BR479" s="287"/>
      <c r="BS479" s="287"/>
      <c r="BT479" s="287"/>
      <c r="BU479" s="287"/>
      <c r="BV479" s="287"/>
      <c r="BW479" s="287"/>
      <c r="BX479" s="287"/>
      <c r="BY479" s="287"/>
      <c r="BZ479" s="287"/>
      <c r="CA479" s="287"/>
      <c r="CB479" s="287"/>
    </row>
    <row r="480" spans="1:80" s="285" customFormat="1" x14ac:dyDescent="0.25">
      <c r="A480" s="268"/>
      <c r="B480" s="268"/>
      <c r="C480" s="268"/>
      <c r="D480" s="268"/>
      <c r="E480" s="268"/>
      <c r="F480" s="268"/>
      <c r="G480" s="268"/>
      <c r="AB480" s="286"/>
      <c r="AC480" s="286"/>
      <c r="AJ480" s="286"/>
      <c r="AK480" s="286"/>
      <c r="AX480" s="286"/>
      <c r="AY480" s="286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Q480" s="287"/>
      <c r="BR480" s="287"/>
      <c r="BS480" s="287"/>
      <c r="BT480" s="287"/>
      <c r="BU480" s="287"/>
      <c r="BV480" s="287"/>
      <c r="BW480" s="287"/>
      <c r="BX480" s="287"/>
      <c r="BY480" s="287"/>
      <c r="BZ480" s="287"/>
      <c r="CA480" s="287"/>
      <c r="CB480" s="287"/>
    </row>
    <row r="481" spans="1:80" s="285" customFormat="1" x14ac:dyDescent="0.25">
      <c r="A481" s="268"/>
      <c r="B481" s="268"/>
      <c r="C481" s="268"/>
      <c r="D481" s="268"/>
      <c r="E481" s="268"/>
      <c r="F481" s="268"/>
      <c r="G481" s="268"/>
      <c r="AB481" s="286"/>
      <c r="AC481" s="286"/>
      <c r="AJ481" s="286"/>
      <c r="AK481" s="286"/>
      <c r="AX481" s="286"/>
      <c r="AY481" s="286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Q481" s="287"/>
      <c r="BR481" s="287"/>
      <c r="BS481" s="287"/>
      <c r="BT481" s="287"/>
      <c r="BU481" s="287"/>
      <c r="BV481" s="287"/>
      <c r="BW481" s="287"/>
      <c r="BX481" s="287"/>
      <c r="BY481" s="287"/>
      <c r="BZ481" s="287"/>
      <c r="CA481" s="287"/>
      <c r="CB481" s="287"/>
    </row>
    <row r="482" spans="1:80" s="285" customFormat="1" x14ac:dyDescent="0.25">
      <c r="A482" s="268"/>
      <c r="B482" s="268"/>
      <c r="C482" s="268"/>
      <c r="D482" s="268"/>
      <c r="E482" s="268"/>
      <c r="F482" s="268"/>
      <c r="G482" s="268"/>
      <c r="AB482" s="286"/>
      <c r="AC482" s="286"/>
      <c r="AJ482" s="286"/>
      <c r="AK482" s="286"/>
      <c r="AX482" s="286"/>
      <c r="AY482" s="286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Q482" s="287"/>
      <c r="BR482" s="287"/>
      <c r="BS482" s="287"/>
      <c r="BT482" s="287"/>
      <c r="BU482" s="287"/>
      <c r="BV482" s="287"/>
      <c r="BW482" s="287"/>
      <c r="BX482" s="287"/>
      <c r="BY482" s="287"/>
      <c r="BZ482" s="287"/>
      <c r="CA482" s="287"/>
      <c r="CB482" s="287"/>
    </row>
    <row r="483" spans="1:80" s="285" customFormat="1" x14ac:dyDescent="0.25">
      <c r="A483" s="268"/>
      <c r="B483" s="268"/>
      <c r="C483" s="268"/>
      <c r="D483" s="268"/>
      <c r="E483" s="268"/>
      <c r="F483" s="268"/>
      <c r="G483" s="268"/>
      <c r="AB483" s="286"/>
      <c r="AC483" s="286"/>
      <c r="AJ483" s="286"/>
      <c r="AK483" s="286"/>
      <c r="AX483" s="286"/>
      <c r="AY483" s="286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Q483" s="287"/>
      <c r="BR483" s="287"/>
      <c r="BS483" s="287"/>
      <c r="BT483" s="287"/>
      <c r="BU483" s="287"/>
      <c r="BV483" s="287"/>
      <c r="BW483" s="287"/>
      <c r="BX483" s="287"/>
      <c r="BY483" s="287"/>
      <c r="BZ483" s="287"/>
      <c r="CA483" s="287"/>
      <c r="CB483" s="287"/>
    </row>
    <row r="484" spans="1:80" s="285" customFormat="1" x14ac:dyDescent="0.25">
      <c r="A484" s="268"/>
      <c r="B484" s="268"/>
      <c r="C484" s="268"/>
      <c r="D484" s="268"/>
      <c r="E484" s="268"/>
      <c r="F484" s="268"/>
      <c r="G484" s="268"/>
      <c r="AB484" s="286"/>
      <c r="AC484" s="286"/>
      <c r="AJ484" s="286"/>
      <c r="AK484" s="286"/>
      <c r="AX484" s="286"/>
      <c r="AY484" s="286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</row>
    <row r="485" spans="1:80" s="285" customFormat="1" x14ac:dyDescent="0.25">
      <c r="A485" s="268"/>
      <c r="B485" s="268"/>
      <c r="C485" s="268"/>
      <c r="D485" s="268"/>
      <c r="E485" s="268"/>
      <c r="F485" s="268"/>
      <c r="G485" s="268"/>
      <c r="AB485" s="286"/>
      <c r="AC485" s="286"/>
      <c r="AJ485" s="286"/>
      <c r="AK485" s="286"/>
      <c r="AX485" s="286"/>
      <c r="AY485" s="286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Q485" s="287"/>
      <c r="BR485" s="287"/>
      <c r="BS485" s="287"/>
      <c r="BT485" s="287"/>
      <c r="BU485" s="287"/>
      <c r="BV485" s="287"/>
      <c r="BW485" s="287"/>
      <c r="BX485" s="287"/>
      <c r="BY485" s="287"/>
      <c r="BZ485" s="287"/>
      <c r="CA485" s="287"/>
      <c r="CB485" s="287"/>
    </row>
    <row r="486" spans="1:80" s="285" customFormat="1" x14ac:dyDescent="0.25">
      <c r="A486" s="268"/>
      <c r="B486" s="268"/>
      <c r="C486" s="268"/>
      <c r="D486" s="268"/>
      <c r="E486" s="268"/>
      <c r="F486" s="268"/>
      <c r="G486" s="268"/>
      <c r="AB486" s="286"/>
      <c r="AC486" s="286"/>
      <c r="AJ486" s="286"/>
      <c r="AK486" s="286"/>
      <c r="AX486" s="286"/>
      <c r="AY486" s="286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Q486" s="287"/>
      <c r="BR486" s="287"/>
      <c r="BS486" s="287"/>
      <c r="BT486" s="287"/>
      <c r="BU486" s="287"/>
      <c r="BV486" s="287"/>
      <c r="BW486" s="287"/>
      <c r="BX486" s="287"/>
      <c r="BY486" s="287"/>
      <c r="BZ486" s="287"/>
      <c r="CA486" s="287"/>
      <c r="CB486" s="287"/>
    </row>
    <row r="487" spans="1:80" s="285" customFormat="1" x14ac:dyDescent="0.25">
      <c r="A487" s="268"/>
      <c r="B487" s="268"/>
      <c r="C487" s="268"/>
      <c r="D487" s="268"/>
      <c r="E487" s="268"/>
      <c r="F487" s="268"/>
      <c r="G487" s="268"/>
      <c r="AB487" s="286"/>
      <c r="AC487" s="286"/>
      <c r="AJ487" s="286"/>
      <c r="AK487" s="286"/>
      <c r="AX487" s="286"/>
      <c r="AY487" s="286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287"/>
      <c r="CA487" s="287"/>
      <c r="CB487" s="287"/>
    </row>
    <row r="488" spans="1:80" s="285" customFormat="1" x14ac:dyDescent="0.25">
      <c r="A488" s="268"/>
      <c r="B488" s="268"/>
      <c r="C488" s="268"/>
      <c r="D488" s="268"/>
      <c r="E488" s="268"/>
      <c r="F488" s="268"/>
      <c r="G488" s="268"/>
      <c r="AB488" s="286"/>
      <c r="AC488" s="286"/>
      <c r="AJ488" s="286"/>
      <c r="AK488" s="286"/>
      <c r="AX488" s="286"/>
      <c r="AY488" s="286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287"/>
      <c r="CA488" s="287"/>
      <c r="CB488" s="287"/>
    </row>
    <row r="489" spans="1:80" s="285" customFormat="1" x14ac:dyDescent="0.25">
      <c r="A489" s="268"/>
      <c r="B489" s="268"/>
      <c r="C489" s="268"/>
      <c r="D489" s="268"/>
      <c r="E489" s="268"/>
      <c r="F489" s="268"/>
      <c r="G489" s="268"/>
      <c r="AB489" s="286"/>
      <c r="AC489" s="286"/>
      <c r="AJ489" s="286"/>
      <c r="AK489" s="286"/>
      <c r="AX489" s="286"/>
      <c r="AY489" s="286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287"/>
      <c r="CA489" s="287"/>
      <c r="CB489" s="287"/>
    </row>
    <row r="490" spans="1:80" s="285" customFormat="1" x14ac:dyDescent="0.25">
      <c r="A490" s="268"/>
      <c r="B490" s="268"/>
      <c r="C490" s="268"/>
      <c r="D490" s="268"/>
      <c r="E490" s="268"/>
      <c r="F490" s="268"/>
      <c r="G490" s="268"/>
      <c r="AB490" s="286"/>
      <c r="AC490" s="286"/>
      <c r="AJ490" s="286"/>
      <c r="AK490" s="286"/>
      <c r="AX490" s="286"/>
      <c r="AY490" s="286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287"/>
      <c r="CA490" s="287"/>
      <c r="CB490" s="287"/>
    </row>
    <row r="491" spans="1:80" s="285" customFormat="1" x14ac:dyDescent="0.25">
      <c r="A491" s="268"/>
      <c r="B491" s="268"/>
      <c r="C491" s="268"/>
      <c r="D491" s="268"/>
      <c r="E491" s="268"/>
      <c r="F491" s="268"/>
      <c r="G491" s="268"/>
      <c r="AB491" s="286"/>
      <c r="AC491" s="286"/>
      <c r="AJ491" s="286"/>
      <c r="AK491" s="286"/>
      <c r="AX491" s="286"/>
      <c r="AY491" s="286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287"/>
      <c r="CA491" s="287"/>
      <c r="CB491" s="287"/>
    </row>
    <row r="492" spans="1:80" s="285" customFormat="1" x14ac:dyDescent="0.25">
      <c r="A492" s="268"/>
      <c r="B492" s="268"/>
      <c r="C492" s="268"/>
      <c r="D492" s="268"/>
      <c r="E492" s="268"/>
      <c r="F492" s="268"/>
      <c r="G492" s="268"/>
      <c r="AB492" s="286"/>
      <c r="AC492" s="286"/>
      <c r="AJ492" s="286"/>
      <c r="AK492" s="286"/>
      <c r="AX492" s="286"/>
      <c r="AY492" s="286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287"/>
      <c r="CA492" s="287"/>
      <c r="CB492" s="287"/>
    </row>
    <row r="493" spans="1:80" s="285" customFormat="1" x14ac:dyDescent="0.25">
      <c r="A493" s="268"/>
      <c r="B493" s="268"/>
      <c r="C493" s="268"/>
      <c r="D493" s="268"/>
      <c r="E493" s="268"/>
      <c r="F493" s="268"/>
      <c r="G493" s="268"/>
      <c r="AB493" s="286"/>
      <c r="AC493" s="286"/>
      <c r="AJ493" s="286"/>
      <c r="AK493" s="286"/>
      <c r="AX493" s="286"/>
      <c r="AY493" s="286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287"/>
      <c r="CA493" s="287"/>
      <c r="CB493" s="287"/>
    </row>
    <row r="494" spans="1:80" s="285" customFormat="1" x14ac:dyDescent="0.25">
      <c r="A494" s="268"/>
      <c r="B494" s="268"/>
      <c r="C494" s="268"/>
      <c r="D494" s="268"/>
      <c r="E494" s="268"/>
      <c r="F494" s="268"/>
      <c r="G494" s="268"/>
      <c r="AB494" s="286"/>
      <c r="AC494" s="286"/>
      <c r="AJ494" s="286"/>
      <c r="AK494" s="286"/>
      <c r="AX494" s="286"/>
      <c r="AY494" s="286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287"/>
      <c r="CA494" s="287"/>
      <c r="CB494" s="287"/>
    </row>
    <row r="495" spans="1:80" s="285" customFormat="1" x14ac:dyDescent="0.25">
      <c r="A495" s="268"/>
      <c r="B495" s="268"/>
      <c r="C495" s="268"/>
      <c r="D495" s="268"/>
      <c r="E495" s="268"/>
      <c r="F495" s="268"/>
      <c r="G495" s="268"/>
      <c r="AB495" s="286"/>
      <c r="AC495" s="286"/>
      <c r="AJ495" s="286"/>
      <c r="AK495" s="286"/>
      <c r="AX495" s="286"/>
      <c r="AY495" s="286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287"/>
      <c r="CA495" s="287"/>
      <c r="CB495" s="287"/>
    </row>
    <row r="496" spans="1:80" s="285" customFormat="1" x14ac:dyDescent="0.25">
      <c r="A496" s="268"/>
      <c r="B496" s="268"/>
      <c r="C496" s="268"/>
      <c r="D496" s="268"/>
      <c r="E496" s="268"/>
      <c r="F496" s="268"/>
      <c r="G496" s="268"/>
      <c r="AB496" s="286"/>
      <c r="AC496" s="286"/>
      <c r="AJ496" s="286"/>
      <c r="AK496" s="286"/>
      <c r="AX496" s="286"/>
      <c r="AY496" s="28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Q496" s="287"/>
      <c r="BR496" s="287"/>
      <c r="BS496" s="287"/>
      <c r="BT496" s="287"/>
      <c r="BU496" s="287"/>
      <c r="BV496" s="287"/>
      <c r="BW496" s="287"/>
      <c r="BX496" s="287"/>
      <c r="BY496" s="287"/>
      <c r="BZ496" s="287"/>
      <c r="CA496" s="287"/>
      <c r="CB496" s="287"/>
    </row>
    <row r="497" spans="1:80" s="285" customFormat="1" x14ac:dyDescent="0.25">
      <c r="A497" s="268"/>
      <c r="B497" s="268"/>
      <c r="C497" s="268"/>
      <c r="D497" s="268"/>
      <c r="E497" s="268"/>
      <c r="F497" s="268"/>
      <c r="G497" s="268"/>
      <c r="AB497" s="286"/>
      <c r="AC497" s="286"/>
      <c r="AJ497" s="286"/>
      <c r="AK497" s="286"/>
      <c r="AX497" s="286"/>
      <c r="AY497" s="286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Q497" s="287"/>
      <c r="BR497" s="287"/>
      <c r="BS497" s="287"/>
      <c r="BT497" s="287"/>
      <c r="BU497" s="287"/>
      <c r="BV497" s="287"/>
      <c r="BW497" s="287"/>
      <c r="BX497" s="287"/>
      <c r="BY497" s="287"/>
      <c r="BZ497" s="287"/>
      <c r="CA497" s="287"/>
      <c r="CB497" s="287"/>
    </row>
    <row r="498" spans="1:80" s="285" customFormat="1" x14ac:dyDescent="0.25">
      <c r="A498" s="268"/>
      <c r="B498" s="268"/>
      <c r="C498" s="268"/>
      <c r="D498" s="268"/>
      <c r="E498" s="268"/>
      <c r="F498" s="268"/>
      <c r="G498" s="268"/>
      <c r="AB498" s="286"/>
      <c r="AC498" s="286"/>
      <c r="AJ498" s="286"/>
      <c r="AK498" s="286"/>
      <c r="AX498" s="286"/>
      <c r="AY498" s="286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Q498" s="287"/>
      <c r="BR498" s="287"/>
      <c r="BS498" s="287"/>
      <c r="BT498" s="287"/>
      <c r="BU498" s="287"/>
      <c r="BV498" s="287"/>
      <c r="BW498" s="287"/>
      <c r="BX498" s="287"/>
      <c r="BY498" s="287"/>
      <c r="BZ498" s="287"/>
      <c r="CA498" s="287"/>
      <c r="CB498" s="287"/>
    </row>
    <row r="499" spans="1:80" s="285" customFormat="1" x14ac:dyDescent="0.25">
      <c r="A499" s="268"/>
      <c r="B499" s="268"/>
      <c r="C499" s="268"/>
      <c r="D499" s="268"/>
      <c r="E499" s="268"/>
      <c r="F499" s="268"/>
      <c r="G499" s="268"/>
      <c r="AB499" s="286"/>
      <c r="AC499" s="286"/>
      <c r="AJ499" s="286"/>
      <c r="AK499" s="286"/>
      <c r="AX499" s="286"/>
      <c r="AY499" s="286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Q499" s="287"/>
      <c r="BR499" s="287"/>
      <c r="BS499" s="287"/>
      <c r="BT499" s="287"/>
      <c r="BU499" s="287"/>
      <c r="BV499" s="287"/>
      <c r="BW499" s="287"/>
      <c r="BX499" s="287"/>
      <c r="BY499" s="287"/>
      <c r="BZ499" s="287"/>
      <c r="CA499" s="287"/>
      <c r="CB499" s="287"/>
    </row>
    <row r="500" spans="1:80" s="285" customFormat="1" x14ac:dyDescent="0.25">
      <c r="A500" s="268"/>
      <c r="B500" s="268"/>
      <c r="C500" s="268"/>
      <c r="D500" s="268"/>
      <c r="E500" s="268"/>
      <c r="F500" s="268"/>
      <c r="G500" s="268"/>
      <c r="AB500" s="286"/>
      <c r="AC500" s="286"/>
      <c r="AJ500" s="286"/>
      <c r="AK500" s="286"/>
      <c r="AX500" s="286"/>
      <c r="AY500" s="286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Q500" s="287"/>
      <c r="BR500" s="287"/>
      <c r="BS500" s="287"/>
      <c r="BT500" s="287"/>
      <c r="BU500" s="287"/>
      <c r="BV500" s="287"/>
      <c r="BW500" s="287"/>
      <c r="BX500" s="287"/>
      <c r="BY500" s="287"/>
      <c r="BZ500" s="287"/>
      <c r="CA500" s="287"/>
      <c r="CB500" s="287"/>
    </row>
    <row r="501" spans="1:80" s="285" customFormat="1" x14ac:dyDescent="0.25">
      <c r="A501" s="268"/>
      <c r="B501" s="268"/>
      <c r="C501" s="268"/>
      <c r="D501" s="268"/>
      <c r="E501" s="268"/>
      <c r="F501" s="268"/>
      <c r="G501" s="268"/>
      <c r="AB501" s="286"/>
      <c r="AC501" s="286"/>
      <c r="AJ501" s="286"/>
      <c r="AK501" s="286"/>
      <c r="AX501" s="286"/>
      <c r="AY501" s="286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Q501" s="287"/>
      <c r="BR501" s="287"/>
      <c r="BS501" s="287"/>
      <c r="BT501" s="287"/>
      <c r="BU501" s="287"/>
      <c r="BV501" s="287"/>
      <c r="BW501" s="287"/>
      <c r="BX501" s="287"/>
      <c r="BY501" s="287"/>
      <c r="BZ501" s="287"/>
      <c r="CA501" s="287"/>
      <c r="CB501" s="287"/>
    </row>
    <row r="502" spans="1:80" s="285" customFormat="1" x14ac:dyDescent="0.25">
      <c r="A502" s="268"/>
      <c r="B502" s="268"/>
      <c r="C502" s="268"/>
      <c r="D502" s="268"/>
      <c r="E502" s="268"/>
      <c r="F502" s="268"/>
      <c r="G502" s="268"/>
      <c r="AB502" s="286"/>
      <c r="AC502" s="286"/>
      <c r="AJ502" s="286"/>
      <c r="AK502" s="286"/>
      <c r="AX502" s="286"/>
      <c r="AY502" s="286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Q502" s="287"/>
      <c r="BR502" s="287"/>
      <c r="BS502" s="287"/>
      <c r="BT502" s="287"/>
      <c r="BU502" s="287"/>
      <c r="BV502" s="287"/>
      <c r="BW502" s="287"/>
      <c r="BX502" s="287"/>
      <c r="BY502" s="287"/>
      <c r="BZ502" s="287"/>
      <c r="CA502" s="287"/>
      <c r="CB502" s="287"/>
    </row>
    <row r="503" spans="1:80" s="285" customFormat="1" x14ac:dyDescent="0.25">
      <c r="A503" s="268"/>
      <c r="B503" s="268"/>
      <c r="C503" s="268"/>
      <c r="D503" s="268"/>
      <c r="E503" s="268"/>
      <c r="F503" s="268"/>
      <c r="G503" s="268"/>
      <c r="AB503" s="286"/>
      <c r="AC503" s="286"/>
      <c r="AJ503" s="286"/>
      <c r="AK503" s="286"/>
      <c r="AX503" s="286"/>
      <c r="AY503" s="286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Q503" s="287"/>
      <c r="BR503" s="287"/>
      <c r="BS503" s="287"/>
      <c r="BT503" s="287"/>
      <c r="BU503" s="287"/>
      <c r="BV503" s="287"/>
      <c r="BW503" s="287"/>
      <c r="BX503" s="287"/>
      <c r="BY503" s="287"/>
      <c r="BZ503" s="287"/>
      <c r="CA503" s="287"/>
      <c r="CB503" s="287"/>
    </row>
    <row r="504" spans="1:80" s="285" customFormat="1" x14ac:dyDescent="0.25">
      <c r="A504" s="268"/>
      <c r="B504" s="268"/>
      <c r="C504" s="268"/>
      <c r="D504" s="268"/>
      <c r="E504" s="268"/>
      <c r="F504" s="268"/>
      <c r="G504" s="268"/>
      <c r="AB504" s="286"/>
      <c r="AC504" s="286"/>
      <c r="AJ504" s="286"/>
      <c r="AK504" s="286"/>
      <c r="AX504" s="286"/>
      <c r="AY504" s="286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Q504" s="287"/>
      <c r="BR504" s="287"/>
      <c r="BS504" s="287"/>
      <c r="BT504" s="287"/>
      <c r="BU504" s="287"/>
      <c r="BV504" s="287"/>
      <c r="BW504" s="287"/>
      <c r="BX504" s="287"/>
      <c r="BY504" s="287"/>
      <c r="BZ504" s="287"/>
      <c r="CA504" s="287"/>
      <c r="CB504" s="287"/>
    </row>
    <row r="505" spans="1:80" s="285" customFormat="1" x14ac:dyDescent="0.25">
      <c r="A505" s="268"/>
      <c r="B505" s="268"/>
      <c r="C505" s="268"/>
      <c r="D505" s="268"/>
      <c r="E505" s="268"/>
      <c r="F505" s="268"/>
      <c r="G505" s="268"/>
      <c r="AB505" s="286"/>
      <c r="AC505" s="286"/>
      <c r="AJ505" s="286"/>
      <c r="AK505" s="286"/>
      <c r="AX505" s="286"/>
      <c r="AY505" s="286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Q505" s="287"/>
      <c r="BR505" s="287"/>
      <c r="BS505" s="287"/>
      <c r="BT505" s="287"/>
      <c r="BU505" s="287"/>
      <c r="BV505" s="287"/>
      <c r="BW505" s="287"/>
      <c r="BX505" s="287"/>
      <c r="BY505" s="287"/>
      <c r="BZ505" s="287"/>
      <c r="CA505" s="287"/>
      <c r="CB505" s="287"/>
    </row>
    <row r="506" spans="1:80" s="285" customFormat="1" x14ac:dyDescent="0.25">
      <c r="A506" s="268"/>
      <c r="B506" s="268"/>
      <c r="C506" s="268"/>
      <c r="D506" s="268"/>
      <c r="E506" s="268"/>
      <c r="F506" s="268"/>
      <c r="G506" s="268"/>
      <c r="AB506" s="286"/>
      <c r="AC506" s="286"/>
      <c r="AJ506" s="286"/>
      <c r="AK506" s="286"/>
      <c r="AX506" s="286"/>
      <c r="AY506" s="286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Q506" s="287"/>
      <c r="BR506" s="287"/>
      <c r="BS506" s="287"/>
      <c r="BT506" s="287"/>
      <c r="BU506" s="287"/>
      <c r="BV506" s="287"/>
      <c r="BW506" s="287"/>
      <c r="BX506" s="287"/>
      <c r="BY506" s="287"/>
      <c r="BZ506" s="287"/>
      <c r="CA506" s="287"/>
      <c r="CB506" s="287"/>
    </row>
    <row r="507" spans="1:80" s="285" customFormat="1" x14ac:dyDescent="0.25">
      <c r="A507" s="268"/>
      <c r="B507" s="268"/>
      <c r="C507" s="268"/>
      <c r="D507" s="268"/>
      <c r="E507" s="268"/>
      <c r="F507" s="268"/>
      <c r="G507" s="268"/>
      <c r="AB507" s="286"/>
      <c r="AC507" s="286"/>
      <c r="AJ507" s="286"/>
      <c r="AK507" s="286"/>
      <c r="AX507" s="286"/>
      <c r="AY507" s="286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Q507" s="287"/>
      <c r="BR507" s="287"/>
      <c r="BS507" s="287"/>
      <c r="BT507" s="287"/>
      <c r="BU507" s="287"/>
      <c r="BV507" s="287"/>
      <c r="BW507" s="287"/>
      <c r="BX507" s="287"/>
      <c r="BY507" s="287"/>
      <c r="BZ507" s="287"/>
      <c r="CA507" s="287"/>
      <c r="CB507" s="287"/>
    </row>
    <row r="508" spans="1:80" s="285" customFormat="1" x14ac:dyDescent="0.25">
      <c r="A508" s="268"/>
      <c r="B508" s="268"/>
      <c r="C508" s="268"/>
      <c r="D508" s="268"/>
      <c r="E508" s="268"/>
      <c r="F508" s="268"/>
      <c r="G508" s="268"/>
      <c r="AB508" s="286"/>
      <c r="AC508" s="286"/>
      <c r="AJ508" s="286"/>
      <c r="AK508" s="286"/>
      <c r="AX508" s="286"/>
      <c r="AY508" s="286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Q508" s="287"/>
      <c r="BR508" s="287"/>
      <c r="BS508" s="287"/>
      <c r="BT508" s="287"/>
      <c r="BU508" s="287"/>
      <c r="BV508" s="287"/>
      <c r="BW508" s="287"/>
      <c r="BX508" s="287"/>
      <c r="BY508" s="287"/>
      <c r="BZ508" s="287"/>
      <c r="CA508" s="287"/>
      <c r="CB508" s="287"/>
    </row>
    <row r="509" spans="1:80" s="285" customFormat="1" x14ac:dyDescent="0.25">
      <c r="A509" s="268"/>
      <c r="B509" s="268"/>
      <c r="C509" s="268"/>
      <c r="D509" s="268"/>
      <c r="E509" s="268"/>
      <c r="F509" s="268"/>
      <c r="G509" s="268"/>
      <c r="AB509" s="286"/>
      <c r="AC509" s="286"/>
      <c r="AJ509" s="286"/>
      <c r="AK509" s="286"/>
      <c r="AX509" s="286"/>
      <c r="AY509" s="286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Q509" s="287"/>
      <c r="BR509" s="287"/>
      <c r="BS509" s="287"/>
      <c r="BT509" s="287"/>
      <c r="BU509" s="287"/>
      <c r="BV509" s="287"/>
      <c r="BW509" s="287"/>
      <c r="BX509" s="287"/>
      <c r="BY509" s="287"/>
      <c r="BZ509" s="287"/>
      <c r="CA509" s="287"/>
      <c r="CB509" s="287"/>
    </row>
    <row r="510" spans="1:80" s="285" customFormat="1" x14ac:dyDescent="0.25">
      <c r="A510" s="268"/>
      <c r="B510" s="268"/>
      <c r="C510" s="268"/>
      <c r="D510" s="268"/>
      <c r="E510" s="268"/>
      <c r="F510" s="268"/>
      <c r="G510" s="268"/>
      <c r="AB510" s="286"/>
      <c r="AC510" s="286"/>
      <c r="AJ510" s="286"/>
      <c r="AK510" s="286"/>
      <c r="AX510" s="286"/>
      <c r="AY510" s="286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Q510" s="287"/>
      <c r="BR510" s="287"/>
      <c r="BS510" s="287"/>
      <c r="BT510" s="287"/>
      <c r="BU510" s="287"/>
      <c r="BV510" s="287"/>
      <c r="BW510" s="287"/>
      <c r="BX510" s="287"/>
      <c r="BY510" s="287"/>
      <c r="BZ510" s="287"/>
      <c r="CA510" s="287"/>
      <c r="CB510" s="287"/>
    </row>
    <row r="511" spans="1:80" s="285" customFormat="1" x14ac:dyDescent="0.25">
      <c r="A511" s="268"/>
      <c r="B511" s="268"/>
      <c r="C511" s="268"/>
      <c r="D511" s="268"/>
      <c r="E511" s="268"/>
      <c r="F511" s="268"/>
      <c r="G511" s="268"/>
      <c r="AB511" s="286"/>
      <c r="AC511" s="286"/>
      <c r="AJ511" s="286"/>
      <c r="AK511" s="286"/>
      <c r="AX511" s="286"/>
      <c r="AY511" s="286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Q511" s="287"/>
      <c r="BR511" s="287"/>
      <c r="BS511" s="287"/>
      <c r="BT511" s="287"/>
      <c r="BU511" s="287"/>
      <c r="BV511" s="287"/>
      <c r="BW511" s="287"/>
      <c r="BX511" s="287"/>
      <c r="BY511" s="287"/>
      <c r="BZ511" s="287"/>
      <c r="CA511" s="287"/>
      <c r="CB511" s="287"/>
    </row>
    <row r="512" spans="1:80" s="285" customFormat="1" x14ac:dyDescent="0.25">
      <c r="A512" s="268"/>
      <c r="B512" s="268"/>
      <c r="C512" s="268"/>
      <c r="D512" s="268"/>
      <c r="E512" s="268"/>
      <c r="F512" s="268"/>
      <c r="G512" s="268"/>
      <c r="AB512" s="286"/>
      <c r="AC512" s="286"/>
      <c r="AJ512" s="286"/>
      <c r="AK512" s="286"/>
      <c r="AX512" s="286"/>
      <c r="AY512" s="286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Q512" s="287"/>
      <c r="BR512" s="287"/>
      <c r="BS512" s="287"/>
      <c r="BT512" s="287"/>
      <c r="BU512" s="287"/>
      <c r="BV512" s="287"/>
      <c r="BW512" s="287"/>
      <c r="BX512" s="287"/>
      <c r="BY512" s="287"/>
      <c r="BZ512" s="287"/>
      <c r="CA512" s="287"/>
      <c r="CB512" s="287"/>
    </row>
    <row r="513" spans="1:80" s="285" customFormat="1" x14ac:dyDescent="0.25">
      <c r="A513" s="268"/>
      <c r="B513" s="268"/>
      <c r="C513" s="268"/>
      <c r="D513" s="268"/>
      <c r="E513" s="268"/>
      <c r="F513" s="268"/>
      <c r="G513" s="268"/>
      <c r="AB513" s="286"/>
      <c r="AC513" s="286"/>
      <c r="AJ513" s="286"/>
      <c r="AK513" s="286"/>
      <c r="AX513" s="286"/>
      <c r="AY513" s="286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Q513" s="287"/>
      <c r="BR513" s="287"/>
      <c r="BS513" s="287"/>
      <c r="BT513" s="287"/>
      <c r="BU513" s="287"/>
      <c r="BV513" s="287"/>
      <c r="BW513" s="287"/>
      <c r="BX513" s="287"/>
      <c r="BY513" s="287"/>
      <c r="BZ513" s="287"/>
      <c r="CA513" s="287"/>
      <c r="CB513" s="287"/>
    </row>
    <row r="514" spans="1:80" s="285" customFormat="1" x14ac:dyDescent="0.25">
      <c r="A514" s="268"/>
      <c r="B514" s="268"/>
      <c r="C514" s="268"/>
      <c r="D514" s="268"/>
      <c r="E514" s="268"/>
      <c r="F514" s="268"/>
      <c r="G514" s="268"/>
      <c r="AB514" s="286"/>
      <c r="AC514" s="286"/>
      <c r="AJ514" s="286"/>
      <c r="AK514" s="286"/>
      <c r="AX514" s="286"/>
      <c r="AY514" s="286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Q514" s="287"/>
      <c r="BR514" s="287"/>
      <c r="BS514" s="287"/>
      <c r="BT514" s="287"/>
      <c r="BU514" s="287"/>
      <c r="BV514" s="287"/>
      <c r="BW514" s="287"/>
      <c r="BX514" s="287"/>
      <c r="BY514" s="287"/>
      <c r="BZ514" s="287"/>
      <c r="CA514" s="287"/>
      <c r="CB514" s="287"/>
    </row>
    <row r="515" spans="1:80" s="285" customFormat="1" x14ac:dyDescent="0.25">
      <c r="A515" s="268"/>
      <c r="B515" s="268"/>
      <c r="C515" s="268"/>
      <c r="D515" s="268"/>
      <c r="E515" s="268"/>
      <c r="F515" s="268"/>
      <c r="G515" s="268"/>
      <c r="AB515" s="286"/>
      <c r="AC515" s="286"/>
      <c r="AJ515" s="286"/>
      <c r="AK515" s="286"/>
      <c r="AX515" s="286"/>
      <c r="AY515" s="286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Q515" s="287"/>
      <c r="BR515" s="287"/>
      <c r="BS515" s="287"/>
      <c r="BT515" s="287"/>
      <c r="BU515" s="287"/>
      <c r="BV515" s="287"/>
      <c r="BW515" s="287"/>
      <c r="BX515" s="287"/>
      <c r="BY515" s="287"/>
      <c r="BZ515" s="287"/>
      <c r="CA515" s="287"/>
      <c r="CB515" s="287"/>
    </row>
    <row r="516" spans="1:80" s="285" customFormat="1" x14ac:dyDescent="0.25">
      <c r="A516" s="268"/>
      <c r="B516" s="268"/>
      <c r="C516" s="268"/>
      <c r="D516" s="268"/>
      <c r="E516" s="268"/>
      <c r="F516" s="268"/>
      <c r="G516" s="268"/>
      <c r="AB516" s="286"/>
      <c r="AC516" s="286"/>
      <c r="AJ516" s="286"/>
      <c r="AK516" s="286"/>
      <c r="AX516" s="286"/>
      <c r="AY516" s="286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Q516" s="287"/>
      <c r="BR516" s="287"/>
      <c r="BS516" s="287"/>
      <c r="BT516" s="287"/>
      <c r="BU516" s="287"/>
      <c r="BV516" s="287"/>
      <c r="BW516" s="287"/>
      <c r="BX516" s="287"/>
      <c r="BY516" s="287"/>
      <c r="BZ516" s="287"/>
      <c r="CA516" s="287"/>
      <c r="CB516" s="287"/>
    </row>
    <row r="517" spans="1:80" s="285" customFormat="1" x14ac:dyDescent="0.25">
      <c r="A517" s="268"/>
      <c r="B517" s="268"/>
      <c r="C517" s="268"/>
      <c r="D517" s="268"/>
      <c r="E517" s="268"/>
      <c r="F517" s="268"/>
      <c r="G517" s="268"/>
      <c r="AB517" s="286"/>
      <c r="AC517" s="286"/>
      <c r="AJ517" s="286"/>
      <c r="AK517" s="286"/>
      <c r="AX517" s="286"/>
      <c r="AY517" s="286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Q517" s="287"/>
      <c r="BR517" s="287"/>
      <c r="BS517" s="287"/>
      <c r="BT517" s="287"/>
      <c r="BU517" s="287"/>
      <c r="BV517" s="287"/>
      <c r="BW517" s="287"/>
      <c r="BX517" s="287"/>
      <c r="BY517" s="287"/>
      <c r="BZ517" s="287"/>
      <c r="CA517" s="287"/>
      <c r="CB517" s="287"/>
    </row>
    <row r="518" spans="1:80" s="285" customFormat="1" x14ac:dyDescent="0.25">
      <c r="A518" s="268"/>
      <c r="B518" s="268"/>
      <c r="C518" s="268"/>
      <c r="D518" s="268"/>
      <c r="E518" s="268"/>
      <c r="F518" s="268"/>
      <c r="G518" s="268"/>
      <c r="AB518" s="286"/>
      <c r="AC518" s="286"/>
      <c r="AJ518" s="286"/>
      <c r="AK518" s="286"/>
      <c r="AX518" s="286"/>
      <c r="AY518" s="286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Q518" s="287"/>
      <c r="BR518" s="287"/>
      <c r="BS518" s="287"/>
      <c r="BT518" s="287"/>
      <c r="BU518" s="287"/>
      <c r="BV518" s="287"/>
      <c r="BW518" s="287"/>
      <c r="BX518" s="287"/>
      <c r="BY518" s="287"/>
      <c r="BZ518" s="287"/>
      <c r="CA518" s="287"/>
      <c r="CB518" s="287"/>
    </row>
    <row r="519" spans="1:80" s="285" customFormat="1" x14ac:dyDescent="0.25">
      <c r="A519" s="268"/>
      <c r="B519" s="268"/>
      <c r="C519" s="268"/>
      <c r="D519" s="268"/>
      <c r="E519" s="268"/>
      <c r="F519" s="268"/>
      <c r="G519" s="268"/>
      <c r="AB519" s="286"/>
      <c r="AC519" s="286"/>
      <c r="AJ519" s="286"/>
      <c r="AK519" s="286"/>
      <c r="AX519" s="286"/>
      <c r="AY519" s="286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Q519" s="287"/>
      <c r="BR519" s="287"/>
      <c r="BS519" s="287"/>
      <c r="BT519" s="287"/>
      <c r="BU519" s="287"/>
      <c r="BV519" s="287"/>
      <c r="BW519" s="287"/>
      <c r="BX519" s="287"/>
      <c r="BY519" s="287"/>
      <c r="BZ519" s="287"/>
      <c r="CA519" s="287"/>
      <c r="CB519" s="287"/>
    </row>
    <row r="520" spans="1:80" s="285" customFormat="1" x14ac:dyDescent="0.25">
      <c r="A520" s="268"/>
      <c r="B520" s="268"/>
      <c r="C520" s="268"/>
      <c r="D520" s="268"/>
      <c r="E520" s="268"/>
      <c r="F520" s="268"/>
      <c r="G520" s="268"/>
      <c r="AB520" s="286"/>
      <c r="AC520" s="286"/>
      <c r="AJ520" s="286"/>
      <c r="AK520" s="286"/>
      <c r="AX520" s="286"/>
      <c r="AY520" s="286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Q520" s="287"/>
      <c r="BR520" s="287"/>
      <c r="BS520" s="287"/>
      <c r="BT520" s="287"/>
      <c r="BU520" s="287"/>
      <c r="BV520" s="287"/>
      <c r="BW520" s="287"/>
      <c r="BX520" s="287"/>
      <c r="BY520" s="287"/>
      <c r="BZ520" s="287"/>
      <c r="CA520" s="287"/>
      <c r="CB520" s="287"/>
    </row>
    <row r="521" spans="1:80" s="285" customFormat="1" x14ac:dyDescent="0.25">
      <c r="A521" s="268"/>
      <c r="B521" s="268"/>
      <c r="C521" s="268"/>
      <c r="D521" s="268"/>
      <c r="E521" s="268"/>
      <c r="F521" s="268"/>
      <c r="G521" s="268"/>
      <c r="AB521" s="286"/>
      <c r="AC521" s="286"/>
      <c r="AJ521" s="286"/>
      <c r="AK521" s="286"/>
      <c r="AX521" s="286"/>
      <c r="AY521" s="286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Q521" s="287"/>
      <c r="BR521" s="287"/>
      <c r="BS521" s="287"/>
      <c r="BT521" s="287"/>
      <c r="BU521" s="287"/>
      <c r="BV521" s="287"/>
      <c r="BW521" s="287"/>
      <c r="BX521" s="287"/>
      <c r="BY521" s="287"/>
      <c r="BZ521" s="287"/>
      <c r="CA521" s="287"/>
      <c r="CB521" s="287"/>
    </row>
    <row r="522" spans="1:80" s="285" customFormat="1" x14ac:dyDescent="0.25">
      <c r="A522" s="268"/>
      <c r="B522" s="268"/>
      <c r="C522" s="268"/>
      <c r="D522" s="268"/>
      <c r="E522" s="268"/>
      <c r="F522" s="268"/>
      <c r="G522" s="268"/>
      <c r="AB522" s="286"/>
      <c r="AC522" s="286"/>
      <c r="AJ522" s="286"/>
      <c r="AK522" s="286"/>
      <c r="AX522" s="286"/>
      <c r="AY522" s="286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Q522" s="287"/>
      <c r="BR522" s="287"/>
      <c r="BS522" s="287"/>
      <c r="BT522" s="287"/>
      <c r="BU522" s="287"/>
      <c r="BV522" s="287"/>
      <c r="BW522" s="287"/>
      <c r="BX522" s="287"/>
      <c r="BY522" s="287"/>
      <c r="BZ522" s="287"/>
      <c r="CA522" s="287"/>
      <c r="CB522" s="287"/>
    </row>
    <row r="523" spans="1:80" s="285" customFormat="1" x14ac:dyDescent="0.25">
      <c r="A523" s="268"/>
      <c r="B523" s="268"/>
      <c r="C523" s="268"/>
      <c r="D523" s="268"/>
      <c r="E523" s="268"/>
      <c r="F523" s="268"/>
      <c r="G523" s="268"/>
      <c r="AB523" s="286"/>
      <c r="AC523" s="286"/>
      <c r="AJ523" s="286"/>
      <c r="AK523" s="286"/>
      <c r="AX523" s="286"/>
      <c r="AY523" s="286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Q523" s="287"/>
      <c r="BR523" s="287"/>
      <c r="BS523" s="287"/>
      <c r="BT523" s="287"/>
      <c r="BU523" s="287"/>
      <c r="BV523" s="287"/>
      <c r="BW523" s="287"/>
      <c r="BX523" s="287"/>
      <c r="BY523" s="287"/>
      <c r="BZ523" s="287"/>
      <c r="CA523" s="287"/>
      <c r="CB523" s="287"/>
    </row>
    <row r="524" spans="1:80" s="285" customFormat="1" x14ac:dyDescent="0.25">
      <c r="A524" s="268"/>
      <c r="B524" s="268"/>
      <c r="C524" s="268"/>
      <c r="D524" s="268"/>
      <c r="E524" s="268"/>
      <c r="F524" s="268"/>
      <c r="G524" s="268"/>
      <c r="AB524" s="286"/>
      <c r="AC524" s="286"/>
      <c r="AJ524" s="286"/>
      <c r="AK524" s="286"/>
      <c r="AX524" s="286"/>
      <c r="AY524" s="286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Q524" s="287"/>
      <c r="BR524" s="287"/>
      <c r="BS524" s="287"/>
      <c r="BT524" s="287"/>
      <c r="BU524" s="287"/>
      <c r="BV524" s="287"/>
      <c r="BW524" s="287"/>
      <c r="BX524" s="287"/>
      <c r="BY524" s="287"/>
      <c r="BZ524" s="287"/>
      <c r="CA524" s="287"/>
      <c r="CB524" s="287"/>
    </row>
    <row r="525" spans="1:80" s="285" customFormat="1" x14ac:dyDescent="0.25">
      <c r="A525" s="268"/>
      <c r="B525" s="268"/>
      <c r="C525" s="268"/>
      <c r="D525" s="268"/>
      <c r="E525" s="268"/>
      <c r="F525" s="268"/>
      <c r="G525" s="268"/>
      <c r="AB525" s="286"/>
      <c r="AC525" s="286"/>
      <c r="AJ525" s="286"/>
      <c r="AK525" s="286"/>
      <c r="AX525" s="286"/>
      <c r="AY525" s="286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Q525" s="287"/>
      <c r="BR525" s="287"/>
      <c r="BS525" s="287"/>
      <c r="BT525" s="287"/>
      <c r="BU525" s="287"/>
      <c r="BV525" s="287"/>
      <c r="BW525" s="287"/>
      <c r="BX525" s="287"/>
      <c r="BY525" s="287"/>
      <c r="BZ525" s="287"/>
      <c r="CA525" s="287"/>
      <c r="CB525" s="287"/>
    </row>
    <row r="526" spans="1:80" s="285" customFormat="1" x14ac:dyDescent="0.25">
      <c r="A526" s="268"/>
      <c r="B526" s="268"/>
      <c r="C526" s="268"/>
      <c r="D526" s="268"/>
      <c r="E526" s="268"/>
      <c r="F526" s="268"/>
      <c r="G526" s="268"/>
      <c r="AB526" s="286"/>
      <c r="AC526" s="286"/>
      <c r="AJ526" s="286"/>
      <c r="AK526" s="286"/>
      <c r="AX526" s="286"/>
      <c r="AY526" s="286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Q526" s="287"/>
      <c r="BR526" s="287"/>
      <c r="BS526" s="287"/>
      <c r="BT526" s="287"/>
      <c r="BU526" s="287"/>
      <c r="BV526" s="287"/>
      <c r="BW526" s="287"/>
      <c r="BX526" s="287"/>
      <c r="BY526" s="287"/>
      <c r="BZ526" s="287"/>
      <c r="CA526" s="287"/>
      <c r="CB526" s="287"/>
    </row>
    <row r="527" spans="1:80" s="285" customFormat="1" x14ac:dyDescent="0.25">
      <c r="A527" s="268"/>
      <c r="B527" s="268"/>
      <c r="C527" s="268"/>
      <c r="D527" s="268"/>
      <c r="E527" s="268"/>
      <c r="F527" s="268"/>
      <c r="G527" s="268"/>
      <c r="AB527" s="286"/>
      <c r="AC527" s="286"/>
      <c r="AJ527" s="286"/>
      <c r="AK527" s="286"/>
      <c r="AX527" s="286"/>
      <c r="AY527" s="286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Q527" s="287"/>
      <c r="BR527" s="287"/>
      <c r="BS527" s="287"/>
      <c r="BT527" s="287"/>
      <c r="BU527" s="287"/>
      <c r="BV527" s="287"/>
      <c r="BW527" s="287"/>
      <c r="BX527" s="287"/>
      <c r="BY527" s="287"/>
      <c r="BZ527" s="287"/>
      <c r="CA527" s="287"/>
      <c r="CB527" s="287"/>
    </row>
    <row r="528" spans="1:80" s="285" customFormat="1" x14ac:dyDescent="0.25">
      <c r="A528" s="268"/>
      <c r="B528" s="268"/>
      <c r="C528" s="268"/>
      <c r="D528" s="268"/>
      <c r="E528" s="268"/>
      <c r="F528" s="268"/>
      <c r="G528" s="268"/>
      <c r="AB528" s="286"/>
      <c r="AC528" s="286"/>
      <c r="AJ528" s="286"/>
      <c r="AK528" s="286"/>
      <c r="AX528" s="286"/>
      <c r="AY528" s="286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Q528" s="287"/>
      <c r="BR528" s="287"/>
      <c r="BS528" s="287"/>
      <c r="BT528" s="287"/>
      <c r="BU528" s="287"/>
      <c r="BV528" s="287"/>
      <c r="BW528" s="287"/>
      <c r="BX528" s="287"/>
      <c r="BY528" s="287"/>
      <c r="BZ528" s="287"/>
      <c r="CA528" s="287"/>
      <c r="CB528" s="287"/>
    </row>
    <row r="529" spans="1:80" s="285" customFormat="1" x14ac:dyDescent="0.25">
      <c r="A529" s="268"/>
      <c r="B529" s="268"/>
      <c r="C529" s="268"/>
      <c r="D529" s="268"/>
      <c r="E529" s="268"/>
      <c r="F529" s="268"/>
      <c r="G529" s="268"/>
      <c r="AB529" s="286"/>
      <c r="AC529" s="286"/>
      <c r="AJ529" s="286"/>
      <c r="AK529" s="286"/>
      <c r="AX529" s="286"/>
      <c r="AY529" s="286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Q529" s="287"/>
      <c r="BR529" s="287"/>
      <c r="BS529" s="287"/>
      <c r="BT529" s="287"/>
      <c r="BU529" s="287"/>
      <c r="BV529" s="287"/>
      <c r="BW529" s="287"/>
      <c r="BX529" s="287"/>
      <c r="BY529" s="287"/>
      <c r="BZ529" s="287"/>
      <c r="CA529" s="287"/>
      <c r="CB529" s="287"/>
    </row>
    <row r="530" spans="1:80" s="285" customFormat="1" x14ac:dyDescent="0.25">
      <c r="A530" s="268"/>
      <c r="B530" s="268"/>
      <c r="C530" s="268"/>
      <c r="D530" s="268"/>
      <c r="E530" s="268"/>
      <c r="F530" s="268"/>
      <c r="G530" s="268"/>
      <c r="AB530" s="286"/>
      <c r="AC530" s="286"/>
      <c r="AJ530" s="286"/>
      <c r="AK530" s="286"/>
      <c r="AX530" s="286"/>
      <c r="AY530" s="286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Q530" s="287"/>
      <c r="BR530" s="287"/>
      <c r="BS530" s="287"/>
      <c r="BT530" s="287"/>
      <c r="BU530" s="287"/>
      <c r="BV530" s="287"/>
      <c r="BW530" s="287"/>
      <c r="BX530" s="287"/>
      <c r="BY530" s="287"/>
      <c r="BZ530" s="287"/>
      <c r="CA530" s="287"/>
      <c r="CB530" s="287"/>
    </row>
    <row r="531" spans="1:80" s="285" customFormat="1" x14ac:dyDescent="0.25">
      <c r="A531" s="268"/>
      <c r="B531" s="268"/>
      <c r="C531" s="268"/>
      <c r="D531" s="268"/>
      <c r="E531" s="268"/>
      <c r="F531" s="268"/>
      <c r="G531" s="268"/>
      <c r="AB531" s="286"/>
      <c r="AC531" s="286"/>
      <c r="AJ531" s="286"/>
      <c r="AK531" s="286"/>
      <c r="AX531" s="286"/>
      <c r="AY531" s="286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Q531" s="287"/>
      <c r="BR531" s="287"/>
      <c r="BS531" s="287"/>
      <c r="BT531" s="287"/>
      <c r="BU531" s="287"/>
      <c r="BV531" s="287"/>
      <c r="BW531" s="287"/>
      <c r="BX531" s="287"/>
      <c r="BY531" s="287"/>
      <c r="BZ531" s="287"/>
      <c r="CA531" s="287"/>
      <c r="CB531" s="287"/>
    </row>
    <row r="532" spans="1:80" s="285" customFormat="1" x14ac:dyDescent="0.25">
      <c r="A532" s="268"/>
      <c r="B532" s="268"/>
      <c r="C532" s="268"/>
      <c r="D532" s="268"/>
      <c r="E532" s="268"/>
      <c r="F532" s="268"/>
      <c r="G532" s="268"/>
      <c r="AB532" s="286"/>
      <c r="AC532" s="286"/>
      <c r="AJ532" s="286"/>
      <c r="AK532" s="286"/>
      <c r="AX532" s="286"/>
      <c r="AY532" s="286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Q532" s="287"/>
      <c r="BR532" s="287"/>
      <c r="BS532" s="287"/>
      <c r="BT532" s="287"/>
      <c r="BU532" s="287"/>
      <c r="BV532" s="287"/>
      <c r="BW532" s="287"/>
      <c r="BX532" s="287"/>
      <c r="BY532" s="287"/>
      <c r="BZ532" s="287"/>
      <c r="CA532" s="287"/>
      <c r="CB532" s="287"/>
    </row>
    <row r="533" spans="1:80" s="285" customFormat="1" x14ac:dyDescent="0.25">
      <c r="A533" s="268"/>
      <c r="B533" s="268"/>
      <c r="C533" s="268"/>
      <c r="D533" s="268"/>
      <c r="E533" s="268"/>
      <c r="F533" s="268"/>
      <c r="G533" s="268"/>
      <c r="AB533" s="286"/>
      <c r="AC533" s="286"/>
      <c r="AJ533" s="286"/>
      <c r="AK533" s="286"/>
      <c r="AX533" s="286"/>
      <c r="AY533" s="286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Q533" s="287"/>
      <c r="BR533" s="287"/>
      <c r="BS533" s="287"/>
      <c r="BT533" s="287"/>
      <c r="BU533" s="287"/>
      <c r="BV533" s="287"/>
      <c r="BW533" s="287"/>
      <c r="BX533" s="287"/>
      <c r="BY533" s="287"/>
      <c r="BZ533" s="287"/>
      <c r="CA533" s="287"/>
      <c r="CB533" s="287"/>
    </row>
    <row r="534" spans="1:80" s="285" customFormat="1" x14ac:dyDescent="0.25">
      <c r="A534" s="268"/>
      <c r="B534" s="268"/>
      <c r="C534" s="268"/>
      <c r="D534" s="268"/>
      <c r="E534" s="268"/>
      <c r="F534" s="268"/>
      <c r="G534" s="268"/>
      <c r="AB534" s="286"/>
      <c r="AC534" s="286"/>
      <c r="AJ534" s="286"/>
      <c r="AK534" s="286"/>
      <c r="AX534" s="286"/>
      <c r="AY534" s="286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Q534" s="287"/>
      <c r="BR534" s="287"/>
      <c r="BS534" s="287"/>
      <c r="BT534" s="287"/>
      <c r="BU534" s="287"/>
      <c r="BV534" s="287"/>
      <c r="BW534" s="287"/>
      <c r="BX534" s="287"/>
      <c r="BY534" s="287"/>
      <c r="BZ534" s="287"/>
      <c r="CA534" s="287"/>
      <c r="CB534" s="287"/>
    </row>
    <row r="535" spans="1:80" s="285" customFormat="1" x14ac:dyDescent="0.25">
      <c r="A535" s="268"/>
      <c r="B535" s="268"/>
      <c r="C535" s="268"/>
      <c r="D535" s="268"/>
      <c r="E535" s="268"/>
      <c r="F535" s="268"/>
      <c r="G535" s="268"/>
      <c r="AB535" s="286"/>
      <c r="AC535" s="286"/>
      <c r="AJ535" s="286"/>
      <c r="AK535" s="286"/>
      <c r="AX535" s="286"/>
      <c r="AY535" s="286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Q535" s="287"/>
      <c r="BR535" s="287"/>
      <c r="BS535" s="287"/>
      <c r="BT535" s="287"/>
      <c r="BU535" s="287"/>
      <c r="BV535" s="287"/>
      <c r="BW535" s="287"/>
      <c r="BX535" s="287"/>
      <c r="BY535" s="287"/>
      <c r="BZ535" s="287"/>
      <c r="CA535" s="287"/>
      <c r="CB535" s="287"/>
    </row>
    <row r="536" spans="1:80" s="285" customFormat="1" x14ac:dyDescent="0.25">
      <c r="A536" s="268"/>
      <c r="B536" s="268"/>
      <c r="C536" s="268"/>
      <c r="D536" s="268"/>
      <c r="E536" s="268"/>
      <c r="F536" s="268"/>
      <c r="G536" s="268"/>
      <c r="AB536" s="286"/>
      <c r="AC536" s="286"/>
      <c r="AJ536" s="286"/>
      <c r="AK536" s="286"/>
      <c r="AX536" s="286"/>
      <c r="AY536" s="286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Q536" s="287"/>
      <c r="BR536" s="287"/>
      <c r="BS536" s="287"/>
      <c r="BT536" s="287"/>
      <c r="BU536" s="287"/>
      <c r="BV536" s="287"/>
      <c r="BW536" s="287"/>
      <c r="BX536" s="287"/>
      <c r="BY536" s="287"/>
      <c r="BZ536" s="287"/>
      <c r="CA536" s="287"/>
      <c r="CB536" s="287"/>
    </row>
    <row r="537" spans="1:80" s="285" customFormat="1" x14ac:dyDescent="0.25">
      <c r="A537" s="268"/>
      <c r="B537" s="268"/>
      <c r="C537" s="268"/>
      <c r="D537" s="268"/>
      <c r="E537" s="268"/>
      <c r="F537" s="268"/>
      <c r="G537" s="268"/>
      <c r="AB537" s="286"/>
      <c r="AC537" s="286"/>
      <c r="AJ537" s="286"/>
      <c r="AK537" s="286"/>
      <c r="AX537" s="286"/>
      <c r="AY537" s="286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Q537" s="287"/>
      <c r="BR537" s="287"/>
      <c r="BS537" s="287"/>
      <c r="BT537" s="287"/>
      <c r="BU537" s="287"/>
      <c r="BV537" s="287"/>
      <c r="BW537" s="287"/>
      <c r="BX537" s="287"/>
      <c r="BY537" s="287"/>
      <c r="BZ537" s="287"/>
      <c r="CA537" s="287"/>
      <c r="CB537" s="287"/>
    </row>
    <row r="538" spans="1:80" s="285" customFormat="1" x14ac:dyDescent="0.25">
      <c r="A538" s="268"/>
      <c r="B538" s="268"/>
      <c r="C538" s="268"/>
      <c r="D538" s="268"/>
      <c r="E538" s="268"/>
      <c r="F538" s="268"/>
      <c r="G538" s="268"/>
      <c r="AB538" s="286"/>
      <c r="AC538" s="286"/>
      <c r="AJ538" s="286"/>
      <c r="AK538" s="286"/>
      <c r="AX538" s="286"/>
      <c r="AY538" s="286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Q538" s="287"/>
      <c r="BR538" s="287"/>
      <c r="BS538" s="287"/>
      <c r="BT538" s="287"/>
      <c r="BU538" s="287"/>
      <c r="BV538" s="287"/>
      <c r="BW538" s="287"/>
      <c r="BX538" s="287"/>
      <c r="BY538" s="287"/>
      <c r="BZ538" s="287"/>
      <c r="CA538" s="287"/>
      <c r="CB538" s="287"/>
    </row>
    <row r="539" spans="1:80" s="285" customFormat="1" x14ac:dyDescent="0.25">
      <c r="A539" s="268"/>
      <c r="B539" s="268"/>
      <c r="C539" s="268"/>
      <c r="D539" s="268"/>
      <c r="E539" s="268"/>
      <c r="F539" s="268"/>
      <c r="G539" s="268"/>
      <c r="AB539" s="286"/>
      <c r="AC539" s="286"/>
      <c r="AJ539" s="286"/>
      <c r="AK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Q539" s="287"/>
      <c r="BR539" s="287"/>
      <c r="BS539" s="287"/>
      <c r="BT539" s="287"/>
      <c r="BU539" s="287"/>
      <c r="BV539" s="287"/>
      <c r="BW539" s="287"/>
      <c r="BX539" s="287"/>
      <c r="BY539" s="287"/>
      <c r="BZ539" s="287"/>
      <c r="CA539" s="287"/>
      <c r="CB539" s="287"/>
    </row>
    <row r="540" spans="1:80" s="285" customFormat="1" x14ac:dyDescent="0.25">
      <c r="A540" s="268"/>
      <c r="B540" s="268"/>
      <c r="C540" s="268"/>
      <c r="D540" s="268"/>
      <c r="E540" s="268"/>
      <c r="F540" s="268"/>
      <c r="G540" s="268"/>
      <c r="AB540" s="286"/>
      <c r="AC540" s="286"/>
      <c r="AJ540" s="286"/>
      <c r="AK540" s="286"/>
      <c r="AX540" s="286"/>
      <c r="AY540" s="286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Q540" s="287"/>
      <c r="BR540" s="287"/>
      <c r="BS540" s="287"/>
      <c r="BT540" s="287"/>
      <c r="BU540" s="287"/>
      <c r="BV540" s="287"/>
      <c r="BW540" s="287"/>
      <c r="BX540" s="287"/>
      <c r="BY540" s="287"/>
      <c r="BZ540" s="287"/>
      <c r="CA540" s="287"/>
      <c r="CB540" s="287"/>
    </row>
    <row r="541" spans="1:80" s="285" customFormat="1" x14ac:dyDescent="0.25">
      <c r="A541" s="268"/>
      <c r="B541" s="268"/>
      <c r="C541" s="268"/>
      <c r="D541" s="268"/>
      <c r="E541" s="268"/>
      <c r="F541" s="268"/>
      <c r="G541" s="268"/>
      <c r="AB541" s="286"/>
      <c r="AC541" s="286"/>
      <c r="AJ541" s="286"/>
      <c r="AK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7"/>
      <c r="CA541" s="287"/>
      <c r="CB541" s="287"/>
    </row>
    <row r="542" spans="1:80" s="285" customFormat="1" x14ac:dyDescent="0.25">
      <c r="A542" s="268"/>
      <c r="B542" s="268"/>
      <c r="C542" s="268"/>
      <c r="D542" s="268"/>
      <c r="E542" s="268"/>
      <c r="F542" s="268"/>
      <c r="G542" s="268"/>
      <c r="AB542" s="286"/>
      <c r="AC542" s="286"/>
      <c r="AJ542" s="286"/>
      <c r="AK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7"/>
      <c r="CA542" s="287"/>
      <c r="CB542" s="287"/>
    </row>
    <row r="543" spans="1:80" s="285" customFormat="1" x14ac:dyDescent="0.25">
      <c r="A543" s="268"/>
      <c r="B543" s="268"/>
      <c r="C543" s="268"/>
      <c r="D543" s="268"/>
      <c r="E543" s="268"/>
      <c r="F543" s="268"/>
      <c r="G543" s="268"/>
      <c r="AB543" s="286"/>
      <c r="AC543" s="286"/>
      <c r="AJ543" s="286"/>
      <c r="AK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7"/>
      <c r="CA543" s="287"/>
      <c r="CB543" s="287"/>
    </row>
    <row r="544" spans="1:80" s="285" customFormat="1" x14ac:dyDescent="0.25">
      <c r="A544" s="268"/>
      <c r="B544" s="268"/>
      <c r="C544" s="268"/>
      <c r="D544" s="268"/>
      <c r="E544" s="268"/>
      <c r="F544" s="268"/>
      <c r="G544" s="268"/>
      <c r="AB544" s="286"/>
      <c r="AC544" s="286"/>
      <c r="AJ544" s="286"/>
      <c r="AK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7"/>
      <c r="CA544" s="287"/>
      <c r="CB544" s="287"/>
    </row>
    <row r="545" spans="1:80" s="285" customFormat="1" x14ac:dyDescent="0.25">
      <c r="A545" s="268"/>
      <c r="B545" s="268"/>
      <c r="C545" s="268"/>
      <c r="D545" s="268"/>
      <c r="E545" s="268"/>
      <c r="F545" s="268"/>
      <c r="G545" s="268"/>
      <c r="AB545" s="286"/>
      <c r="AC545" s="286"/>
      <c r="AJ545" s="286"/>
      <c r="AK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7"/>
      <c r="CA545" s="287"/>
      <c r="CB545" s="287"/>
    </row>
    <row r="546" spans="1:80" s="285" customFormat="1" x14ac:dyDescent="0.25">
      <c r="A546" s="268"/>
      <c r="B546" s="268"/>
      <c r="C546" s="268"/>
      <c r="D546" s="268"/>
      <c r="E546" s="268"/>
      <c r="F546" s="268"/>
      <c r="G546" s="268"/>
      <c r="AB546" s="286"/>
      <c r="AC546" s="286"/>
      <c r="AJ546" s="286"/>
      <c r="AK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7"/>
      <c r="CA546" s="287"/>
      <c r="CB546" s="287"/>
    </row>
    <row r="547" spans="1:80" s="285" customFormat="1" x14ac:dyDescent="0.25">
      <c r="A547" s="268"/>
      <c r="B547" s="268"/>
      <c r="C547" s="268"/>
      <c r="D547" s="268"/>
      <c r="E547" s="268"/>
      <c r="F547" s="268"/>
      <c r="G547" s="268"/>
      <c r="AB547" s="286"/>
      <c r="AC547" s="286"/>
      <c r="AJ547" s="286"/>
      <c r="AK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7"/>
      <c r="CA547" s="287"/>
      <c r="CB547" s="287"/>
    </row>
    <row r="548" spans="1:80" s="285" customFormat="1" x14ac:dyDescent="0.25">
      <c r="A548" s="268"/>
      <c r="B548" s="268"/>
      <c r="C548" s="268"/>
      <c r="D548" s="268"/>
      <c r="E548" s="268"/>
      <c r="F548" s="268"/>
      <c r="G548" s="268"/>
      <c r="AB548" s="286"/>
      <c r="AC548" s="286"/>
      <c r="AJ548" s="286"/>
      <c r="AK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7"/>
      <c r="CA548" s="287"/>
      <c r="CB548" s="287"/>
    </row>
    <row r="549" spans="1:80" s="285" customFormat="1" x14ac:dyDescent="0.25">
      <c r="A549" s="268"/>
      <c r="B549" s="268"/>
      <c r="C549" s="268"/>
      <c r="D549" s="268"/>
      <c r="E549" s="268"/>
      <c r="F549" s="268"/>
      <c r="G549" s="268"/>
      <c r="AB549" s="286"/>
      <c r="AC549" s="286"/>
      <c r="AJ549" s="286"/>
      <c r="AK549" s="286"/>
      <c r="AX549" s="286"/>
      <c r="AY549" s="286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Q549" s="287"/>
      <c r="BR549" s="287"/>
      <c r="BS549" s="287"/>
      <c r="BT549" s="287"/>
      <c r="BU549" s="287"/>
      <c r="BV549" s="287"/>
      <c r="BW549" s="287"/>
      <c r="BX549" s="287"/>
      <c r="BY549" s="287"/>
      <c r="BZ549" s="287"/>
      <c r="CA549" s="287"/>
      <c r="CB549" s="287"/>
    </row>
    <row r="550" spans="1:80" s="285" customFormat="1" x14ac:dyDescent="0.25">
      <c r="A550" s="268"/>
      <c r="B550" s="268"/>
      <c r="C550" s="268"/>
      <c r="D550" s="268"/>
      <c r="E550" s="268"/>
      <c r="F550" s="268"/>
      <c r="G550" s="268"/>
      <c r="AB550" s="286"/>
      <c r="AC550" s="286"/>
      <c r="AJ550" s="286"/>
      <c r="AK550" s="286"/>
      <c r="AX550" s="286"/>
      <c r="AY550" s="286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Q550" s="287"/>
      <c r="BR550" s="287"/>
      <c r="BS550" s="287"/>
      <c r="BT550" s="287"/>
      <c r="BU550" s="287"/>
      <c r="BV550" s="287"/>
      <c r="BW550" s="287"/>
      <c r="BX550" s="287"/>
      <c r="BY550" s="287"/>
      <c r="BZ550" s="287"/>
      <c r="CA550" s="287"/>
      <c r="CB550" s="287"/>
    </row>
    <row r="551" spans="1:80" s="285" customFormat="1" x14ac:dyDescent="0.25">
      <c r="A551" s="268"/>
      <c r="B551" s="268"/>
      <c r="C551" s="268"/>
      <c r="D551" s="268"/>
      <c r="E551" s="268"/>
      <c r="F551" s="268"/>
      <c r="G551" s="268"/>
      <c r="AB551" s="286"/>
      <c r="AC551" s="286"/>
      <c r="AJ551" s="286"/>
      <c r="AK551" s="286"/>
      <c r="AX551" s="286"/>
      <c r="AY551" s="286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Q551" s="287"/>
      <c r="BR551" s="287"/>
      <c r="BS551" s="287"/>
      <c r="BT551" s="287"/>
      <c r="BU551" s="287"/>
      <c r="BV551" s="287"/>
      <c r="BW551" s="287"/>
      <c r="BX551" s="287"/>
      <c r="BY551" s="287"/>
      <c r="BZ551" s="287"/>
      <c r="CA551" s="287"/>
      <c r="CB551" s="287"/>
    </row>
    <row r="552" spans="1:80" s="285" customFormat="1" x14ac:dyDescent="0.25">
      <c r="A552" s="268"/>
      <c r="B552" s="268"/>
      <c r="C552" s="268"/>
      <c r="D552" s="268"/>
      <c r="E552" s="268"/>
      <c r="F552" s="268"/>
      <c r="G552" s="268"/>
      <c r="AB552" s="286"/>
      <c r="AC552" s="286"/>
      <c r="AJ552" s="286"/>
      <c r="AK552" s="286"/>
      <c r="AX552" s="286"/>
      <c r="AY552" s="286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Q552" s="287"/>
      <c r="BR552" s="287"/>
      <c r="BS552" s="287"/>
      <c r="BT552" s="287"/>
      <c r="BU552" s="287"/>
      <c r="BV552" s="287"/>
      <c r="BW552" s="287"/>
      <c r="BX552" s="287"/>
      <c r="BY552" s="287"/>
      <c r="BZ552" s="287"/>
      <c r="CA552" s="287"/>
      <c r="CB552" s="287"/>
    </row>
    <row r="553" spans="1:80" s="285" customFormat="1" x14ac:dyDescent="0.25">
      <c r="A553" s="268"/>
      <c r="B553" s="268"/>
      <c r="C553" s="268"/>
      <c r="D553" s="268"/>
      <c r="E553" s="268"/>
      <c r="F553" s="268"/>
      <c r="G553" s="268"/>
      <c r="AB553" s="286"/>
      <c r="AC553" s="286"/>
      <c r="AJ553" s="286"/>
      <c r="AK553" s="286"/>
      <c r="AX553" s="286"/>
      <c r="AY553" s="286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Q553" s="287"/>
      <c r="BR553" s="287"/>
      <c r="BS553" s="287"/>
      <c r="BT553" s="287"/>
      <c r="BU553" s="287"/>
      <c r="BV553" s="287"/>
      <c r="BW553" s="287"/>
      <c r="BX553" s="287"/>
      <c r="BY553" s="287"/>
      <c r="BZ553" s="287"/>
      <c r="CA553" s="287"/>
      <c r="CB553" s="287"/>
    </row>
    <row r="554" spans="1:80" s="285" customFormat="1" x14ac:dyDescent="0.25">
      <c r="A554" s="268"/>
      <c r="B554" s="268"/>
      <c r="C554" s="268"/>
      <c r="D554" s="268"/>
      <c r="E554" s="268"/>
      <c r="F554" s="268"/>
      <c r="G554" s="268"/>
      <c r="AB554" s="286"/>
      <c r="AC554" s="286"/>
      <c r="AJ554" s="286"/>
      <c r="AK554" s="286"/>
      <c r="AX554" s="286"/>
      <c r="AY554" s="286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Q554" s="287"/>
      <c r="BR554" s="287"/>
      <c r="BS554" s="287"/>
      <c r="BT554" s="287"/>
      <c r="BU554" s="287"/>
      <c r="BV554" s="287"/>
      <c r="BW554" s="287"/>
      <c r="BX554" s="287"/>
      <c r="BY554" s="287"/>
      <c r="BZ554" s="287"/>
      <c r="CA554" s="287"/>
      <c r="CB554" s="287"/>
    </row>
    <row r="555" spans="1:80" s="285" customFormat="1" x14ac:dyDescent="0.25">
      <c r="A555" s="268"/>
      <c r="B555" s="268"/>
      <c r="C555" s="268"/>
      <c r="D555" s="268"/>
      <c r="E555" s="268"/>
      <c r="F555" s="268"/>
      <c r="G555" s="268"/>
      <c r="AB555" s="286"/>
      <c r="AC555" s="286"/>
      <c r="AJ555" s="286"/>
      <c r="AK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Q555" s="287"/>
      <c r="BR555" s="287"/>
      <c r="BS555" s="287"/>
      <c r="BT555" s="287"/>
      <c r="BU555" s="287"/>
      <c r="BV555" s="287"/>
      <c r="BW555" s="287"/>
      <c r="BX555" s="287"/>
      <c r="BY555" s="287"/>
      <c r="BZ555" s="287"/>
      <c r="CA555" s="287"/>
      <c r="CB555" s="287"/>
    </row>
    <row r="556" spans="1:80" s="285" customFormat="1" x14ac:dyDescent="0.25">
      <c r="A556" s="268"/>
      <c r="B556" s="268"/>
      <c r="C556" s="268"/>
      <c r="D556" s="268"/>
      <c r="E556" s="268"/>
      <c r="F556" s="268"/>
      <c r="G556" s="268"/>
      <c r="AB556" s="286"/>
      <c r="AC556" s="286"/>
      <c r="AJ556" s="286"/>
      <c r="AK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Q556" s="287"/>
      <c r="BR556" s="287"/>
      <c r="BS556" s="287"/>
      <c r="BT556" s="287"/>
      <c r="BU556" s="287"/>
      <c r="BV556" s="287"/>
      <c r="BW556" s="287"/>
      <c r="BX556" s="287"/>
      <c r="BY556" s="287"/>
      <c r="BZ556" s="287"/>
      <c r="CA556" s="287"/>
      <c r="CB556" s="287"/>
    </row>
    <row r="557" spans="1:80" s="285" customFormat="1" x14ac:dyDescent="0.25">
      <c r="A557" s="268"/>
      <c r="B557" s="268"/>
      <c r="C557" s="268"/>
      <c r="D557" s="268"/>
      <c r="E557" s="268"/>
      <c r="F557" s="268"/>
      <c r="G557" s="268"/>
      <c r="AB557" s="286"/>
      <c r="AC557" s="286"/>
      <c r="AJ557" s="286"/>
      <c r="AK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Q557" s="287"/>
      <c r="BR557" s="287"/>
      <c r="BS557" s="287"/>
      <c r="BT557" s="287"/>
      <c r="BU557" s="287"/>
      <c r="BV557" s="287"/>
      <c r="BW557" s="287"/>
      <c r="BX557" s="287"/>
      <c r="BY557" s="287"/>
      <c r="BZ557" s="287"/>
      <c r="CA557" s="287"/>
      <c r="CB557" s="287"/>
    </row>
    <row r="558" spans="1:80" s="285" customFormat="1" x14ac:dyDescent="0.25">
      <c r="A558" s="268"/>
      <c r="B558" s="268"/>
      <c r="C558" s="268"/>
      <c r="D558" s="268"/>
      <c r="E558" s="268"/>
      <c r="F558" s="268"/>
      <c r="G558" s="268"/>
      <c r="AB558" s="286"/>
      <c r="AC558" s="286"/>
      <c r="AJ558" s="286"/>
      <c r="AK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Q558" s="287"/>
      <c r="BR558" s="287"/>
      <c r="BS558" s="287"/>
      <c r="BT558" s="287"/>
      <c r="BU558" s="287"/>
      <c r="BV558" s="287"/>
      <c r="BW558" s="287"/>
      <c r="BX558" s="287"/>
      <c r="BY558" s="287"/>
      <c r="BZ558" s="287"/>
      <c r="CA558" s="287"/>
      <c r="CB558" s="287"/>
    </row>
    <row r="559" spans="1:80" s="285" customFormat="1" x14ac:dyDescent="0.25">
      <c r="A559" s="268"/>
      <c r="B559" s="268"/>
      <c r="C559" s="268"/>
      <c r="D559" s="268"/>
      <c r="E559" s="268"/>
      <c r="F559" s="268"/>
      <c r="G559" s="268"/>
      <c r="AB559" s="286"/>
      <c r="AC559" s="286"/>
      <c r="AJ559" s="286"/>
      <c r="AK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Q559" s="287"/>
      <c r="BR559" s="287"/>
      <c r="BS559" s="287"/>
      <c r="BT559" s="287"/>
      <c r="BU559" s="287"/>
      <c r="BV559" s="287"/>
      <c r="BW559" s="287"/>
      <c r="BX559" s="287"/>
      <c r="BY559" s="287"/>
      <c r="BZ559" s="287"/>
      <c r="CA559" s="287"/>
      <c r="CB559" s="287"/>
    </row>
    <row r="560" spans="1:80" s="285" customFormat="1" x14ac:dyDescent="0.25">
      <c r="A560" s="268"/>
      <c r="B560" s="268"/>
      <c r="C560" s="268"/>
      <c r="D560" s="268"/>
      <c r="E560" s="268"/>
      <c r="F560" s="268"/>
      <c r="G560" s="268"/>
      <c r="AB560" s="286"/>
      <c r="AC560" s="286"/>
      <c r="AJ560" s="286"/>
      <c r="AK560" s="286"/>
      <c r="AX560" s="286"/>
      <c r="AY560" s="286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Q560" s="287"/>
      <c r="BR560" s="287"/>
      <c r="BS560" s="287"/>
      <c r="BT560" s="287"/>
      <c r="BU560" s="287"/>
      <c r="BV560" s="287"/>
      <c r="BW560" s="287"/>
      <c r="BX560" s="287"/>
      <c r="BY560" s="287"/>
      <c r="BZ560" s="287"/>
      <c r="CA560" s="287"/>
      <c r="CB560" s="287"/>
    </row>
    <row r="561" spans="1:80" s="285" customFormat="1" x14ac:dyDescent="0.25">
      <c r="A561" s="268"/>
      <c r="B561" s="268"/>
      <c r="C561" s="268"/>
      <c r="D561" s="268"/>
      <c r="E561" s="268"/>
      <c r="F561" s="268"/>
      <c r="G561" s="268"/>
      <c r="AB561" s="286"/>
      <c r="AC561" s="286"/>
      <c r="AJ561" s="286"/>
      <c r="AK561" s="286"/>
      <c r="AX561" s="286"/>
      <c r="AY561" s="286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Q561" s="287"/>
      <c r="BR561" s="287"/>
      <c r="BS561" s="287"/>
      <c r="BT561" s="287"/>
      <c r="BU561" s="287"/>
      <c r="BV561" s="287"/>
      <c r="BW561" s="287"/>
      <c r="BX561" s="287"/>
      <c r="BY561" s="287"/>
      <c r="BZ561" s="287"/>
      <c r="CA561" s="287"/>
      <c r="CB561" s="287"/>
    </row>
    <row r="562" spans="1:80" s="285" customFormat="1" x14ac:dyDescent="0.25">
      <c r="A562" s="268"/>
      <c r="B562" s="268"/>
      <c r="C562" s="268"/>
      <c r="D562" s="268"/>
      <c r="E562" s="268"/>
      <c r="F562" s="268"/>
      <c r="G562" s="268"/>
      <c r="AB562" s="286"/>
      <c r="AC562" s="286"/>
      <c r="AJ562" s="286"/>
      <c r="AK562" s="286"/>
      <c r="AX562" s="286"/>
      <c r="AY562" s="286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Q562" s="287"/>
      <c r="BR562" s="287"/>
      <c r="BS562" s="287"/>
      <c r="BT562" s="287"/>
      <c r="BU562" s="287"/>
      <c r="BV562" s="287"/>
      <c r="BW562" s="287"/>
      <c r="BX562" s="287"/>
      <c r="BY562" s="287"/>
      <c r="BZ562" s="287"/>
      <c r="CA562" s="287"/>
      <c r="CB562" s="287"/>
    </row>
    <row r="563" spans="1:80" s="285" customFormat="1" x14ac:dyDescent="0.25">
      <c r="A563" s="268"/>
      <c r="B563" s="268"/>
      <c r="C563" s="268"/>
      <c r="D563" s="268"/>
      <c r="E563" s="268"/>
      <c r="F563" s="268"/>
      <c r="G563" s="268"/>
      <c r="AB563" s="286"/>
      <c r="AC563" s="286"/>
      <c r="AJ563" s="286"/>
      <c r="AK563" s="286"/>
      <c r="AX563" s="286"/>
      <c r="AY563" s="286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Q563" s="287"/>
      <c r="BR563" s="287"/>
      <c r="BS563" s="287"/>
      <c r="BT563" s="287"/>
      <c r="BU563" s="287"/>
      <c r="BV563" s="287"/>
      <c r="BW563" s="287"/>
      <c r="BX563" s="287"/>
      <c r="BY563" s="287"/>
      <c r="BZ563" s="287"/>
      <c r="CA563" s="287"/>
      <c r="CB563" s="287"/>
    </row>
    <row r="564" spans="1:80" s="285" customFormat="1" x14ac:dyDescent="0.25">
      <c r="A564" s="268"/>
      <c r="B564" s="268"/>
      <c r="C564" s="268"/>
      <c r="D564" s="268"/>
      <c r="E564" s="268"/>
      <c r="F564" s="268"/>
      <c r="G564" s="268"/>
      <c r="AB564" s="286"/>
      <c r="AC564" s="286"/>
      <c r="AJ564" s="286"/>
      <c r="AK564" s="286"/>
      <c r="AX564" s="286"/>
      <c r="AY564" s="286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</row>
    <row r="565" spans="1:80" s="285" customFormat="1" x14ac:dyDescent="0.25">
      <c r="A565" s="268"/>
      <c r="B565" s="268"/>
      <c r="C565" s="268"/>
      <c r="D565" s="268"/>
      <c r="E565" s="268"/>
      <c r="F565" s="268"/>
      <c r="G565" s="268"/>
      <c r="AB565" s="286"/>
      <c r="AC565" s="286"/>
      <c r="AJ565" s="286"/>
      <c r="AK565" s="286"/>
      <c r="AX565" s="286"/>
      <c r="AY565" s="286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</row>
    <row r="566" spans="1:80" s="285" customFormat="1" x14ac:dyDescent="0.25">
      <c r="A566" s="268"/>
      <c r="B566" s="268"/>
      <c r="C566" s="268"/>
      <c r="D566" s="268"/>
      <c r="E566" s="268"/>
      <c r="F566" s="268"/>
      <c r="G566" s="268"/>
      <c r="AB566" s="286"/>
      <c r="AC566" s="286"/>
      <c r="AJ566" s="286"/>
      <c r="AK566" s="286"/>
      <c r="AX566" s="286"/>
      <c r="AY566" s="286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</row>
    <row r="567" spans="1:80" s="285" customFormat="1" x14ac:dyDescent="0.25">
      <c r="A567" s="268"/>
      <c r="B567" s="268"/>
      <c r="C567" s="268"/>
      <c r="D567" s="268"/>
      <c r="E567" s="268"/>
      <c r="F567" s="268"/>
      <c r="G567" s="268"/>
      <c r="AB567" s="286"/>
      <c r="AC567" s="286"/>
      <c r="AJ567" s="286"/>
      <c r="AK567" s="286"/>
      <c r="AX567" s="286"/>
      <c r="AY567" s="286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</row>
    <row r="568" spans="1:80" s="285" customFormat="1" x14ac:dyDescent="0.25">
      <c r="A568" s="268"/>
      <c r="B568" s="268"/>
      <c r="C568" s="268"/>
      <c r="D568" s="268"/>
      <c r="E568" s="268"/>
      <c r="F568" s="268"/>
      <c r="G568" s="268"/>
      <c r="AB568" s="286"/>
      <c r="AC568" s="286"/>
      <c r="AJ568" s="286"/>
      <c r="AK568" s="286"/>
      <c r="AX568" s="286"/>
      <c r="AY568" s="286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</row>
    <row r="569" spans="1:80" s="285" customFormat="1" x14ac:dyDescent="0.25">
      <c r="A569" s="268"/>
      <c r="B569" s="268"/>
      <c r="C569" s="268"/>
      <c r="D569" s="268"/>
      <c r="E569" s="268"/>
      <c r="F569" s="268"/>
      <c r="G569" s="268"/>
      <c r="AB569" s="286"/>
      <c r="AC569" s="286"/>
      <c r="AJ569" s="286"/>
      <c r="AK569" s="286"/>
      <c r="AX569" s="286"/>
      <c r="AY569" s="286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Q569" s="287"/>
      <c r="BR569" s="287"/>
      <c r="BS569" s="287"/>
      <c r="BT569" s="287"/>
      <c r="BU569" s="287"/>
      <c r="BV569" s="287"/>
      <c r="BW569" s="287"/>
      <c r="BX569" s="287"/>
      <c r="BY569" s="287"/>
      <c r="BZ569" s="287"/>
      <c r="CA569" s="287"/>
      <c r="CB569" s="287"/>
    </row>
    <row r="570" spans="1:80" s="285" customFormat="1" x14ac:dyDescent="0.25">
      <c r="A570" s="268"/>
      <c r="B570" s="268"/>
      <c r="C570" s="268"/>
      <c r="D570" s="268"/>
      <c r="E570" s="268"/>
      <c r="F570" s="268"/>
      <c r="G570" s="268"/>
      <c r="AB570" s="286"/>
      <c r="AC570" s="286"/>
      <c r="AJ570" s="286"/>
      <c r="AK570" s="286"/>
      <c r="AX570" s="286"/>
      <c r="AY570" s="286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Q570" s="287"/>
      <c r="BR570" s="287"/>
      <c r="BS570" s="287"/>
      <c r="BT570" s="287"/>
      <c r="BU570" s="287"/>
      <c r="BV570" s="287"/>
      <c r="BW570" s="287"/>
      <c r="BX570" s="287"/>
      <c r="BY570" s="287"/>
      <c r="BZ570" s="287"/>
      <c r="CA570" s="287"/>
      <c r="CB570" s="287"/>
    </row>
    <row r="571" spans="1:80" s="285" customFormat="1" x14ac:dyDescent="0.25">
      <c r="A571" s="268"/>
      <c r="B571" s="268"/>
      <c r="C571" s="268"/>
      <c r="D571" s="268"/>
      <c r="E571" s="268"/>
      <c r="F571" s="268"/>
      <c r="G571" s="268"/>
      <c r="AB571" s="286"/>
      <c r="AC571" s="286"/>
      <c r="AJ571" s="286"/>
      <c r="AK571" s="286"/>
      <c r="AX571" s="286"/>
      <c r="AY571" s="286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Q571" s="287"/>
      <c r="BR571" s="287"/>
      <c r="BS571" s="287"/>
      <c r="BT571" s="287"/>
      <c r="BU571" s="287"/>
      <c r="BV571" s="287"/>
      <c r="BW571" s="287"/>
      <c r="BX571" s="287"/>
      <c r="BY571" s="287"/>
      <c r="BZ571" s="287"/>
      <c r="CA571" s="287"/>
      <c r="CB571" s="287"/>
    </row>
    <row r="572" spans="1:80" s="285" customFormat="1" x14ac:dyDescent="0.25">
      <c r="A572" s="268"/>
      <c r="B572" s="268"/>
      <c r="C572" s="268"/>
      <c r="D572" s="268"/>
      <c r="E572" s="268"/>
      <c r="F572" s="268"/>
      <c r="G572" s="268"/>
      <c r="AB572" s="286"/>
      <c r="AC572" s="286"/>
      <c r="AJ572" s="286"/>
      <c r="AK572" s="286"/>
      <c r="AX572" s="286"/>
      <c r="AY572" s="286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Q572" s="287"/>
      <c r="BR572" s="287"/>
      <c r="BS572" s="287"/>
      <c r="BT572" s="287"/>
      <c r="BU572" s="287"/>
      <c r="BV572" s="287"/>
      <c r="BW572" s="287"/>
      <c r="BX572" s="287"/>
      <c r="BY572" s="287"/>
      <c r="BZ572" s="287"/>
      <c r="CA572" s="287"/>
      <c r="CB572" s="287"/>
    </row>
    <row r="573" spans="1:80" s="285" customFormat="1" x14ac:dyDescent="0.25">
      <c r="A573" s="268"/>
      <c r="B573" s="268"/>
      <c r="C573" s="268"/>
      <c r="D573" s="268"/>
      <c r="E573" s="268"/>
      <c r="F573" s="268"/>
      <c r="G573" s="268"/>
      <c r="AB573" s="286"/>
      <c r="AC573" s="286"/>
      <c r="AJ573" s="286"/>
      <c r="AK573" s="286"/>
      <c r="AX573" s="286"/>
      <c r="AY573" s="286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Q573" s="287"/>
      <c r="BR573" s="287"/>
      <c r="BS573" s="287"/>
      <c r="BT573" s="287"/>
      <c r="BU573" s="287"/>
      <c r="BV573" s="287"/>
      <c r="BW573" s="287"/>
      <c r="BX573" s="287"/>
      <c r="BY573" s="287"/>
      <c r="BZ573" s="287"/>
      <c r="CA573" s="287"/>
      <c r="CB573" s="287"/>
    </row>
    <row r="574" spans="1:80" s="285" customFormat="1" x14ac:dyDescent="0.25">
      <c r="A574" s="268"/>
      <c r="B574" s="268"/>
      <c r="C574" s="268"/>
      <c r="D574" s="268"/>
      <c r="E574" s="268"/>
      <c r="F574" s="268"/>
      <c r="G574" s="268"/>
      <c r="AB574" s="286"/>
      <c r="AC574" s="286"/>
      <c r="AJ574" s="286"/>
      <c r="AK574" s="286"/>
      <c r="AX574" s="286"/>
      <c r="AY574" s="286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Q574" s="287"/>
      <c r="BR574" s="287"/>
      <c r="BS574" s="287"/>
      <c r="BT574" s="287"/>
      <c r="BU574" s="287"/>
      <c r="BV574" s="287"/>
      <c r="BW574" s="287"/>
      <c r="BX574" s="287"/>
      <c r="BY574" s="287"/>
      <c r="BZ574" s="287"/>
      <c r="CA574" s="287"/>
      <c r="CB574" s="287"/>
    </row>
    <row r="575" spans="1:80" s="285" customFormat="1" x14ac:dyDescent="0.25">
      <c r="A575" s="268"/>
      <c r="B575" s="268"/>
      <c r="C575" s="268"/>
      <c r="D575" s="268"/>
      <c r="E575" s="268"/>
      <c r="F575" s="268"/>
      <c r="G575" s="268"/>
      <c r="AB575" s="286"/>
      <c r="AC575" s="286"/>
      <c r="AJ575" s="286"/>
      <c r="AK575" s="286"/>
      <c r="AX575" s="286"/>
      <c r="AY575" s="286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Q575" s="287"/>
      <c r="BR575" s="287"/>
      <c r="BS575" s="287"/>
      <c r="BT575" s="287"/>
      <c r="BU575" s="287"/>
      <c r="BV575" s="287"/>
      <c r="BW575" s="287"/>
      <c r="BX575" s="287"/>
      <c r="BY575" s="287"/>
      <c r="BZ575" s="287"/>
      <c r="CA575" s="287"/>
      <c r="CB575" s="287"/>
    </row>
    <row r="576" spans="1:80" s="285" customFormat="1" x14ac:dyDescent="0.25">
      <c r="A576" s="268"/>
      <c r="B576" s="268"/>
      <c r="C576" s="268"/>
      <c r="D576" s="268"/>
      <c r="E576" s="268"/>
      <c r="F576" s="268"/>
      <c r="G576" s="268"/>
      <c r="AB576" s="286"/>
      <c r="AC576" s="286"/>
      <c r="AJ576" s="286"/>
      <c r="AK576" s="286"/>
      <c r="AX576" s="286"/>
      <c r="AY576" s="286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Q576" s="287"/>
      <c r="BR576" s="287"/>
      <c r="BS576" s="287"/>
      <c r="BT576" s="287"/>
      <c r="BU576" s="287"/>
      <c r="BV576" s="287"/>
      <c r="BW576" s="287"/>
      <c r="BX576" s="287"/>
      <c r="BY576" s="287"/>
      <c r="BZ576" s="287"/>
      <c r="CA576" s="287"/>
      <c r="CB576" s="287"/>
    </row>
    <row r="577" spans="1:80" s="285" customFormat="1" x14ac:dyDescent="0.25">
      <c r="A577" s="268"/>
      <c r="B577" s="268"/>
      <c r="C577" s="268"/>
      <c r="D577" s="268"/>
      <c r="E577" s="268"/>
      <c r="F577" s="268"/>
      <c r="G577" s="268"/>
      <c r="AB577" s="286"/>
      <c r="AC577" s="286"/>
      <c r="AJ577" s="286"/>
      <c r="AK577" s="286"/>
      <c r="AX577" s="286"/>
      <c r="AY577" s="286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Q577" s="287"/>
      <c r="BR577" s="287"/>
      <c r="BS577" s="287"/>
      <c r="BT577" s="287"/>
      <c r="BU577" s="287"/>
      <c r="BV577" s="287"/>
      <c r="BW577" s="287"/>
      <c r="BX577" s="287"/>
      <c r="BY577" s="287"/>
      <c r="BZ577" s="287"/>
      <c r="CA577" s="287"/>
      <c r="CB577" s="287"/>
    </row>
    <row r="578" spans="1:80" s="285" customFormat="1" x14ac:dyDescent="0.25">
      <c r="A578" s="268"/>
      <c r="B578" s="268"/>
      <c r="C578" s="268"/>
      <c r="D578" s="268"/>
      <c r="E578" s="268"/>
      <c r="F578" s="268"/>
      <c r="G578" s="268"/>
      <c r="AB578" s="286"/>
      <c r="AC578" s="286"/>
      <c r="AJ578" s="286"/>
      <c r="AK578" s="286"/>
      <c r="AX578" s="286"/>
      <c r="AY578" s="286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Q578" s="287"/>
      <c r="BR578" s="287"/>
      <c r="BS578" s="287"/>
      <c r="BT578" s="287"/>
      <c r="BU578" s="287"/>
      <c r="BV578" s="287"/>
      <c r="BW578" s="287"/>
      <c r="BX578" s="287"/>
      <c r="BY578" s="287"/>
      <c r="BZ578" s="287"/>
      <c r="CA578" s="287"/>
      <c r="CB578" s="287"/>
    </row>
    <row r="579" spans="1:80" s="285" customFormat="1" x14ac:dyDescent="0.25">
      <c r="A579" s="268"/>
      <c r="B579" s="268"/>
      <c r="C579" s="268"/>
      <c r="D579" s="268"/>
      <c r="E579" s="268"/>
      <c r="F579" s="268"/>
      <c r="G579" s="268"/>
      <c r="AB579" s="286"/>
      <c r="AC579" s="286"/>
      <c r="AJ579" s="286"/>
      <c r="AK579" s="286"/>
      <c r="AX579" s="286"/>
      <c r="AY579" s="286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</row>
    <row r="580" spans="1:80" s="285" customFormat="1" x14ac:dyDescent="0.25">
      <c r="A580" s="268"/>
      <c r="B580" s="268"/>
      <c r="C580" s="268"/>
      <c r="D580" s="268"/>
      <c r="E580" s="268"/>
      <c r="F580" s="268"/>
      <c r="G580" s="268"/>
      <c r="AB580" s="286"/>
      <c r="AC580" s="286"/>
      <c r="AJ580" s="286"/>
      <c r="AK580" s="286"/>
      <c r="AX580" s="286"/>
      <c r="AY580" s="286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Q580" s="287"/>
      <c r="BR580" s="287"/>
      <c r="BS580" s="287"/>
      <c r="BT580" s="287"/>
      <c r="BU580" s="287"/>
      <c r="BV580" s="287"/>
      <c r="BW580" s="287"/>
      <c r="BX580" s="287"/>
      <c r="BY580" s="287"/>
      <c r="BZ580" s="287"/>
      <c r="CA580" s="287"/>
      <c r="CB580" s="287"/>
    </row>
    <row r="581" spans="1:80" s="285" customFormat="1" x14ac:dyDescent="0.25">
      <c r="A581" s="268"/>
      <c r="B581" s="268"/>
      <c r="C581" s="268"/>
      <c r="D581" s="268"/>
      <c r="E581" s="268"/>
      <c r="F581" s="268"/>
      <c r="G581" s="268"/>
      <c r="AB581" s="286"/>
      <c r="AC581" s="286"/>
      <c r="AJ581" s="286"/>
      <c r="AK581" s="286"/>
      <c r="AX581" s="286"/>
      <c r="AY581" s="286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Q581" s="287"/>
      <c r="BR581" s="287"/>
      <c r="BS581" s="287"/>
      <c r="BT581" s="287"/>
      <c r="BU581" s="287"/>
      <c r="BV581" s="287"/>
      <c r="BW581" s="287"/>
      <c r="BX581" s="287"/>
      <c r="BY581" s="287"/>
      <c r="BZ581" s="287"/>
      <c r="CA581" s="287"/>
      <c r="CB581" s="287"/>
    </row>
    <row r="582" spans="1:80" s="285" customFormat="1" x14ac:dyDescent="0.25">
      <c r="A582" s="268"/>
      <c r="B582" s="268"/>
      <c r="C582" s="268"/>
      <c r="D582" s="268"/>
      <c r="E582" s="268"/>
      <c r="F582" s="268"/>
      <c r="G582" s="268"/>
      <c r="AB582" s="286"/>
      <c r="AC582" s="286"/>
      <c r="AJ582" s="286"/>
      <c r="AK582" s="286"/>
      <c r="AX582" s="286"/>
      <c r="AY582" s="286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Q582" s="287"/>
      <c r="BR582" s="287"/>
      <c r="BS582" s="287"/>
      <c r="BT582" s="287"/>
      <c r="BU582" s="287"/>
      <c r="BV582" s="287"/>
      <c r="BW582" s="287"/>
      <c r="BX582" s="287"/>
      <c r="BY582" s="287"/>
      <c r="BZ582" s="287"/>
      <c r="CA582" s="287"/>
      <c r="CB582" s="287"/>
    </row>
    <row r="583" spans="1:80" s="285" customFormat="1" x14ac:dyDescent="0.25">
      <c r="A583" s="268"/>
      <c r="B583" s="268"/>
      <c r="C583" s="268"/>
      <c r="D583" s="268"/>
      <c r="E583" s="268"/>
      <c r="F583" s="268"/>
      <c r="G583" s="268"/>
      <c r="AB583" s="286"/>
      <c r="AC583" s="286"/>
      <c r="AJ583" s="286"/>
      <c r="AK583" s="286"/>
      <c r="AX583" s="286"/>
      <c r="AY583" s="286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Q583" s="287"/>
      <c r="BR583" s="287"/>
      <c r="BS583" s="287"/>
      <c r="BT583" s="287"/>
      <c r="BU583" s="287"/>
      <c r="BV583" s="287"/>
      <c r="BW583" s="287"/>
      <c r="BX583" s="287"/>
      <c r="BY583" s="287"/>
      <c r="BZ583" s="287"/>
      <c r="CA583" s="287"/>
      <c r="CB583" s="287"/>
    </row>
    <row r="584" spans="1:80" s="285" customFormat="1" x14ac:dyDescent="0.25">
      <c r="A584" s="268"/>
      <c r="B584" s="268"/>
      <c r="C584" s="268"/>
      <c r="D584" s="268"/>
      <c r="E584" s="268"/>
      <c r="F584" s="268"/>
      <c r="G584" s="268"/>
      <c r="AB584" s="286"/>
      <c r="AC584" s="286"/>
      <c r="AJ584" s="286"/>
      <c r="AK584" s="286"/>
      <c r="AX584" s="286"/>
      <c r="AY584" s="286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Q584" s="287"/>
      <c r="BR584" s="287"/>
      <c r="BS584" s="287"/>
      <c r="BT584" s="287"/>
      <c r="BU584" s="287"/>
      <c r="BV584" s="287"/>
      <c r="BW584" s="287"/>
      <c r="BX584" s="287"/>
      <c r="BY584" s="287"/>
      <c r="BZ584" s="287"/>
      <c r="CA584" s="287"/>
      <c r="CB584" s="287"/>
    </row>
    <row r="585" spans="1:80" s="285" customFormat="1" x14ac:dyDescent="0.25">
      <c r="A585" s="268"/>
      <c r="B585" s="268"/>
      <c r="C585" s="268"/>
      <c r="D585" s="268"/>
      <c r="E585" s="268"/>
      <c r="F585" s="268"/>
      <c r="G585" s="268"/>
      <c r="AB585" s="286"/>
      <c r="AC585" s="286"/>
      <c r="AJ585" s="286"/>
      <c r="AK585" s="286"/>
      <c r="AX585" s="286"/>
      <c r="AY585" s="286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Q585" s="287"/>
      <c r="BR585" s="287"/>
      <c r="BS585" s="287"/>
      <c r="BT585" s="287"/>
      <c r="BU585" s="287"/>
      <c r="BV585" s="287"/>
      <c r="BW585" s="287"/>
      <c r="BX585" s="287"/>
      <c r="BY585" s="287"/>
      <c r="BZ585" s="287"/>
      <c r="CA585" s="287"/>
      <c r="CB585" s="287"/>
    </row>
    <row r="586" spans="1:80" s="285" customFormat="1" x14ac:dyDescent="0.25">
      <c r="A586" s="268"/>
      <c r="B586" s="268"/>
      <c r="C586" s="268"/>
      <c r="D586" s="268"/>
      <c r="E586" s="268"/>
      <c r="F586" s="268"/>
      <c r="G586" s="268"/>
      <c r="AB586" s="286"/>
      <c r="AC586" s="286"/>
      <c r="AJ586" s="286"/>
      <c r="AK586" s="286"/>
      <c r="AX586" s="286"/>
      <c r="AY586" s="286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Q586" s="287"/>
      <c r="BR586" s="287"/>
      <c r="BS586" s="287"/>
      <c r="BT586" s="287"/>
      <c r="BU586" s="287"/>
      <c r="BV586" s="287"/>
      <c r="BW586" s="287"/>
      <c r="BX586" s="287"/>
      <c r="BY586" s="287"/>
      <c r="BZ586" s="287"/>
      <c r="CA586" s="287"/>
      <c r="CB586" s="287"/>
    </row>
    <row r="587" spans="1:80" s="285" customFormat="1" x14ac:dyDescent="0.25">
      <c r="A587" s="268"/>
      <c r="B587" s="268"/>
      <c r="C587" s="268"/>
      <c r="D587" s="268"/>
      <c r="E587" s="268"/>
      <c r="F587" s="268"/>
      <c r="G587" s="268"/>
      <c r="AB587" s="286"/>
      <c r="AC587" s="286"/>
      <c r="AJ587" s="286"/>
      <c r="AK587" s="286"/>
      <c r="AX587" s="286"/>
      <c r="AY587" s="286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Q587" s="287"/>
      <c r="BR587" s="287"/>
      <c r="BS587" s="287"/>
      <c r="BT587" s="287"/>
      <c r="BU587" s="287"/>
      <c r="BV587" s="287"/>
      <c r="BW587" s="287"/>
      <c r="BX587" s="287"/>
      <c r="BY587" s="287"/>
      <c r="BZ587" s="287"/>
      <c r="CA587" s="287"/>
      <c r="CB587" s="287"/>
    </row>
    <row r="588" spans="1:80" s="285" customFormat="1" x14ac:dyDescent="0.25">
      <c r="A588" s="268"/>
      <c r="B588" s="268"/>
      <c r="C588" s="268"/>
      <c r="D588" s="268"/>
      <c r="E588" s="268"/>
      <c r="F588" s="268"/>
      <c r="G588" s="268"/>
      <c r="AB588" s="286"/>
      <c r="AC588" s="286"/>
      <c r="AJ588" s="286"/>
      <c r="AK588" s="286"/>
      <c r="AX588" s="286"/>
      <c r="AY588" s="286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Q588" s="287"/>
      <c r="BR588" s="287"/>
      <c r="BS588" s="287"/>
      <c r="BT588" s="287"/>
      <c r="BU588" s="287"/>
      <c r="BV588" s="287"/>
      <c r="BW588" s="287"/>
      <c r="BX588" s="287"/>
      <c r="BY588" s="287"/>
      <c r="BZ588" s="287"/>
      <c r="CA588" s="287"/>
      <c r="CB588" s="287"/>
    </row>
    <row r="589" spans="1:80" s="285" customFormat="1" x14ac:dyDescent="0.25">
      <c r="A589" s="268"/>
      <c r="B589" s="268"/>
      <c r="C589" s="268"/>
      <c r="D589" s="268"/>
      <c r="E589" s="268"/>
      <c r="F589" s="268"/>
      <c r="G589" s="268"/>
      <c r="AB589" s="286"/>
      <c r="AC589" s="286"/>
      <c r="AJ589" s="286"/>
      <c r="AK589" s="286"/>
      <c r="AX589" s="286"/>
      <c r="AY589" s="286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</row>
    <row r="590" spans="1:80" s="285" customFormat="1" x14ac:dyDescent="0.25">
      <c r="A590" s="268"/>
      <c r="B590" s="268"/>
      <c r="C590" s="268"/>
      <c r="D590" s="268"/>
      <c r="E590" s="268"/>
      <c r="F590" s="268"/>
      <c r="G590" s="268"/>
      <c r="AB590" s="286"/>
      <c r="AC590" s="286"/>
      <c r="AJ590" s="286"/>
      <c r="AK590" s="286"/>
      <c r="AX590" s="286"/>
      <c r="AY590" s="286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Q590" s="287"/>
      <c r="BR590" s="287"/>
      <c r="BS590" s="287"/>
      <c r="BT590" s="287"/>
      <c r="BU590" s="287"/>
      <c r="BV590" s="287"/>
      <c r="BW590" s="287"/>
      <c r="BX590" s="287"/>
      <c r="BY590" s="287"/>
      <c r="BZ590" s="287"/>
      <c r="CA590" s="287"/>
      <c r="CB590" s="287"/>
    </row>
    <row r="591" spans="1:80" s="285" customFormat="1" x14ac:dyDescent="0.25">
      <c r="A591" s="268"/>
      <c r="B591" s="268"/>
      <c r="C591" s="268"/>
      <c r="D591" s="268"/>
      <c r="E591" s="268"/>
      <c r="F591" s="268"/>
      <c r="G591" s="268"/>
      <c r="AB591" s="286"/>
      <c r="AC591" s="286"/>
      <c r="AJ591" s="286"/>
      <c r="AK591" s="286"/>
      <c r="AX591" s="286"/>
      <c r="AY591" s="286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Q591" s="287"/>
      <c r="BR591" s="287"/>
      <c r="BS591" s="287"/>
      <c r="BT591" s="287"/>
      <c r="BU591" s="287"/>
      <c r="BV591" s="287"/>
      <c r="BW591" s="287"/>
      <c r="BX591" s="287"/>
      <c r="BY591" s="287"/>
      <c r="BZ591" s="287"/>
      <c r="CA591" s="287"/>
      <c r="CB591" s="287"/>
    </row>
    <row r="592" spans="1:80" s="285" customFormat="1" x14ac:dyDescent="0.25">
      <c r="A592" s="268"/>
      <c r="B592" s="268"/>
      <c r="C592" s="268"/>
      <c r="D592" s="268"/>
      <c r="E592" s="268"/>
      <c r="F592" s="268"/>
      <c r="G592" s="268"/>
      <c r="AB592" s="286"/>
      <c r="AC592" s="286"/>
      <c r="AJ592" s="286"/>
      <c r="AK592" s="286"/>
      <c r="AX592" s="286"/>
      <c r="AY592" s="286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</row>
    <row r="593" spans="1:80" s="285" customFormat="1" x14ac:dyDescent="0.25">
      <c r="A593" s="268"/>
      <c r="B593" s="268"/>
      <c r="C593" s="268"/>
      <c r="D593" s="268"/>
      <c r="E593" s="268"/>
      <c r="F593" s="268"/>
      <c r="G593" s="268"/>
      <c r="AB593" s="286"/>
      <c r="AC593" s="286"/>
      <c r="AJ593" s="286"/>
      <c r="AK593" s="286"/>
      <c r="AX593" s="286"/>
      <c r="AY593" s="286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Q593" s="287"/>
      <c r="BR593" s="287"/>
      <c r="BS593" s="287"/>
      <c r="BT593" s="287"/>
      <c r="BU593" s="287"/>
      <c r="BV593" s="287"/>
      <c r="BW593" s="287"/>
      <c r="BX593" s="287"/>
      <c r="BY593" s="287"/>
      <c r="BZ593" s="287"/>
      <c r="CA593" s="287"/>
      <c r="CB593" s="287"/>
    </row>
    <row r="594" spans="1:80" s="285" customFormat="1" x14ac:dyDescent="0.25">
      <c r="A594" s="268"/>
      <c r="B594" s="268"/>
      <c r="C594" s="268"/>
      <c r="D594" s="268"/>
      <c r="E594" s="268"/>
      <c r="F594" s="268"/>
      <c r="G594" s="268"/>
      <c r="AB594" s="286"/>
      <c r="AC594" s="286"/>
      <c r="AJ594" s="286"/>
      <c r="AK594" s="286"/>
      <c r="AX594" s="286"/>
      <c r="AY594" s="286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Q594" s="287"/>
      <c r="BR594" s="287"/>
      <c r="BS594" s="287"/>
      <c r="BT594" s="287"/>
      <c r="BU594" s="287"/>
      <c r="BV594" s="287"/>
      <c r="BW594" s="287"/>
      <c r="BX594" s="287"/>
      <c r="BY594" s="287"/>
      <c r="BZ594" s="287"/>
      <c r="CA594" s="287"/>
      <c r="CB594" s="287"/>
    </row>
    <row r="595" spans="1:80" s="285" customFormat="1" x14ac:dyDescent="0.25">
      <c r="A595" s="268"/>
      <c r="B595" s="268"/>
      <c r="C595" s="268"/>
      <c r="D595" s="268"/>
      <c r="E595" s="268"/>
      <c r="F595" s="268"/>
      <c r="G595" s="268"/>
      <c r="AB595" s="286"/>
      <c r="AC595" s="286"/>
      <c r="AJ595" s="286"/>
      <c r="AK595" s="286"/>
      <c r="AX595" s="286"/>
      <c r="AY595" s="286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Q595" s="287"/>
      <c r="BR595" s="287"/>
      <c r="BS595" s="287"/>
      <c r="BT595" s="287"/>
      <c r="BU595" s="287"/>
      <c r="BV595" s="287"/>
      <c r="BW595" s="287"/>
      <c r="BX595" s="287"/>
      <c r="BY595" s="287"/>
      <c r="BZ595" s="287"/>
      <c r="CA595" s="287"/>
      <c r="CB595" s="287"/>
    </row>
    <row r="596" spans="1:80" s="285" customFormat="1" x14ac:dyDescent="0.25">
      <c r="A596" s="268"/>
      <c r="B596" s="268"/>
      <c r="C596" s="268"/>
      <c r="D596" s="268"/>
      <c r="E596" s="268"/>
      <c r="F596" s="268"/>
      <c r="G596" s="268"/>
      <c r="AB596" s="286"/>
      <c r="AC596" s="286"/>
      <c r="AJ596" s="286"/>
      <c r="AK596" s="286"/>
      <c r="AX596" s="286"/>
      <c r="AY596" s="286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Q596" s="287"/>
      <c r="BR596" s="287"/>
      <c r="BS596" s="287"/>
      <c r="BT596" s="287"/>
      <c r="BU596" s="287"/>
      <c r="BV596" s="287"/>
      <c r="BW596" s="287"/>
      <c r="BX596" s="287"/>
      <c r="BY596" s="287"/>
      <c r="BZ596" s="287"/>
      <c r="CA596" s="287"/>
      <c r="CB596" s="287"/>
    </row>
    <row r="597" spans="1:80" s="285" customFormat="1" x14ac:dyDescent="0.25">
      <c r="A597" s="268"/>
      <c r="B597" s="268"/>
      <c r="C597" s="268"/>
      <c r="D597" s="268"/>
      <c r="E597" s="268"/>
      <c r="F597" s="268"/>
      <c r="G597" s="268"/>
      <c r="AB597" s="286"/>
      <c r="AC597" s="286"/>
      <c r="AJ597" s="286"/>
      <c r="AK597" s="286"/>
      <c r="AX597" s="286"/>
      <c r="AY597" s="286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Q597" s="287"/>
      <c r="BR597" s="287"/>
      <c r="BS597" s="287"/>
      <c r="BT597" s="287"/>
      <c r="BU597" s="287"/>
      <c r="BV597" s="287"/>
      <c r="BW597" s="287"/>
      <c r="BX597" s="287"/>
      <c r="BY597" s="287"/>
      <c r="BZ597" s="287"/>
      <c r="CA597" s="287"/>
      <c r="CB597" s="287"/>
    </row>
    <row r="598" spans="1:80" s="285" customFormat="1" x14ac:dyDescent="0.25">
      <c r="A598" s="268"/>
      <c r="B598" s="268"/>
      <c r="C598" s="268"/>
      <c r="D598" s="268"/>
      <c r="E598" s="268"/>
      <c r="F598" s="268"/>
      <c r="G598" s="268"/>
      <c r="AB598" s="286"/>
      <c r="AC598" s="286"/>
      <c r="AJ598" s="286"/>
      <c r="AK598" s="286"/>
      <c r="AX598" s="286"/>
      <c r="AY598" s="286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Q598" s="287"/>
      <c r="BR598" s="287"/>
      <c r="BS598" s="287"/>
      <c r="BT598" s="287"/>
      <c r="BU598" s="287"/>
      <c r="BV598" s="287"/>
      <c r="BW598" s="287"/>
      <c r="BX598" s="287"/>
      <c r="BY598" s="287"/>
      <c r="BZ598" s="287"/>
      <c r="CA598" s="287"/>
      <c r="CB598" s="287"/>
    </row>
    <row r="599" spans="1:80" s="285" customFormat="1" x14ac:dyDescent="0.25">
      <c r="A599" s="268"/>
      <c r="B599" s="268"/>
      <c r="C599" s="268"/>
      <c r="D599" s="268"/>
      <c r="E599" s="268"/>
      <c r="F599" s="268"/>
      <c r="G599" s="268"/>
      <c r="AB599" s="286"/>
      <c r="AC599" s="286"/>
      <c r="AJ599" s="286"/>
      <c r="AK599" s="286"/>
      <c r="AX599" s="286"/>
      <c r="AY599" s="286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Q599" s="287"/>
      <c r="BR599" s="287"/>
      <c r="BS599" s="287"/>
      <c r="BT599" s="287"/>
      <c r="BU599" s="287"/>
      <c r="BV599" s="287"/>
      <c r="BW599" s="287"/>
      <c r="BX599" s="287"/>
      <c r="BY599" s="287"/>
      <c r="BZ599" s="287"/>
      <c r="CA599" s="287"/>
      <c r="CB599" s="287"/>
    </row>
    <row r="600" spans="1:80" s="285" customFormat="1" x14ac:dyDescent="0.25">
      <c r="A600" s="268"/>
      <c r="B600" s="268"/>
      <c r="C600" s="268"/>
      <c r="D600" s="268"/>
      <c r="E600" s="268"/>
      <c r="F600" s="268"/>
      <c r="G600" s="268"/>
      <c r="AB600" s="286"/>
      <c r="AC600" s="286"/>
      <c r="AJ600" s="286"/>
      <c r="AK600" s="286"/>
      <c r="AX600" s="286"/>
      <c r="AY600" s="286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Q600" s="287"/>
      <c r="BR600" s="287"/>
      <c r="BS600" s="287"/>
      <c r="BT600" s="287"/>
      <c r="BU600" s="287"/>
      <c r="BV600" s="287"/>
      <c r="BW600" s="287"/>
      <c r="BX600" s="287"/>
      <c r="BY600" s="287"/>
      <c r="BZ600" s="287"/>
      <c r="CA600" s="287"/>
      <c r="CB600" s="287"/>
    </row>
    <row r="601" spans="1:80" s="285" customFormat="1" x14ac:dyDescent="0.25">
      <c r="A601" s="268"/>
      <c r="B601" s="268"/>
      <c r="C601" s="268"/>
      <c r="D601" s="268"/>
      <c r="E601" s="268"/>
      <c r="F601" s="268"/>
      <c r="G601" s="268"/>
      <c r="AB601" s="286"/>
      <c r="AC601" s="286"/>
      <c r="AJ601" s="286"/>
      <c r="AK601" s="286"/>
      <c r="AX601" s="286"/>
      <c r="AY601" s="286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Q601" s="287"/>
      <c r="BR601" s="287"/>
      <c r="BS601" s="287"/>
      <c r="BT601" s="287"/>
      <c r="BU601" s="287"/>
      <c r="BV601" s="287"/>
      <c r="BW601" s="287"/>
      <c r="BX601" s="287"/>
      <c r="BY601" s="287"/>
      <c r="BZ601" s="287"/>
      <c r="CA601" s="287"/>
      <c r="CB601" s="287"/>
    </row>
    <row r="602" spans="1:80" s="285" customFormat="1" x14ac:dyDescent="0.25">
      <c r="A602" s="268"/>
      <c r="B602" s="268"/>
      <c r="C602" s="268"/>
      <c r="D602" s="268"/>
      <c r="E602" s="268"/>
      <c r="F602" s="268"/>
      <c r="G602" s="268"/>
      <c r="AB602" s="286"/>
      <c r="AC602" s="286"/>
      <c r="AJ602" s="286"/>
      <c r="AK602" s="286"/>
      <c r="AX602" s="286"/>
      <c r="AY602" s="286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Q602" s="287"/>
      <c r="BR602" s="287"/>
      <c r="BS602" s="287"/>
      <c r="BT602" s="287"/>
      <c r="BU602" s="287"/>
      <c r="BV602" s="287"/>
      <c r="BW602" s="287"/>
      <c r="BX602" s="287"/>
      <c r="BY602" s="287"/>
      <c r="BZ602" s="287"/>
      <c r="CA602" s="287"/>
      <c r="CB602" s="287"/>
    </row>
    <row r="603" spans="1:80" s="285" customFormat="1" x14ac:dyDescent="0.25">
      <c r="A603" s="268"/>
      <c r="B603" s="268"/>
      <c r="C603" s="268"/>
      <c r="D603" s="268"/>
      <c r="E603" s="268"/>
      <c r="F603" s="268"/>
      <c r="G603" s="268"/>
      <c r="AB603" s="286"/>
      <c r="AC603" s="286"/>
      <c r="AJ603" s="286"/>
      <c r="AK603" s="286"/>
      <c r="AX603" s="286"/>
      <c r="AY603" s="286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Q603" s="287"/>
      <c r="BR603" s="287"/>
      <c r="BS603" s="287"/>
      <c r="BT603" s="287"/>
      <c r="BU603" s="287"/>
      <c r="BV603" s="287"/>
      <c r="BW603" s="287"/>
      <c r="BX603" s="287"/>
      <c r="BY603" s="287"/>
      <c r="BZ603" s="287"/>
      <c r="CA603" s="287"/>
      <c r="CB603" s="287"/>
    </row>
    <row r="604" spans="1:80" s="285" customFormat="1" x14ac:dyDescent="0.25">
      <c r="A604" s="268"/>
      <c r="B604" s="268"/>
      <c r="C604" s="268"/>
      <c r="D604" s="268"/>
      <c r="E604" s="268"/>
      <c r="F604" s="268"/>
      <c r="G604" s="268"/>
      <c r="AB604" s="286"/>
      <c r="AC604" s="286"/>
      <c r="AJ604" s="286"/>
      <c r="AK604" s="286"/>
      <c r="AX604" s="286"/>
      <c r="AY604" s="286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Q604" s="287"/>
      <c r="BR604" s="287"/>
      <c r="BS604" s="287"/>
      <c r="BT604" s="287"/>
      <c r="BU604" s="287"/>
      <c r="BV604" s="287"/>
      <c r="BW604" s="287"/>
      <c r="BX604" s="287"/>
      <c r="BY604" s="287"/>
      <c r="BZ604" s="287"/>
      <c r="CA604" s="287"/>
      <c r="CB604" s="287"/>
    </row>
    <row r="605" spans="1:80" s="285" customFormat="1" x14ac:dyDescent="0.25">
      <c r="A605" s="268"/>
      <c r="B605" s="268"/>
      <c r="C605" s="268"/>
      <c r="D605" s="268"/>
      <c r="E605" s="268"/>
      <c r="F605" s="268"/>
      <c r="G605" s="268"/>
      <c r="AB605" s="286"/>
      <c r="AC605" s="286"/>
      <c r="AJ605" s="286"/>
      <c r="AK605" s="286"/>
      <c r="AX605" s="286"/>
      <c r="AY605" s="286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Q605" s="287"/>
      <c r="BR605" s="287"/>
      <c r="BS605" s="287"/>
      <c r="BT605" s="287"/>
      <c r="BU605" s="287"/>
      <c r="BV605" s="287"/>
      <c r="BW605" s="287"/>
      <c r="BX605" s="287"/>
      <c r="BY605" s="287"/>
      <c r="BZ605" s="287"/>
      <c r="CA605" s="287"/>
      <c r="CB605" s="287"/>
    </row>
    <row r="606" spans="1:80" s="285" customFormat="1" x14ac:dyDescent="0.25">
      <c r="A606" s="268"/>
      <c r="B606" s="268"/>
      <c r="C606" s="268"/>
      <c r="D606" s="268"/>
      <c r="E606" s="268"/>
      <c r="F606" s="268"/>
      <c r="G606" s="268"/>
      <c r="AB606" s="286"/>
      <c r="AC606" s="286"/>
      <c r="AJ606" s="286"/>
      <c r="AK606" s="286"/>
      <c r="AX606" s="286"/>
      <c r="AY606" s="286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Q606" s="287"/>
      <c r="BR606" s="287"/>
      <c r="BS606" s="287"/>
      <c r="BT606" s="287"/>
      <c r="BU606" s="287"/>
      <c r="BV606" s="287"/>
      <c r="BW606" s="287"/>
      <c r="BX606" s="287"/>
      <c r="BY606" s="287"/>
      <c r="BZ606" s="287"/>
      <c r="CA606" s="287"/>
      <c r="CB606" s="287"/>
    </row>
    <row r="607" spans="1:80" s="285" customFormat="1" x14ac:dyDescent="0.25">
      <c r="A607" s="268"/>
      <c r="B607" s="268"/>
      <c r="C607" s="268"/>
      <c r="D607" s="268"/>
      <c r="E607" s="268"/>
      <c r="F607" s="268"/>
      <c r="G607" s="268"/>
      <c r="AB607" s="286"/>
      <c r="AC607" s="286"/>
      <c r="AJ607" s="286"/>
      <c r="AK607" s="286"/>
      <c r="AX607" s="286"/>
      <c r="AY607" s="286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Q607" s="287"/>
      <c r="BR607" s="287"/>
      <c r="BS607" s="287"/>
      <c r="BT607" s="287"/>
      <c r="BU607" s="287"/>
      <c r="BV607" s="287"/>
      <c r="BW607" s="287"/>
      <c r="BX607" s="287"/>
      <c r="BY607" s="287"/>
      <c r="BZ607" s="287"/>
      <c r="CA607" s="287"/>
      <c r="CB607" s="287"/>
    </row>
    <row r="608" spans="1:80" s="285" customFormat="1" x14ac:dyDescent="0.25">
      <c r="A608" s="268"/>
      <c r="B608" s="268"/>
      <c r="C608" s="268"/>
      <c r="D608" s="268"/>
      <c r="E608" s="268"/>
      <c r="F608" s="268"/>
      <c r="G608" s="268"/>
      <c r="AB608" s="286"/>
      <c r="AC608" s="286"/>
      <c r="AJ608" s="286"/>
      <c r="AK608" s="286"/>
      <c r="AX608" s="286"/>
      <c r="AY608" s="286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Q608" s="287"/>
      <c r="BR608" s="287"/>
      <c r="BS608" s="287"/>
      <c r="BT608" s="287"/>
      <c r="BU608" s="287"/>
      <c r="BV608" s="287"/>
      <c r="BW608" s="287"/>
      <c r="BX608" s="287"/>
      <c r="BY608" s="287"/>
      <c r="BZ608" s="287"/>
      <c r="CA608" s="287"/>
      <c r="CB608" s="287"/>
    </row>
    <row r="609" spans="1:80" s="285" customFormat="1" x14ac:dyDescent="0.25">
      <c r="A609" s="268"/>
      <c r="B609" s="268"/>
      <c r="C609" s="268"/>
      <c r="D609" s="268"/>
      <c r="E609" s="268"/>
      <c r="F609" s="268"/>
      <c r="G609" s="268"/>
      <c r="AB609" s="286"/>
      <c r="AC609" s="286"/>
      <c r="AJ609" s="286"/>
      <c r="AK609" s="286"/>
      <c r="AX609" s="286"/>
      <c r="AY609" s="286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Q609" s="287"/>
      <c r="BR609" s="287"/>
      <c r="BS609" s="287"/>
      <c r="BT609" s="287"/>
      <c r="BU609" s="287"/>
      <c r="BV609" s="287"/>
      <c r="BW609" s="287"/>
      <c r="BX609" s="287"/>
      <c r="BY609" s="287"/>
      <c r="BZ609" s="287"/>
      <c r="CA609" s="287"/>
      <c r="CB609" s="287"/>
    </row>
    <row r="610" spans="1:80" s="285" customFormat="1" x14ac:dyDescent="0.25">
      <c r="A610" s="268"/>
      <c r="B610" s="268"/>
      <c r="C610" s="268"/>
      <c r="D610" s="268"/>
      <c r="E610" s="268"/>
      <c r="F610" s="268"/>
      <c r="G610" s="268"/>
      <c r="AB610" s="286"/>
      <c r="AC610" s="286"/>
      <c r="AJ610" s="286"/>
      <c r="AK610" s="286"/>
      <c r="AX610" s="286"/>
      <c r="AY610" s="286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Q610" s="287"/>
      <c r="BR610" s="287"/>
      <c r="BS610" s="287"/>
      <c r="BT610" s="287"/>
      <c r="BU610" s="287"/>
      <c r="BV610" s="287"/>
      <c r="BW610" s="287"/>
      <c r="BX610" s="287"/>
      <c r="BY610" s="287"/>
      <c r="BZ610" s="287"/>
      <c r="CA610" s="287"/>
      <c r="CB610" s="287"/>
    </row>
    <row r="611" spans="1:80" s="285" customFormat="1" x14ac:dyDescent="0.25">
      <c r="A611" s="268"/>
      <c r="B611" s="268"/>
      <c r="C611" s="268"/>
      <c r="D611" s="268"/>
      <c r="E611" s="268"/>
      <c r="F611" s="268"/>
      <c r="G611" s="268"/>
      <c r="AB611" s="286"/>
      <c r="AC611" s="286"/>
      <c r="AJ611" s="286"/>
      <c r="AK611" s="286"/>
      <c r="AX611" s="286"/>
      <c r="AY611" s="286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Q611" s="287"/>
      <c r="BR611" s="287"/>
      <c r="BS611" s="287"/>
      <c r="BT611" s="287"/>
      <c r="BU611" s="287"/>
      <c r="BV611" s="287"/>
      <c r="BW611" s="287"/>
      <c r="BX611" s="287"/>
      <c r="BY611" s="287"/>
      <c r="BZ611" s="287"/>
      <c r="CA611" s="287"/>
      <c r="CB611" s="287"/>
    </row>
    <row r="612" spans="1:80" s="285" customFormat="1" x14ac:dyDescent="0.25">
      <c r="A612" s="268"/>
      <c r="B612" s="268"/>
      <c r="C612" s="268"/>
      <c r="D612" s="268"/>
      <c r="E612" s="268"/>
      <c r="F612" s="268"/>
      <c r="G612" s="268"/>
      <c r="AB612" s="286"/>
      <c r="AC612" s="286"/>
      <c r="AJ612" s="286"/>
      <c r="AK612" s="286"/>
      <c r="AX612" s="286"/>
      <c r="AY612" s="286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Q612" s="287"/>
      <c r="BR612" s="287"/>
      <c r="BS612" s="287"/>
      <c r="BT612" s="287"/>
      <c r="BU612" s="287"/>
      <c r="BV612" s="287"/>
      <c r="BW612" s="287"/>
      <c r="BX612" s="287"/>
      <c r="BY612" s="287"/>
      <c r="BZ612" s="287"/>
      <c r="CA612" s="287"/>
      <c r="CB612" s="287"/>
    </row>
    <row r="613" spans="1:80" s="285" customFormat="1" x14ac:dyDescent="0.25">
      <c r="A613" s="268"/>
      <c r="B613" s="268"/>
      <c r="C613" s="268"/>
      <c r="D613" s="268"/>
      <c r="E613" s="268"/>
      <c r="F613" s="268"/>
      <c r="G613" s="268"/>
      <c r="AB613" s="286"/>
      <c r="AC613" s="286"/>
      <c r="AJ613" s="286"/>
      <c r="AK613" s="286"/>
      <c r="AX613" s="286"/>
      <c r="AY613" s="286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Q613" s="287"/>
      <c r="BR613" s="287"/>
      <c r="BS613" s="287"/>
      <c r="BT613" s="287"/>
      <c r="BU613" s="287"/>
      <c r="BV613" s="287"/>
      <c r="BW613" s="287"/>
      <c r="BX613" s="287"/>
      <c r="BY613" s="287"/>
      <c r="BZ613" s="287"/>
      <c r="CA613" s="287"/>
      <c r="CB613" s="287"/>
    </row>
    <row r="614" spans="1:80" s="285" customFormat="1" x14ac:dyDescent="0.25">
      <c r="A614" s="268"/>
      <c r="B614" s="268"/>
      <c r="C614" s="268"/>
      <c r="D614" s="268"/>
      <c r="E614" s="268"/>
      <c r="F614" s="268"/>
      <c r="G614" s="268"/>
      <c r="AB614" s="286"/>
      <c r="AC614" s="286"/>
      <c r="AJ614" s="286"/>
      <c r="AK614" s="286"/>
      <c r="AX614" s="286"/>
      <c r="AY614" s="286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Q614" s="287"/>
      <c r="BR614" s="287"/>
      <c r="BS614" s="287"/>
      <c r="BT614" s="287"/>
      <c r="BU614" s="287"/>
      <c r="BV614" s="287"/>
      <c r="BW614" s="287"/>
      <c r="BX614" s="287"/>
      <c r="BY614" s="287"/>
      <c r="BZ614" s="287"/>
      <c r="CA614" s="287"/>
      <c r="CB614" s="287"/>
    </row>
    <row r="615" spans="1:80" s="285" customFormat="1" x14ac:dyDescent="0.25">
      <c r="A615" s="268"/>
      <c r="B615" s="268"/>
      <c r="C615" s="268"/>
      <c r="D615" s="268"/>
      <c r="E615" s="268"/>
      <c r="F615" s="268"/>
      <c r="G615" s="268"/>
      <c r="AB615" s="286"/>
      <c r="AC615" s="286"/>
      <c r="AJ615" s="286"/>
      <c r="AK615" s="286"/>
      <c r="AX615" s="286"/>
      <c r="AY615" s="286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Q615" s="287"/>
      <c r="BR615" s="287"/>
      <c r="BS615" s="287"/>
      <c r="BT615" s="287"/>
      <c r="BU615" s="287"/>
      <c r="BV615" s="287"/>
      <c r="BW615" s="287"/>
      <c r="BX615" s="287"/>
      <c r="BY615" s="287"/>
      <c r="BZ615" s="287"/>
      <c r="CA615" s="287"/>
      <c r="CB615" s="287"/>
    </row>
    <row r="616" spans="1:80" s="285" customFormat="1" x14ac:dyDescent="0.25">
      <c r="A616" s="268"/>
      <c r="B616" s="268"/>
      <c r="C616" s="268"/>
      <c r="D616" s="268"/>
      <c r="E616" s="268"/>
      <c r="F616" s="268"/>
      <c r="G616" s="268"/>
      <c r="AB616" s="286"/>
      <c r="AC616" s="286"/>
      <c r="AJ616" s="286"/>
      <c r="AK616" s="286"/>
      <c r="AX616" s="286"/>
      <c r="AY616" s="286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Q616" s="287"/>
      <c r="BR616" s="287"/>
      <c r="BS616" s="287"/>
      <c r="BT616" s="287"/>
      <c r="BU616" s="287"/>
      <c r="BV616" s="287"/>
      <c r="BW616" s="287"/>
      <c r="BX616" s="287"/>
      <c r="BY616" s="287"/>
      <c r="BZ616" s="287"/>
      <c r="CA616" s="287"/>
      <c r="CB616" s="287"/>
    </row>
    <row r="617" spans="1:80" s="285" customFormat="1" x14ac:dyDescent="0.25">
      <c r="A617" s="268"/>
      <c r="B617" s="268"/>
      <c r="C617" s="268"/>
      <c r="D617" s="268"/>
      <c r="E617" s="268"/>
      <c r="F617" s="268"/>
      <c r="G617" s="268"/>
      <c r="AB617" s="286"/>
      <c r="AC617" s="286"/>
      <c r="AJ617" s="286"/>
      <c r="AK617" s="286"/>
      <c r="AX617" s="286"/>
      <c r="AY617" s="286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Q617" s="287"/>
      <c r="BR617" s="287"/>
      <c r="BS617" s="287"/>
      <c r="BT617" s="287"/>
      <c r="BU617" s="287"/>
      <c r="BV617" s="287"/>
      <c r="BW617" s="287"/>
      <c r="BX617" s="287"/>
      <c r="BY617" s="287"/>
      <c r="BZ617" s="287"/>
      <c r="CA617" s="287"/>
      <c r="CB617" s="287"/>
    </row>
    <row r="618" spans="1:80" s="285" customFormat="1" x14ac:dyDescent="0.25">
      <c r="A618" s="268"/>
      <c r="B618" s="268"/>
      <c r="C618" s="268"/>
      <c r="D618" s="268"/>
      <c r="E618" s="268"/>
      <c r="F618" s="268"/>
      <c r="G618" s="268"/>
      <c r="AB618" s="286"/>
      <c r="AC618" s="286"/>
      <c r="AJ618" s="286"/>
      <c r="AK618" s="286"/>
      <c r="AX618" s="286"/>
      <c r="AY618" s="286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Q618" s="287"/>
      <c r="BR618" s="287"/>
      <c r="BS618" s="287"/>
      <c r="BT618" s="287"/>
      <c r="BU618" s="287"/>
      <c r="BV618" s="287"/>
      <c r="BW618" s="287"/>
      <c r="BX618" s="287"/>
      <c r="BY618" s="287"/>
      <c r="BZ618" s="287"/>
      <c r="CA618" s="287"/>
      <c r="CB618" s="287"/>
    </row>
    <row r="619" spans="1:80" s="285" customFormat="1" x14ac:dyDescent="0.25">
      <c r="A619" s="268"/>
      <c r="B619" s="268"/>
      <c r="C619" s="268"/>
      <c r="D619" s="268"/>
      <c r="E619" s="268"/>
      <c r="F619" s="268"/>
      <c r="G619" s="268"/>
      <c r="AB619" s="286"/>
      <c r="AC619" s="286"/>
      <c r="AJ619" s="286"/>
      <c r="AK619" s="286"/>
      <c r="AX619" s="286"/>
      <c r="AY619" s="286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Q619" s="287"/>
      <c r="BR619" s="287"/>
      <c r="BS619" s="287"/>
      <c r="BT619" s="287"/>
      <c r="BU619" s="287"/>
      <c r="BV619" s="287"/>
      <c r="BW619" s="287"/>
      <c r="BX619" s="287"/>
      <c r="BY619" s="287"/>
      <c r="BZ619" s="287"/>
      <c r="CA619" s="287"/>
      <c r="CB619" s="287"/>
    </row>
    <row r="620" spans="1:80" s="285" customFormat="1" x14ac:dyDescent="0.25">
      <c r="A620" s="268"/>
      <c r="B620" s="268"/>
      <c r="C620" s="268"/>
      <c r="D620" s="268"/>
      <c r="E620" s="268"/>
      <c r="F620" s="268"/>
      <c r="G620" s="268"/>
      <c r="AB620" s="286"/>
      <c r="AC620" s="286"/>
      <c r="AJ620" s="286"/>
      <c r="AK620" s="286"/>
      <c r="AX620" s="286"/>
      <c r="AY620" s="286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Q620" s="287"/>
      <c r="BR620" s="287"/>
      <c r="BS620" s="287"/>
      <c r="BT620" s="287"/>
      <c r="BU620" s="287"/>
      <c r="BV620" s="287"/>
      <c r="BW620" s="287"/>
      <c r="BX620" s="287"/>
      <c r="BY620" s="287"/>
      <c r="BZ620" s="287"/>
      <c r="CA620" s="287"/>
      <c r="CB620" s="287"/>
    </row>
    <row r="621" spans="1:80" s="285" customFormat="1" x14ac:dyDescent="0.25">
      <c r="A621" s="268"/>
      <c r="B621" s="268"/>
      <c r="C621" s="268"/>
      <c r="D621" s="268"/>
      <c r="E621" s="268"/>
      <c r="F621" s="268"/>
      <c r="G621" s="268"/>
      <c r="AB621" s="286"/>
      <c r="AC621" s="286"/>
      <c r="AJ621" s="286"/>
      <c r="AK621" s="286"/>
      <c r="AX621" s="286"/>
      <c r="AY621" s="286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Q621" s="287"/>
      <c r="BR621" s="287"/>
      <c r="BS621" s="287"/>
      <c r="BT621" s="287"/>
      <c r="BU621" s="287"/>
      <c r="BV621" s="287"/>
      <c r="BW621" s="287"/>
      <c r="BX621" s="287"/>
      <c r="BY621" s="287"/>
      <c r="BZ621" s="287"/>
      <c r="CA621" s="287"/>
      <c r="CB621" s="287"/>
    </row>
    <row r="622" spans="1:80" s="285" customFormat="1" x14ac:dyDescent="0.25">
      <c r="A622" s="268"/>
      <c r="B622" s="268"/>
      <c r="C622" s="268"/>
      <c r="D622" s="268"/>
      <c r="E622" s="268"/>
      <c r="F622" s="268"/>
      <c r="G622" s="268"/>
      <c r="AB622" s="286"/>
      <c r="AC622" s="286"/>
      <c r="AJ622" s="286"/>
      <c r="AK622" s="286"/>
      <c r="AX622" s="286"/>
      <c r="AY622" s="286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Q622" s="287"/>
      <c r="BR622" s="287"/>
      <c r="BS622" s="287"/>
      <c r="BT622" s="287"/>
      <c r="BU622" s="287"/>
      <c r="BV622" s="287"/>
      <c r="BW622" s="287"/>
      <c r="BX622" s="287"/>
      <c r="BY622" s="287"/>
      <c r="BZ622" s="287"/>
      <c r="CA622" s="287"/>
      <c r="CB622" s="287"/>
    </row>
    <row r="623" spans="1:80" s="285" customFormat="1" x14ac:dyDescent="0.25">
      <c r="A623" s="268"/>
      <c r="B623" s="268"/>
      <c r="C623" s="268"/>
      <c r="D623" s="268"/>
      <c r="E623" s="268"/>
      <c r="F623" s="268"/>
      <c r="G623" s="268"/>
      <c r="AB623" s="286"/>
      <c r="AC623" s="286"/>
      <c r="AJ623" s="286"/>
      <c r="AK623" s="286"/>
      <c r="AX623" s="286"/>
      <c r="AY623" s="286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Q623" s="287"/>
      <c r="BR623" s="287"/>
      <c r="BS623" s="287"/>
      <c r="BT623" s="287"/>
      <c r="BU623" s="287"/>
      <c r="BV623" s="287"/>
      <c r="BW623" s="287"/>
      <c r="BX623" s="287"/>
      <c r="BY623" s="287"/>
      <c r="BZ623" s="287"/>
      <c r="CA623" s="287"/>
      <c r="CB623" s="287"/>
    </row>
    <row r="624" spans="1:80" s="285" customFormat="1" x14ac:dyDescent="0.25">
      <c r="A624" s="268"/>
      <c r="B624" s="268"/>
      <c r="C624" s="268"/>
      <c r="D624" s="268"/>
      <c r="E624" s="268"/>
      <c r="F624" s="268"/>
      <c r="G624" s="268"/>
      <c r="AB624" s="286"/>
      <c r="AC624" s="286"/>
      <c r="AJ624" s="286"/>
      <c r="AK624" s="286"/>
      <c r="AX624" s="286"/>
      <c r="AY624" s="286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Q624" s="287"/>
      <c r="BR624" s="287"/>
      <c r="BS624" s="287"/>
      <c r="BT624" s="287"/>
      <c r="BU624" s="287"/>
      <c r="BV624" s="287"/>
      <c r="BW624" s="287"/>
      <c r="BX624" s="287"/>
      <c r="BY624" s="287"/>
      <c r="BZ624" s="287"/>
      <c r="CA624" s="287"/>
      <c r="CB624" s="287"/>
    </row>
    <row r="625" spans="1:80" s="285" customFormat="1" x14ac:dyDescent="0.25">
      <c r="A625" s="268"/>
      <c r="B625" s="268"/>
      <c r="C625" s="268"/>
      <c r="D625" s="268"/>
      <c r="E625" s="268"/>
      <c r="F625" s="268"/>
      <c r="G625" s="268"/>
      <c r="AB625" s="286"/>
      <c r="AC625" s="286"/>
      <c r="AJ625" s="286"/>
      <c r="AK625" s="286"/>
      <c r="AX625" s="286"/>
      <c r="AY625" s="286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Q625" s="287"/>
      <c r="BR625" s="287"/>
      <c r="BS625" s="287"/>
      <c r="BT625" s="287"/>
      <c r="BU625" s="287"/>
      <c r="BV625" s="287"/>
      <c r="BW625" s="287"/>
      <c r="BX625" s="287"/>
      <c r="BY625" s="287"/>
      <c r="BZ625" s="287"/>
      <c r="CA625" s="287"/>
      <c r="CB625" s="287"/>
    </row>
    <row r="626" spans="1:80" s="285" customFormat="1" x14ac:dyDescent="0.25">
      <c r="A626" s="268"/>
      <c r="B626" s="268"/>
      <c r="C626" s="268"/>
      <c r="D626" s="268"/>
      <c r="E626" s="268"/>
      <c r="F626" s="268"/>
      <c r="G626" s="268"/>
      <c r="AB626" s="286"/>
      <c r="AC626" s="286"/>
      <c r="AJ626" s="286"/>
      <c r="AK626" s="286"/>
      <c r="AX626" s="286"/>
      <c r="AY626" s="286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Q626" s="287"/>
      <c r="BR626" s="287"/>
      <c r="BS626" s="287"/>
      <c r="BT626" s="287"/>
      <c r="BU626" s="287"/>
      <c r="BV626" s="287"/>
      <c r="BW626" s="287"/>
      <c r="BX626" s="287"/>
      <c r="BY626" s="287"/>
      <c r="BZ626" s="287"/>
      <c r="CA626" s="287"/>
      <c r="CB626" s="287"/>
    </row>
    <row r="627" spans="1:80" s="285" customFormat="1" x14ac:dyDescent="0.25">
      <c r="A627" s="268"/>
      <c r="B627" s="268"/>
      <c r="C627" s="268"/>
      <c r="D627" s="268"/>
      <c r="E627" s="268"/>
      <c r="F627" s="268"/>
      <c r="G627" s="268"/>
      <c r="AB627" s="286"/>
      <c r="AC627" s="286"/>
      <c r="AJ627" s="286"/>
      <c r="AK627" s="286"/>
      <c r="AX627" s="286"/>
      <c r="AY627" s="286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Q627" s="287"/>
      <c r="BR627" s="287"/>
      <c r="BS627" s="287"/>
      <c r="BT627" s="287"/>
      <c r="BU627" s="287"/>
      <c r="BV627" s="287"/>
      <c r="BW627" s="287"/>
      <c r="BX627" s="287"/>
      <c r="BY627" s="287"/>
      <c r="BZ627" s="287"/>
      <c r="CA627" s="287"/>
      <c r="CB627" s="287"/>
    </row>
    <row r="628" spans="1:80" s="285" customFormat="1" x14ac:dyDescent="0.25">
      <c r="A628" s="268"/>
      <c r="B628" s="268"/>
      <c r="C628" s="268"/>
      <c r="D628" s="268"/>
      <c r="E628" s="268"/>
      <c r="F628" s="268"/>
      <c r="G628" s="268"/>
      <c r="AB628" s="286"/>
      <c r="AC628" s="286"/>
      <c r="AJ628" s="286"/>
      <c r="AK628" s="286"/>
      <c r="AX628" s="286"/>
      <c r="AY628" s="286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Q628" s="287"/>
      <c r="BR628" s="287"/>
      <c r="BS628" s="287"/>
      <c r="BT628" s="287"/>
      <c r="BU628" s="287"/>
      <c r="BV628" s="287"/>
      <c r="BW628" s="287"/>
      <c r="BX628" s="287"/>
      <c r="BY628" s="287"/>
      <c r="BZ628" s="287"/>
      <c r="CA628" s="287"/>
      <c r="CB628" s="287"/>
    </row>
    <row r="629" spans="1:80" s="285" customFormat="1" x14ac:dyDescent="0.25">
      <c r="A629" s="268"/>
      <c r="B629" s="268"/>
      <c r="C629" s="268"/>
      <c r="D629" s="268"/>
      <c r="E629" s="268"/>
      <c r="F629" s="268"/>
      <c r="G629" s="268"/>
      <c r="AB629" s="286"/>
      <c r="AC629" s="286"/>
      <c r="AJ629" s="286"/>
      <c r="AK629" s="286"/>
      <c r="AX629" s="286"/>
      <c r="AY629" s="286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Q629" s="287"/>
      <c r="BR629" s="287"/>
      <c r="BS629" s="287"/>
      <c r="BT629" s="287"/>
      <c r="BU629" s="287"/>
      <c r="BV629" s="287"/>
      <c r="BW629" s="287"/>
      <c r="BX629" s="287"/>
      <c r="BY629" s="287"/>
      <c r="BZ629" s="287"/>
      <c r="CA629" s="287"/>
      <c r="CB629" s="287"/>
    </row>
    <row r="630" spans="1:80" s="285" customFormat="1" x14ac:dyDescent="0.25">
      <c r="A630" s="268"/>
      <c r="B630" s="268"/>
      <c r="C630" s="268"/>
      <c r="D630" s="268"/>
      <c r="E630" s="268"/>
      <c r="F630" s="268"/>
      <c r="G630" s="268"/>
      <c r="AB630" s="286"/>
      <c r="AC630" s="286"/>
      <c r="AJ630" s="286"/>
      <c r="AK630" s="286"/>
      <c r="AX630" s="286"/>
      <c r="AY630" s="286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Q630" s="287"/>
      <c r="BR630" s="287"/>
      <c r="BS630" s="287"/>
      <c r="BT630" s="287"/>
      <c r="BU630" s="287"/>
      <c r="BV630" s="287"/>
      <c r="BW630" s="287"/>
      <c r="BX630" s="287"/>
      <c r="BY630" s="287"/>
      <c r="BZ630" s="287"/>
      <c r="CA630" s="287"/>
      <c r="CB630" s="287"/>
    </row>
    <row r="631" spans="1:80" s="285" customFormat="1" x14ac:dyDescent="0.25">
      <c r="A631" s="268"/>
      <c r="B631" s="268"/>
      <c r="C631" s="268"/>
      <c r="D631" s="268"/>
      <c r="E631" s="268"/>
      <c r="F631" s="268"/>
      <c r="G631" s="268"/>
      <c r="AB631" s="286"/>
      <c r="AC631" s="286"/>
      <c r="AJ631" s="286"/>
      <c r="AK631" s="286"/>
      <c r="AX631" s="286"/>
      <c r="AY631" s="286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Q631" s="287"/>
      <c r="BR631" s="287"/>
      <c r="BS631" s="287"/>
      <c r="BT631" s="287"/>
      <c r="BU631" s="287"/>
      <c r="BV631" s="287"/>
      <c r="BW631" s="287"/>
      <c r="BX631" s="287"/>
      <c r="BY631" s="287"/>
      <c r="BZ631" s="287"/>
      <c r="CA631" s="287"/>
      <c r="CB631" s="287"/>
    </row>
    <row r="632" spans="1:80" s="285" customFormat="1" x14ac:dyDescent="0.25">
      <c r="A632" s="268"/>
      <c r="B632" s="268"/>
      <c r="C632" s="268"/>
      <c r="D632" s="268"/>
      <c r="E632" s="268"/>
      <c r="F632" s="268"/>
      <c r="G632" s="268"/>
      <c r="AB632" s="286"/>
      <c r="AC632" s="286"/>
      <c r="AJ632" s="286"/>
      <c r="AK632" s="286"/>
      <c r="AX632" s="286"/>
      <c r="AY632" s="286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Q632" s="287"/>
      <c r="BR632" s="287"/>
      <c r="BS632" s="287"/>
      <c r="BT632" s="287"/>
      <c r="BU632" s="287"/>
      <c r="BV632" s="287"/>
      <c r="BW632" s="287"/>
      <c r="BX632" s="287"/>
      <c r="BY632" s="287"/>
      <c r="BZ632" s="287"/>
      <c r="CA632" s="287"/>
      <c r="CB632" s="287"/>
    </row>
    <row r="633" spans="1:80" s="285" customFormat="1" x14ac:dyDescent="0.25">
      <c r="A633" s="268"/>
      <c r="B633" s="268"/>
      <c r="C633" s="268"/>
      <c r="D633" s="268"/>
      <c r="E633" s="268"/>
      <c r="F633" s="268"/>
      <c r="G633" s="268"/>
      <c r="AB633" s="286"/>
      <c r="AC633" s="286"/>
      <c r="AJ633" s="286"/>
      <c r="AK633" s="286"/>
      <c r="AX633" s="286"/>
      <c r="AY633" s="286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Q633" s="287"/>
      <c r="BR633" s="287"/>
      <c r="BS633" s="287"/>
      <c r="BT633" s="287"/>
      <c r="BU633" s="287"/>
      <c r="BV633" s="287"/>
      <c r="BW633" s="287"/>
      <c r="BX633" s="287"/>
      <c r="BY633" s="287"/>
      <c r="BZ633" s="287"/>
      <c r="CA633" s="287"/>
      <c r="CB633" s="287"/>
    </row>
    <row r="634" spans="1:80" s="285" customFormat="1" x14ac:dyDescent="0.25">
      <c r="A634" s="268"/>
      <c r="B634" s="268"/>
      <c r="C634" s="268"/>
      <c r="D634" s="268"/>
      <c r="E634" s="268"/>
      <c r="F634" s="268"/>
      <c r="G634" s="268"/>
      <c r="AB634" s="286"/>
      <c r="AC634" s="286"/>
      <c r="AJ634" s="286"/>
      <c r="AK634" s="286"/>
      <c r="AX634" s="286"/>
      <c r="AY634" s="286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Q634" s="287"/>
      <c r="BR634" s="287"/>
      <c r="BS634" s="287"/>
      <c r="BT634" s="287"/>
      <c r="BU634" s="287"/>
      <c r="BV634" s="287"/>
      <c r="BW634" s="287"/>
      <c r="BX634" s="287"/>
      <c r="BY634" s="287"/>
      <c r="BZ634" s="287"/>
      <c r="CA634" s="287"/>
      <c r="CB634" s="287"/>
    </row>
    <row r="635" spans="1:80" s="285" customFormat="1" x14ac:dyDescent="0.25">
      <c r="A635" s="268"/>
      <c r="B635" s="268"/>
      <c r="C635" s="268"/>
      <c r="D635" s="268"/>
      <c r="E635" s="268"/>
      <c r="F635" s="268"/>
      <c r="G635" s="268"/>
      <c r="AB635" s="286"/>
      <c r="AC635" s="286"/>
      <c r="AJ635" s="286"/>
      <c r="AK635" s="286"/>
      <c r="AX635" s="286"/>
      <c r="AY635" s="286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Q635" s="287"/>
      <c r="BR635" s="287"/>
      <c r="BS635" s="287"/>
      <c r="BT635" s="287"/>
      <c r="BU635" s="287"/>
      <c r="BV635" s="287"/>
      <c r="BW635" s="287"/>
      <c r="BX635" s="287"/>
      <c r="BY635" s="287"/>
      <c r="BZ635" s="287"/>
      <c r="CA635" s="287"/>
      <c r="CB635" s="287"/>
    </row>
    <row r="636" spans="1:80" s="285" customFormat="1" x14ac:dyDescent="0.25">
      <c r="A636" s="268"/>
      <c r="B636" s="268"/>
      <c r="C636" s="268"/>
      <c r="D636" s="268"/>
      <c r="E636" s="268"/>
      <c r="F636" s="268"/>
      <c r="G636" s="268"/>
      <c r="AB636" s="286"/>
      <c r="AC636" s="286"/>
      <c r="AJ636" s="286"/>
      <c r="AK636" s="286"/>
      <c r="AX636" s="286"/>
      <c r="AY636" s="286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Q636" s="287"/>
      <c r="BR636" s="287"/>
      <c r="BS636" s="287"/>
      <c r="BT636" s="287"/>
      <c r="BU636" s="287"/>
      <c r="BV636" s="287"/>
      <c r="BW636" s="287"/>
      <c r="BX636" s="287"/>
      <c r="BY636" s="287"/>
      <c r="BZ636" s="287"/>
      <c r="CA636" s="287"/>
      <c r="CB636" s="287"/>
    </row>
    <row r="637" spans="1:80" s="285" customFormat="1" x14ac:dyDescent="0.25">
      <c r="A637" s="268"/>
      <c r="B637" s="268"/>
      <c r="C637" s="268"/>
      <c r="D637" s="268"/>
      <c r="E637" s="268"/>
      <c r="F637" s="268"/>
      <c r="G637" s="268"/>
      <c r="AB637" s="286"/>
      <c r="AC637" s="286"/>
      <c r="AJ637" s="286"/>
      <c r="AK637" s="286"/>
      <c r="AX637" s="286"/>
      <c r="AY637" s="286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Q637" s="287"/>
      <c r="BR637" s="287"/>
      <c r="BS637" s="287"/>
      <c r="BT637" s="287"/>
      <c r="BU637" s="287"/>
      <c r="BV637" s="287"/>
      <c r="BW637" s="287"/>
      <c r="BX637" s="287"/>
      <c r="BY637" s="287"/>
      <c r="BZ637" s="287"/>
      <c r="CA637" s="287"/>
      <c r="CB637" s="287"/>
    </row>
    <row r="638" spans="1:80" s="285" customFormat="1" x14ac:dyDescent="0.25">
      <c r="A638" s="268"/>
      <c r="B638" s="268"/>
      <c r="C638" s="268"/>
      <c r="D638" s="268"/>
      <c r="E638" s="268"/>
      <c r="F638" s="268"/>
      <c r="G638" s="268"/>
      <c r="AB638" s="286"/>
      <c r="AC638" s="286"/>
      <c r="AJ638" s="286"/>
      <c r="AK638" s="286"/>
      <c r="AX638" s="286"/>
      <c r="AY638" s="286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Q638" s="287"/>
      <c r="BR638" s="287"/>
      <c r="BS638" s="287"/>
      <c r="BT638" s="287"/>
      <c r="BU638" s="287"/>
      <c r="BV638" s="287"/>
      <c r="BW638" s="287"/>
      <c r="BX638" s="287"/>
      <c r="BY638" s="287"/>
      <c r="BZ638" s="287"/>
      <c r="CA638" s="287"/>
      <c r="CB638" s="287"/>
    </row>
    <row r="639" spans="1:80" s="285" customFormat="1" x14ac:dyDescent="0.25">
      <c r="A639" s="268"/>
      <c r="B639" s="268"/>
      <c r="C639" s="268"/>
      <c r="D639" s="268"/>
      <c r="E639" s="268"/>
      <c r="F639" s="268"/>
      <c r="G639" s="268"/>
      <c r="AB639" s="286"/>
      <c r="AC639" s="286"/>
      <c r="AJ639" s="286"/>
      <c r="AK639" s="286"/>
      <c r="AX639" s="286"/>
      <c r="AY639" s="286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Q639" s="287"/>
      <c r="BR639" s="287"/>
      <c r="BS639" s="287"/>
      <c r="BT639" s="287"/>
      <c r="BU639" s="287"/>
      <c r="BV639" s="287"/>
      <c r="BW639" s="287"/>
      <c r="BX639" s="287"/>
      <c r="BY639" s="287"/>
      <c r="BZ639" s="287"/>
      <c r="CA639" s="287"/>
      <c r="CB639" s="287"/>
    </row>
    <row r="640" spans="1:80" s="285" customFormat="1" x14ac:dyDescent="0.25">
      <c r="A640" s="268"/>
      <c r="B640" s="268"/>
      <c r="C640" s="268"/>
      <c r="D640" s="268"/>
      <c r="E640" s="268"/>
      <c r="F640" s="268"/>
      <c r="G640" s="268"/>
      <c r="AB640" s="286"/>
      <c r="AC640" s="286"/>
      <c r="AJ640" s="286"/>
      <c r="AK640" s="286"/>
      <c r="AX640" s="286"/>
      <c r="AY640" s="286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Q640" s="287"/>
      <c r="BR640" s="287"/>
      <c r="BS640" s="287"/>
      <c r="BT640" s="287"/>
      <c r="BU640" s="287"/>
      <c r="BV640" s="287"/>
      <c r="BW640" s="287"/>
      <c r="BX640" s="287"/>
      <c r="BY640" s="287"/>
      <c r="BZ640" s="287"/>
      <c r="CA640" s="287"/>
      <c r="CB640" s="287"/>
    </row>
    <row r="641" spans="1:80" s="285" customFormat="1" x14ac:dyDescent="0.25">
      <c r="A641" s="268"/>
      <c r="B641" s="268"/>
      <c r="C641" s="268"/>
      <c r="D641" s="268"/>
      <c r="E641" s="268"/>
      <c r="F641" s="268"/>
      <c r="G641" s="268"/>
      <c r="AB641" s="286"/>
      <c r="AC641" s="286"/>
      <c r="AJ641" s="286"/>
      <c r="AK641" s="286"/>
      <c r="AX641" s="286"/>
      <c r="AY641" s="286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Q641" s="287"/>
      <c r="BR641" s="287"/>
      <c r="BS641" s="287"/>
      <c r="BT641" s="287"/>
      <c r="BU641" s="287"/>
      <c r="BV641" s="287"/>
      <c r="BW641" s="287"/>
      <c r="BX641" s="287"/>
      <c r="BY641" s="287"/>
      <c r="BZ641" s="287"/>
      <c r="CA641" s="287"/>
      <c r="CB641" s="287"/>
    </row>
    <row r="642" spans="1:80" s="285" customFormat="1" x14ac:dyDescent="0.25">
      <c r="A642" s="268"/>
      <c r="B642" s="268"/>
      <c r="C642" s="268"/>
      <c r="D642" s="268"/>
      <c r="E642" s="268"/>
      <c r="F642" s="268"/>
      <c r="G642" s="268"/>
      <c r="AB642" s="286"/>
      <c r="AC642" s="286"/>
      <c r="AJ642" s="286"/>
      <c r="AK642" s="286"/>
      <c r="AX642" s="286"/>
      <c r="AY642" s="286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Q642" s="287"/>
      <c r="BR642" s="287"/>
      <c r="BS642" s="287"/>
      <c r="BT642" s="287"/>
      <c r="BU642" s="287"/>
      <c r="BV642" s="287"/>
      <c r="BW642" s="287"/>
      <c r="BX642" s="287"/>
      <c r="BY642" s="287"/>
      <c r="BZ642" s="287"/>
      <c r="CA642" s="287"/>
      <c r="CB642" s="287"/>
    </row>
    <row r="643" spans="1:80" s="285" customFormat="1" x14ac:dyDescent="0.25">
      <c r="A643" s="268"/>
      <c r="B643" s="268"/>
      <c r="C643" s="268"/>
      <c r="D643" s="268"/>
      <c r="E643" s="268"/>
      <c r="F643" s="268"/>
      <c r="G643" s="268"/>
      <c r="AB643" s="286"/>
      <c r="AC643" s="286"/>
      <c r="AJ643" s="286"/>
      <c r="AK643" s="286"/>
      <c r="AX643" s="286"/>
      <c r="AY643" s="286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Q643" s="287"/>
      <c r="BR643" s="287"/>
      <c r="BS643" s="287"/>
      <c r="BT643" s="287"/>
      <c r="BU643" s="287"/>
      <c r="BV643" s="287"/>
      <c r="BW643" s="287"/>
      <c r="BX643" s="287"/>
      <c r="BY643" s="287"/>
      <c r="BZ643" s="287"/>
      <c r="CA643" s="287"/>
      <c r="CB643" s="287"/>
    </row>
    <row r="644" spans="1:80" s="285" customFormat="1" x14ac:dyDescent="0.25">
      <c r="A644" s="268"/>
      <c r="B644" s="268"/>
      <c r="C644" s="268"/>
      <c r="D644" s="268"/>
      <c r="E644" s="268"/>
      <c r="F644" s="268"/>
      <c r="G644" s="268"/>
      <c r="AB644" s="286"/>
      <c r="AC644" s="286"/>
      <c r="AJ644" s="286"/>
      <c r="AK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7"/>
      <c r="CA644" s="287"/>
      <c r="CB644" s="287"/>
    </row>
    <row r="645" spans="1:80" s="285" customFormat="1" x14ac:dyDescent="0.25">
      <c r="A645" s="268"/>
      <c r="B645" s="268"/>
      <c r="C645" s="268"/>
      <c r="D645" s="268"/>
      <c r="E645" s="268"/>
      <c r="F645" s="268"/>
      <c r="G645" s="268"/>
      <c r="AB645" s="286"/>
      <c r="AC645" s="286"/>
      <c r="AJ645" s="286"/>
      <c r="AK645" s="286"/>
      <c r="AX645" s="286"/>
      <c r="AY645" s="286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Q645" s="287"/>
      <c r="BR645" s="287"/>
      <c r="BS645" s="287"/>
      <c r="BT645" s="287"/>
      <c r="BU645" s="287"/>
      <c r="BV645" s="287"/>
      <c r="BW645" s="287"/>
      <c r="BX645" s="287"/>
      <c r="BY645" s="287"/>
      <c r="BZ645" s="287"/>
      <c r="CA645" s="287"/>
      <c r="CB645" s="287"/>
    </row>
    <row r="646" spans="1:80" s="285" customFormat="1" x14ac:dyDescent="0.25">
      <c r="A646" s="268"/>
      <c r="B646" s="268"/>
      <c r="C646" s="268"/>
      <c r="D646" s="268"/>
      <c r="E646" s="268"/>
      <c r="F646" s="268"/>
      <c r="G646" s="268"/>
      <c r="AB646" s="286"/>
      <c r="AC646" s="286"/>
      <c r="AJ646" s="286"/>
      <c r="AK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87"/>
      <c r="CB646" s="287"/>
    </row>
    <row r="647" spans="1:80" s="285" customFormat="1" x14ac:dyDescent="0.25">
      <c r="A647" s="268"/>
      <c r="B647" s="268"/>
      <c r="C647" s="268"/>
      <c r="D647" s="268"/>
      <c r="E647" s="268"/>
      <c r="F647" s="268"/>
      <c r="G647" s="268"/>
      <c r="AB647" s="286"/>
      <c r="AC647" s="286"/>
      <c r="AJ647" s="286"/>
      <c r="AK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7"/>
      <c r="CA647" s="287"/>
      <c r="CB647" s="287"/>
    </row>
    <row r="648" spans="1:80" s="285" customFormat="1" x14ac:dyDescent="0.25">
      <c r="A648" s="268"/>
      <c r="B648" s="268"/>
      <c r="C648" s="268"/>
      <c r="D648" s="268"/>
      <c r="E648" s="268"/>
      <c r="F648" s="268"/>
      <c r="G648" s="268"/>
      <c r="AB648" s="286"/>
      <c r="AC648" s="286"/>
      <c r="AJ648" s="286"/>
      <c r="AK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7"/>
      <c r="CA648" s="287"/>
      <c r="CB648" s="287"/>
    </row>
    <row r="649" spans="1:80" s="285" customFormat="1" x14ac:dyDescent="0.25">
      <c r="A649" s="268"/>
      <c r="B649" s="268"/>
      <c r="C649" s="268"/>
      <c r="D649" s="268"/>
      <c r="E649" s="268"/>
      <c r="F649" s="268"/>
      <c r="G649" s="268"/>
      <c r="AB649" s="286"/>
      <c r="AC649" s="286"/>
      <c r="AJ649" s="286"/>
      <c r="AK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7"/>
      <c r="CA649" s="287"/>
      <c r="CB649" s="287"/>
    </row>
    <row r="650" spans="1:80" s="285" customFormat="1" x14ac:dyDescent="0.25">
      <c r="A650" s="268"/>
      <c r="B650" s="268"/>
      <c r="C650" s="268"/>
      <c r="D650" s="268"/>
      <c r="E650" s="268"/>
      <c r="F650" s="268"/>
      <c r="G650" s="268"/>
      <c r="AB650" s="286"/>
      <c r="AC650" s="286"/>
      <c r="AJ650" s="286"/>
      <c r="AK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Q650" s="287"/>
      <c r="BR650" s="287"/>
      <c r="BS650" s="287"/>
      <c r="BT650" s="287"/>
      <c r="BU650" s="287"/>
      <c r="BV650" s="287"/>
      <c r="BW650" s="287"/>
      <c r="BX650" s="287"/>
      <c r="BY650" s="287"/>
      <c r="BZ650" s="287"/>
      <c r="CA650" s="287"/>
      <c r="CB650" s="287"/>
    </row>
    <row r="651" spans="1:80" s="285" customFormat="1" x14ac:dyDescent="0.25">
      <c r="A651" s="268"/>
      <c r="B651" s="268"/>
      <c r="C651" s="268"/>
      <c r="D651" s="268"/>
      <c r="E651" s="268"/>
      <c r="F651" s="268"/>
      <c r="G651" s="268"/>
      <c r="AB651" s="286"/>
      <c r="AC651" s="286"/>
      <c r="AJ651" s="286"/>
      <c r="AK651" s="286"/>
      <c r="AX651" s="286"/>
      <c r="AY651" s="286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7"/>
      <c r="CA651" s="287"/>
      <c r="CB651" s="287"/>
    </row>
    <row r="652" spans="1:80" s="285" customFormat="1" x14ac:dyDescent="0.25">
      <c r="A652" s="268"/>
      <c r="B652" s="268"/>
      <c r="C652" s="268"/>
      <c r="D652" s="268"/>
      <c r="E652" s="268"/>
      <c r="F652" s="268"/>
      <c r="G652" s="268"/>
      <c r="AB652" s="286"/>
      <c r="AC652" s="286"/>
      <c r="AJ652" s="286"/>
      <c r="AK652" s="286"/>
      <c r="AX652" s="286"/>
      <c r="AY652" s="286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Q652" s="287"/>
      <c r="BR652" s="287"/>
      <c r="BS652" s="287"/>
      <c r="BT652" s="287"/>
      <c r="BU652" s="287"/>
      <c r="BV652" s="287"/>
      <c r="BW652" s="287"/>
      <c r="BX652" s="287"/>
      <c r="BY652" s="287"/>
      <c r="BZ652" s="287"/>
      <c r="CA652" s="287"/>
      <c r="CB652" s="287"/>
    </row>
    <row r="653" spans="1:80" s="285" customFormat="1" x14ac:dyDescent="0.25">
      <c r="A653" s="268"/>
      <c r="B653" s="268"/>
      <c r="C653" s="268"/>
      <c r="D653" s="268"/>
      <c r="E653" s="268"/>
      <c r="F653" s="268"/>
      <c r="G653" s="268"/>
      <c r="AB653" s="286"/>
      <c r="AC653" s="286"/>
      <c r="AJ653" s="286"/>
      <c r="AK653" s="286"/>
      <c r="AX653" s="286"/>
      <c r="AY653" s="286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Q653" s="287"/>
      <c r="BR653" s="287"/>
      <c r="BS653" s="287"/>
      <c r="BT653" s="287"/>
      <c r="BU653" s="287"/>
      <c r="BV653" s="287"/>
      <c r="BW653" s="287"/>
      <c r="BX653" s="287"/>
      <c r="BY653" s="287"/>
      <c r="BZ653" s="287"/>
      <c r="CA653" s="287"/>
      <c r="CB653" s="287"/>
    </row>
    <row r="654" spans="1:80" s="285" customFormat="1" x14ac:dyDescent="0.25">
      <c r="A654" s="268"/>
      <c r="B654" s="268"/>
      <c r="C654" s="268"/>
      <c r="D654" s="268"/>
      <c r="E654" s="268"/>
      <c r="F654" s="268"/>
      <c r="G654" s="268"/>
      <c r="AB654" s="286"/>
      <c r="AC654" s="286"/>
      <c r="AJ654" s="286"/>
      <c r="AK654" s="286"/>
      <c r="AX654" s="286"/>
      <c r="AY654" s="286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Q654" s="287"/>
      <c r="BR654" s="287"/>
      <c r="BS654" s="287"/>
      <c r="BT654" s="287"/>
      <c r="BU654" s="287"/>
      <c r="BV654" s="287"/>
      <c r="BW654" s="287"/>
      <c r="BX654" s="287"/>
      <c r="BY654" s="287"/>
      <c r="BZ654" s="287"/>
      <c r="CA654" s="287"/>
      <c r="CB654" s="287"/>
    </row>
    <row r="655" spans="1:80" s="285" customFormat="1" x14ac:dyDescent="0.25">
      <c r="A655" s="268"/>
      <c r="B655" s="268"/>
      <c r="C655" s="268"/>
      <c r="D655" s="268"/>
      <c r="E655" s="268"/>
      <c r="F655" s="268"/>
      <c r="G655" s="268"/>
      <c r="AB655" s="286"/>
      <c r="AC655" s="286"/>
      <c r="AJ655" s="286"/>
      <c r="AK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Q655" s="287"/>
      <c r="BR655" s="287"/>
      <c r="BS655" s="287"/>
      <c r="BT655" s="287"/>
      <c r="BU655" s="287"/>
      <c r="BV655" s="287"/>
      <c r="BW655" s="287"/>
      <c r="BX655" s="287"/>
      <c r="BY655" s="287"/>
      <c r="BZ655" s="287"/>
      <c r="CA655" s="287"/>
      <c r="CB655" s="287"/>
    </row>
    <row r="656" spans="1:80" s="285" customFormat="1" x14ac:dyDescent="0.25">
      <c r="A656" s="268"/>
      <c r="B656" s="268"/>
      <c r="C656" s="268"/>
      <c r="D656" s="268"/>
      <c r="E656" s="268"/>
      <c r="F656" s="268"/>
      <c r="G656" s="268"/>
      <c r="AB656" s="286"/>
      <c r="AC656" s="286"/>
      <c r="AJ656" s="286"/>
      <c r="AK656" s="286"/>
      <c r="AX656" s="286"/>
      <c r="AY656" s="286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Q656" s="287"/>
      <c r="BR656" s="287"/>
      <c r="BS656" s="287"/>
      <c r="BT656" s="287"/>
      <c r="BU656" s="287"/>
      <c r="BV656" s="287"/>
      <c r="BW656" s="287"/>
      <c r="BX656" s="287"/>
      <c r="BY656" s="287"/>
      <c r="BZ656" s="287"/>
      <c r="CA656" s="287"/>
      <c r="CB656" s="287"/>
    </row>
    <row r="657" spans="1:80" s="285" customFormat="1" x14ac:dyDescent="0.25">
      <c r="A657" s="268"/>
      <c r="B657" s="268"/>
      <c r="C657" s="268"/>
      <c r="D657" s="268"/>
      <c r="E657" s="268"/>
      <c r="F657" s="268"/>
      <c r="G657" s="268"/>
      <c r="AB657" s="286"/>
      <c r="AC657" s="286"/>
      <c r="AJ657" s="286"/>
      <c r="AK657" s="286"/>
      <c r="AX657" s="286"/>
      <c r="AY657" s="286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Q657" s="287"/>
      <c r="BR657" s="287"/>
      <c r="BS657" s="287"/>
      <c r="BT657" s="287"/>
      <c r="BU657" s="287"/>
      <c r="BV657" s="287"/>
      <c r="BW657" s="287"/>
      <c r="BX657" s="287"/>
      <c r="BY657" s="287"/>
      <c r="BZ657" s="287"/>
      <c r="CA657" s="287"/>
      <c r="CB657" s="287"/>
    </row>
    <row r="658" spans="1:80" s="285" customFormat="1" x14ac:dyDescent="0.25">
      <c r="A658" s="268"/>
      <c r="B658" s="268"/>
      <c r="C658" s="268"/>
      <c r="D658" s="268"/>
      <c r="E658" s="268"/>
      <c r="F658" s="268"/>
      <c r="G658" s="268"/>
      <c r="AB658" s="286"/>
      <c r="AC658" s="286"/>
      <c r="AJ658" s="286"/>
      <c r="AK658" s="286"/>
      <c r="AX658" s="286"/>
      <c r="AY658" s="286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Q658" s="287"/>
      <c r="BR658" s="287"/>
      <c r="BS658" s="287"/>
      <c r="BT658" s="287"/>
      <c r="BU658" s="287"/>
      <c r="BV658" s="287"/>
      <c r="BW658" s="287"/>
      <c r="BX658" s="287"/>
      <c r="BY658" s="287"/>
      <c r="BZ658" s="287"/>
      <c r="CA658" s="287"/>
      <c r="CB658" s="287"/>
    </row>
    <row r="659" spans="1:80" s="285" customFormat="1" x14ac:dyDescent="0.25">
      <c r="A659" s="268"/>
      <c r="B659" s="268"/>
      <c r="C659" s="268"/>
      <c r="D659" s="268"/>
      <c r="E659" s="268"/>
      <c r="F659" s="268"/>
      <c r="G659" s="268"/>
      <c r="AB659" s="286"/>
      <c r="AC659" s="286"/>
      <c r="AJ659" s="286"/>
      <c r="AK659" s="286"/>
      <c r="AX659" s="286"/>
      <c r="AY659" s="286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Q659" s="287"/>
      <c r="BR659" s="287"/>
      <c r="BS659" s="287"/>
      <c r="BT659" s="287"/>
      <c r="BU659" s="287"/>
      <c r="BV659" s="287"/>
      <c r="BW659" s="287"/>
      <c r="BX659" s="287"/>
      <c r="BY659" s="287"/>
      <c r="BZ659" s="287"/>
      <c r="CA659" s="287"/>
      <c r="CB659" s="287"/>
    </row>
    <row r="660" spans="1:80" s="285" customFormat="1" x14ac:dyDescent="0.25">
      <c r="A660" s="268"/>
      <c r="B660" s="268"/>
      <c r="C660" s="268"/>
      <c r="D660" s="268"/>
      <c r="E660" s="268"/>
      <c r="F660" s="268"/>
      <c r="G660" s="268"/>
      <c r="AB660" s="286"/>
      <c r="AC660" s="286"/>
      <c r="AJ660" s="286"/>
      <c r="AK660" s="286"/>
      <c r="AX660" s="286"/>
      <c r="AY660" s="286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Q660" s="287"/>
      <c r="BR660" s="287"/>
      <c r="BS660" s="287"/>
      <c r="BT660" s="287"/>
      <c r="BU660" s="287"/>
      <c r="BV660" s="287"/>
      <c r="BW660" s="287"/>
      <c r="BX660" s="287"/>
      <c r="BY660" s="287"/>
      <c r="BZ660" s="287"/>
      <c r="CA660" s="287"/>
      <c r="CB660" s="287"/>
    </row>
    <row r="661" spans="1:80" s="285" customFormat="1" x14ac:dyDescent="0.25">
      <c r="A661" s="268"/>
      <c r="B661" s="268"/>
      <c r="C661" s="268"/>
      <c r="D661" s="268"/>
      <c r="E661" s="268"/>
      <c r="F661" s="268"/>
      <c r="G661" s="268"/>
      <c r="AB661" s="286"/>
      <c r="AC661" s="286"/>
      <c r="AJ661" s="286"/>
      <c r="AK661" s="286"/>
      <c r="AX661" s="286"/>
      <c r="AY661" s="286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Q661" s="287"/>
      <c r="BR661" s="287"/>
      <c r="BS661" s="287"/>
      <c r="BT661" s="287"/>
      <c r="BU661" s="287"/>
      <c r="BV661" s="287"/>
      <c r="BW661" s="287"/>
      <c r="BX661" s="287"/>
      <c r="BY661" s="287"/>
      <c r="BZ661" s="287"/>
      <c r="CA661" s="287"/>
      <c r="CB661" s="287"/>
    </row>
    <row r="662" spans="1:80" s="285" customFormat="1" x14ac:dyDescent="0.25">
      <c r="A662" s="268"/>
      <c r="B662" s="268"/>
      <c r="C662" s="268"/>
      <c r="D662" s="268"/>
      <c r="E662" s="268"/>
      <c r="F662" s="268"/>
      <c r="G662" s="268"/>
      <c r="AB662" s="286"/>
      <c r="AC662" s="286"/>
      <c r="AJ662" s="286"/>
      <c r="AK662" s="286"/>
      <c r="AX662" s="286"/>
      <c r="AY662" s="286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Q662" s="287"/>
      <c r="BR662" s="287"/>
      <c r="BS662" s="287"/>
      <c r="BT662" s="287"/>
      <c r="BU662" s="287"/>
      <c r="BV662" s="287"/>
      <c r="BW662" s="287"/>
      <c r="BX662" s="287"/>
      <c r="BY662" s="287"/>
      <c r="BZ662" s="287"/>
      <c r="CA662" s="287"/>
      <c r="CB662" s="287"/>
    </row>
    <row r="663" spans="1:80" s="285" customFormat="1" x14ac:dyDescent="0.25">
      <c r="A663" s="268"/>
      <c r="B663" s="268"/>
      <c r="C663" s="268"/>
      <c r="D663" s="268"/>
      <c r="E663" s="268"/>
      <c r="F663" s="268"/>
      <c r="G663" s="268"/>
      <c r="AB663" s="286"/>
      <c r="AC663" s="286"/>
      <c r="AJ663" s="286"/>
      <c r="AK663" s="286"/>
      <c r="AX663" s="286"/>
      <c r="AY663" s="286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Q663" s="287"/>
      <c r="BR663" s="287"/>
      <c r="BS663" s="287"/>
      <c r="BT663" s="287"/>
      <c r="BU663" s="287"/>
      <c r="BV663" s="287"/>
      <c r="BW663" s="287"/>
      <c r="BX663" s="287"/>
      <c r="BY663" s="287"/>
      <c r="BZ663" s="287"/>
      <c r="CA663" s="287"/>
      <c r="CB663" s="287"/>
    </row>
    <row r="664" spans="1:80" s="285" customFormat="1" x14ac:dyDescent="0.25">
      <c r="A664" s="268"/>
      <c r="B664" s="268"/>
      <c r="C664" s="268"/>
      <c r="D664" s="268"/>
      <c r="E664" s="268"/>
      <c r="F664" s="268"/>
      <c r="G664" s="268"/>
      <c r="AB664" s="286"/>
      <c r="AC664" s="286"/>
      <c r="AJ664" s="286"/>
      <c r="AK664" s="286"/>
      <c r="AX664" s="286"/>
      <c r="AY664" s="286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Q664" s="287"/>
      <c r="BR664" s="287"/>
      <c r="BS664" s="287"/>
      <c r="BT664" s="287"/>
      <c r="BU664" s="287"/>
      <c r="BV664" s="287"/>
      <c r="BW664" s="287"/>
      <c r="BX664" s="287"/>
      <c r="BY664" s="287"/>
      <c r="BZ664" s="287"/>
      <c r="CA664" s="287"/>
      <c r="CB664" s="287"/>
    </row>
    <row r="665" spans="1:80" s="285" customFormat="1" x14ac:dyDescent="0.25">
      <c r="A665" s="268"/>
      <c r="B665" s="268"/>
      <c r="C665" s="268"/>
      <c r="D665" s="268"/>
      <c r="E665" s="268"/>
      <c r="F665" s="268"/>
      <c r="G665" s="268"/>
      <c r="AB665" s="286"/>
      <c r="AC665" s="286"/>
      <c r="AJ665" s="286"/>
      <c r="AK665" s="286"/>
      <c r="AX665" s="286"/>
      <c r="AY665" s="286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Q665" s="287"/>
      <c r="BR665" s="287"/>
      <c r="BS665" s="287"/>
      <c r="BT665" s="287"/>
      <c r="BU665" s="287"/>
      <c r="BV665" s="287"/>
      <c r="BW665" s="287"/>
      <c r="BX665" s="287"/>
      <c r="BY665" s="287"/>
      <c r="BZ665" s="287"/>
      <c r="CA665" s="287"/>
      <c r="CB665" s="287"/>
    </row>
    <row r="666" spans="1:80" s="285" customFormat="1" x14ac:dyDescent="0.25">
      <c r="A666" s="268"/>
      <c r="B666" s="268"/>
      <c r="C666" s="268"/>
      <c r="D666" s="268"/>
      <c r="E666" s="268"/>
      <c r="F666" s="268"/>
      <c r="G666" s="268"/>
      <c r="AB666" s="286"/>
      <c r="AC666" s="286"/>
      <c r="AJ666" s="286"/>
      <c r="AK666" s="286"/>
      <c r="AX666" s="286"/>
      <c r="AY666" s="286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Q666" s="287"/>
      <c r="BR666" s="287"/>
      <c r="BS666" s="287"/>
      <c r="BT666" s="287"/>
      <c r="BU666" s="287"/>
      <c r="BV666" s="287"/>
      <c r="BW666" s="287"/>
      <c r="BX666" s="287"/>
      <c r="BY666" s="287"/>
      <c r="BZ666" s="287"/>
      <c r="CA666" s="287"/>
      <c r="CB666" s="287"/>
    </row>
    <row r="667" spans="1:80" s="285" customFormat="1" x14ac:dyDescent="0.25">
      <c r="A667" s="268"/>
      <c r="B667" s="268"/>
      <c r="C667" s="268"/>
      <c r="D667" s="268"/>
      <c r="E667" s="268"/>
      <c r="F667" s="268"/>
      <c r="G667" s="268"/>
      <c r="AB667" s="286"/>
      <c r="AC667" s="286"/>
      <c r="AJ667" s="286"/>
      <c r="AK667" s="286"/>
      <c r="AX667" s="286"/>
      <c r="AY667" s="286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Q667" s="287"/>
      <c r="BR667" s="287"/>
      <c r="BS667" s="287"/>
      <c r="BT667" s="287"/>
      <c r="BU667" s="287"/>
      <c r="BV667" s="287"/>
      <c r="BW667" s="287"/>
      <c r="BX667" s="287"/>
      <c r="BY667" s="287"/>
      <c r="BZ667" s="287"/>
      <c r="CA667" s="287"/>
      <c r="CB667" s="287"/>
    </row>
    <row r="668" spans="1:80" s="285" customFormat="1" x14ac:dyDescent="0.25">
      <c r="A668" s="268"/>
      <c r="B668" s="268"/>
      <c r="C668" s="268"/>
      <c r="D668" s="268"/>
      <c r="E668" s="268"/>
      <c r="F668" s="268"/>
      <c r="G668" s="268"/>
      <c r="AB668" s="286"/>
      <c r="AC668" s="286"/>
      <c r="AJ668" s="286"/>
      <c r="AK668" s="286"/>
      <c r="AX668" s="286"/>
      <c r="AY668" s="286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Q668" s="287"/>
      <c r="BR668" s="287"/>
      <c r="BS668" s="287"/>
      <c r="BT668" s="287"/>
      <c r="BU668" s="287"/>
      <c r="BV668" s="287"/>
      <c r="BW668" s="287"/>
      <c r="BX668" s="287"/>
      <c r="BY668" s="287"/>
      <c r="BZ668" s="287"/>
      <c r="CA668" s="287"/>
      <c r="CB668" s="287"/>
    </row>
    <row r="669" spans="1:80" s="285" customFormat="1" x14ac:dyDescent="0.25">
      <c r="A669" s="268"/>
      <c r="B669" s="268"/>
      <c r="C669" s="268"/>
      <c r="D669" s="268"/>
      <c r="E669" s="268"/>
      <c r="F669" s="268"/>
      <c r="G669" s="268"/>
      <c r="AB669" s="286"/>
      <c r="AC669" s="286"/>
      <c r="AJ669" s="286"/>
      <c r="AK669" s="286"/>
      <c r="AX669" s="286"/>
      <c r="AY669" s="286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Q669" s="287"/>
      <c r="BR669" s="287"/>
      <c r="BS669" s="287"/>
      <c r="BT669" s="287"/>
      <c r="BU669" s="287"/>
      <c r="BV669" s="287"/>
      <c r="BW669" s="287"/>
      <c r="BX669" s="287"/>
      <c r="BY669" s="287"/>
      <c r="BZ669" s="287"/>
      <c r="CA669" s="287"/>
      <c r="CB669" s="287"/>
    </row>
    <row r="670" spans="1:80" s="285" customFormat="1" x14ac:dyDescent="0.25">
      <c r="A670" s="268"/>
      <c r="B670" s="268"/>
      <c r="C670" s="268"/>
      <c r="D670" s="268"/>
      <c r="E670" s="268"/>
      <c r="F670" s="268"/>
      <c r="G670" s="268"/>
      <c r="AB670" s="286"/>
      <c r="AC670" s="286"/>
      <c r="AJ670" s="286"/>
      <c r="AK670" s="286"/>
      <c r="AX670" s="286"/>
      <c r="AY670" s="286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Q670" s="287"/>
      <c r="BR670" s="287"/>
      <c r="BS670" s="287"/>
      <c r="BT670" s="287"/>
      <c r="BU670" s="287"/>
      <c r="BV670" s="287"/>
      <c r="BW670" s="287"/>
      <c r="BX670" s="287"/>
      <c r="BY670" s="287"/>
      <c r="BZ670" s="287"/>
      <c r="CA670" s="287"/>
      <c r="CB670" s="287"/>
    </row>
    <row r="671" spans="1:80" s="285" customFormat="1" x14ac:dyDescent="0.25">
      <c r="A671" s="268"/>
      <c r="B671" s="268"/>
      <c r="C671" s="268"/>
      <c r="D671" s="268"/>
      <c r="E671" s="268"/>
      <c r="F671" s="268"/>
      <c r="G671" s="268"/>
      <c r="AB671" s="286"/>
      <c r="AC671" s="286"/>
      <c r="AJ671" s="286"/>
      <c r="AK671" s="286"/>
      <c r="AX671" s="286"/>
      <c r="AY671" s="286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Q671" s="287"/>
      <c r="BR671" s="287"/>
      <c r="BS671" s="287"/>
      <c r="BT671" s="287"/>
      <c r="BU671" s="287"/>
      <c r="BV671" s="287"/>
      <c r="BW671" s="287"/>
      <c r="BX671" s="287"/>
      <c r="BY671" s="287"/>
      <c r="BZ671" s="287"/>
      <c r="CA671" s="287"/>
      <c r="CB671" s="287"/>
    </row>
    <row r="672" spans="1:80" s="285" customFormat="1" x14ac:dyDescent="0.25">
      <c r="A672" s="268"/>
      <c r="B672" s="268"/>
      <c r="C672" s="268"/>
      <c r="D672" s="268"/>
      <c r="E672" s="268"/>
      <c r="F672" s="268"/>
      <c r="G672" s="268"/>
      <c r="AB672" s="286"/>
      <c r="AC672" s="286"/>
      <c r="AJ672" s="286"/>
      <c r="AK672" s="286"/>
      <c r="AX672" s="286"/>
      <c r="AY672" s="286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</row>
    <row r="673" spans="1:80" s="285" customFormat="1" x14ac:dyDescent="0.25">
      <c r="A673" s="268"/>
      <c r="B673" s="268"/>
      <c r="C673" s="268"/>
      <c r="D673" s="268"/>
      <c r="E673" s="268"/>
      <c r="F673" s="268"/>
      <c r="G673" s="268"/>
      <c r="AB673" s="286"/>
      <c r="AC673" s="286"/>
      <c r="AJ673" s="286"/>
      <c r="AK673" s="286"/>
      <c r="AX673" s="286"/>
      <c r="AY673" s="286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</row>
    <row r="674" spans="1:80" s="285" customFormat="1" x14ac:dyDescent="0.25">
      <c r="A674" s="268"/>
      <c r="B674" s="268"/>
      <c r="C674" s="268"/>
      <c r="D674" s="268"/>
      <c r="E674" s="268"/>
      <c r="F674" s="268"/>
      <c r="G674" s="268"/>
      <c r="AB674" s="286"/>
      <c r="AC674" s="286"/>
      <c r="AJ674" s="286"/>
      <c r="AK674" s="286"/>
      <c r="AX674" s="286"/>
      <c r="AY674" s="286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</row>
    <row r="675" spans="1:80" s="285" customFormat="1" x14ac:dyDescent="0.25">
      <c r="A675" s="268"/>
      <c r="B675" s="268"/>
      <c r="C675" s="268"/>
      <c r="D675" s="268"/>
      <c r="E675" s="268"/>
      <c r="F675" s="268"/>
      <c r="G675" s="268"/>
      <c r="AB675" s="286"/>
      <c r="AC675" s="286"/>
      <c r="AJ675" s="286"/>
      <c r="AK675" s="286"/>
      <c r="AX675" s="286"/>
      <c r="AY675" s="286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</row>
    <row r="676" spans="1:80" s="285" customFormat="1" x14ac:dyDescent="0.25">
      <c r="A676" s="268"/>
      <c r="B676" s="268"/>
      <c r="C676" s="268"/>
      <c r="D676" s="268"/>
      <c r="E676" s="268"/>
      <c r="F676" s="268"/>
      <c r="G676" s="268"/>
      <c r="AB676" s="286"/>
      <c r="AC676" s="286"/>
      <c r="AJ676" s="286"/>
      <c r="AK676" s="286"/>
      <c r="AX676" s="286"/>
      <c r="AY676" s="286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</row>
    <row r="677" spans="1:80" s="285" customFormat="1" x14ac:dyDescent="0.25">
      <c r="A677" s="268"/>
      <c r="B677" s="268"/>
      <c r="C677" s="268"/>
      <c r="D677" s="268"/>
      <c r="E677" s="268"/>
      <c r="F677" s="268"/>
      <c r="G677" s="268"/>
      <c r="AB677" s="286"/>
      <c r="AC677" s="286"/>
      <c r="AJ677" s="286"/>
      <c r="AK677" s="286"/>
      <c r="AX677" s="286"/>
      <c r="AY677" s="286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</row>
    <row r="678" spans="1:80" s="285" customFormat="1" x14ac:dyDescent="0.25">
      <c r="A678" s="268"/>
      <c r="B678" s="268"/>
      <c r="C678" s="268"/>
      <c r="D678" s="268"/>
      <c r="E678" s="268"/>
      <c r="F678" s="268"/>
      <c r="G678" s="268"/>
      <c r="AB678" s="286"/>
      <c r="AC678" s="286"/>
      <c r="AJ678" s="286"/>
      <c r="AK678" s="286"/>
      <c r="AX678" s="286"/>
      <c r="AY678" s="286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</row>
    <row r="679" spans="1:80" s="285" customFormat="1" x14ac:dyDescent="0.25">
      <c r="A679" s="268"/>
      <c r="B679" s="268"/>
      <c r="C679" s="268"/>
      <c r="D679" s="268"/>
      <c r="E679" s="268"/>
      <c r="F679" s="268"/>
      <c r="G679" s="268"/>
      <c r="AB679" s="286"/>
      <c r="AC679" s="286"/>
      <c r="AJ679" s="286"/>
      <c r="AK679" s="286"/>
      <c r="AX679" s="286"/>
      <c r="AY679" s="286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</row>
    <row r="680" spans="1:80" s="285" customFormat="1" x14ac:dyDescent="0.25">
      <c r="A680" s="268"/>
      <c r="B680" s="268"/>
      <c r="C680" s="268"/>
      <c r="D680" s="268"/>
      <c r="E680" s="268"/>
      <c r="F680" s="268"/>
      <c r="G680" s="268"/>
      <c r="AB680" s="286"/>
      <c r="AC680" s="286"/>
      <c r="AJ680" s="286"/>
      <c r="AK680" s="286"/>
      <c r="AX680" s="286"/>
      <c r="AY680" s="286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</row>
    <row r="681" spans="1:80" s="285" customFormat="1" x14ac:dyDescent="0.25">
      <c r="A681" s="268"/>
      <c r="B681" s="268"/>
      <c r="C681" s="268"/>
      <c r="D681" s="268"/>
      <c r="E681" s="268"/>
      <c r="F681" s="268"/>
      <c r="G681" s="268"/>
      <c r="AB681" s="286"/>
      <c r="AC681" s="286"/>
      <c r="AJ681" s="286"/>
      <c r="AK681" s="286"/>
      <c r="AX681" s="286"/>
      <c r="AY681" s="286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</row>
    <row r="682" spans="1:80" s="285" customFormat="1" x14ac:dyDescent="0.25">
      <c r="A682" s="268"/>
      <c r="B682" s="268"/>
      <c r="C682" s="268"/>
      <c r="D682" s="268"/>
      <c r="E682" s="268"/>
      <c r="F682" s="268"/>
      <c r="G682" s="268"/>
      <c r="AB682" s="286"/>
      <c r="AC682" s="286"/>
      <c r="AJ682" s="286"/>
      <c r="AK682" s="286"/>
      <c r="AX682" s="286"/>
      <c r="AY682" s="286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</row>
    <row r="683" spans="1:80" s="285" customFormat="1" x14ac:dyDescent="0.25">
      <c r="A683" s="268"/>
      <c r="B683" s="268"/>
      <c r="C683" s="268"/>
      <c r="D683" s="268"/>
      <c r="E683" s="268"/>
      <c r="F683" s="268"/>
      <c r="G683" s="268"/>
      <c r="AB683" s="286"/>
      <c r="AC683" s="286"/>
      <c r="AJ683" s="286"/>
      <c r="AK683" s="286"/>
      <c r="AX683" s="286"/>
      <c r="AY683" s="286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</row>
    <row r="684" spans="1:80" s="285" customFormat="1" x14ac:dyDescent="0.25">
      <c r="A684" s="268"/>
      <c r="B684" s="268"/>
      <c r="C684" s="268"/>
      <c r="D684" s="268"/>
      <c r="E684" s="268"/>
      <c r="F684" s="268"/>
      <c r="G684" s="268"/>
      <c r="AB684" s="286"/>
      <c r="AC684" s="286"/>
      <c r="AJ684" s="286"/>
      <c r="AK684" s="286"/>
      <c r="AX684" s="286"/>
      <c r="AY684" s="286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287"/>
      <c r="CB684" s="287"/>
    </row>
    <row r="685" spans="1:80" s="285" customFormat="1" x14ac:dyDescent="0.25">
      <c r="A685" s="268"/>
      <c r="B685" s="268"/>
      <c r="C685" s="268"/>
      <c r="D685" s="268"/>
      <c r="E685" s="268"/>
      <c r="F685" s="268"/>
      <c r="G685" s="268"/>
      <c r="AB685" s="286"/>
      <c r="AC685" s="286"/>
      <c r="AJ685" s="286"/>
      <c r="AK685" s="286"/>
      <c r="AX685" s="286"/>
      <c r="AY685" s="286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</row>
    <row r="686" spans="1:80" s="285" customFormat="1" x14ac:dyDescent="0.25">
      <c r="A686" s="268"/>
      <c r="B686" s="268"/>
      <c r="C686" s="268"/>
      <c r="D686" s="268"/>
      <c r="E686" s="268"/>
      <c r="F686" s="268"/>
      <c r="G686" s="268"/>
      <c r="AB686" s="286"/>
      <c r="AC686" s="286"/>
      <c r="AJ686" s="286"/>
      <c r="AK686" s="286"/>
      <c r="AX686" s="286"/>
      <c r="AY686" s="286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</row>
    <row r="687" spans="1:80" s="285" customFormat="1" x14ac:dyDescent="0.25">
      <c r="A687" s="268"/>
      <c r="B687" s="268"/>
      <c r="C687" s="268"/>
      <c r="D687" s="268"/>
      <c r="E687" s="268"/>
      <c r="F687" s="268"/>
      <c r="G687" s="268"/>
      <c r="AB687" s="286"/>
      <c r="AC687" s="286"/>
      <c r="AJ687" s="286"/>
      <c r="AK687" s="286"/>
      <c r="AX687" s="286"/>
      <c r="AY687" s="286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</row>
    <row r="688" spans="1:80" s="285" customFormat="1" x14ac:dyDescent="0.25">
      <c r="A688" s="268"/>
      <c r="B688" s="268"/>
      <c r="C688" s="268"/>
      <c r="D688" s="268"/>
      <c r="E688" s="268"/>
      <c r="F688" s="268"/>
      <c r="G688" s="268"/>
      <c r="AB688" s="286"/>
      <c r="AC688" s="286"/>
      <c r="AJ688" s="286"/>
      <c r="AK688" s="286"/>
      <c r="AX688" s="286"/>
      <c r="AY688" s="286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</row>
    <row r="689" spans="1:80" s="285" customFormat="1" x14ac:dyDescent="0.25">
      <c r="A689" s="268"/>
      <c r="B689" s="268"/>
      <c r="C689" s="268"/>
      <c r="D689" s="268"/>
      <c r="E689" s="268"/>
      <c r="F689" s="268"/>
      <c r="G689" s="268"/>
      <c r="AB689" s="286"/>
      <c r="AC689" s="286"/>
      <c r="AJ689" s="286"/>
      <c r="AK689" s="286"/>
      <c r="AX689" s="286"/>
      <c r="AY689" s="286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</row>
    <row r="690" spans="1:80" s="285" customFormat="1" x14ac:dyDescent="0.25">
      <c r="A690" s="268"/>
      <c r="B690" s="268"/>
      <c r="C690" s="268"/>
      <c r="D690" s="268"/>
      <c r="E690" s="268"/>
      <c r="F690" s="268"/>
      <c r="G690" s="268"/>
      <c r="AB690" s="286"/>
      <c r="AC690" s="286"/>
      <c r="AJ690" s="286"/>
      <c r="AK690" s="286"/>
      <c r="AX690" s="286"/>
      <c r="AY690" s="286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</row>
    <row r="691" spans="1:80" s="285" customFormat="1" x14ac:dyDescent="0.25">
      <c r="A691" s="268"/>
      <c r="B691" s="268"/>
      <c r="C691" s="268"/>
      <c r="D691" s="268"/>
      <c r="E691" s="268"/>
      <c r="F691" s="268"/>
      <c r="G691" s="268"/>
      <c r="AB691" s="286"/>
      <c r="AC691" s="286"/>
      <c r="AJ691" s="286"/>
      <c r="AK691" s="286"/>
      <c r="AX691" s="286"/>
      <c r="AY691" s="286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</row>
    <row r="692" spans="1:80" s="285" customFormat="1" x14ac:dyDescent="0.25">
      <c r="A692" s="268"/>
      <c r="B692" s="268"/>
      <c r="C692" s="268"/>
      <c r="D692" s="268"/>
      <c r="E692" s="268"/>
      <c r="F692" s="268"/>
      <c r="G692" s="268"/>
      <c r="AB692" s="286"/>
      <c r="AC692" s="286"/>
      <c r="AJ692" s="286"/>
      <c r="AK692" s="286"/>
      <c r="AX692" s="286"/>
      <c r="AY692" s="286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</row>
    <row r="693" spans="1:80" s="285" customFormat="1" x14ac:dyDescent="0.25">
      <c r="A693" s="268"/>
      <c r="B693" s="268"/>
      <c r="C693" s="268"/>
      <c r="D693" s="268"/>
      <c r="E693" s="268"/>
      <c r="F693" s="268"/>
      <c r="G693" s="268"/>
      <c r="AB693" s="286"/>
      <c r="AC693" s="286"/>
      <c r="AJ693" s="286"/>
      <c r="AK693" s="286"/>
      <c r="AX693" s="286"/>
      <c r="AY693" s="286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</row>
    <row r="694" spans="1:80" s="285" customFormat="1" x14ac:dyDescent="0.25">
      <c r="A694" s="268"/>
      <c r="B694" s="268"/>
      <c r="C694" s="268"/>
      <c r="D694" s="268"/>
      <c r="E694" s="268"/>
      <c r="F694" s="268"/>
      <c r="G694" s="268"/>
      <c r="AB694" s="286"/>
      <c r="AC694" s="286"/>
      <c r="AJ694" s="286"/>
      <c r="AK694" s="286"/>
      <c r="AX694" s="286"/>
      <c r="AY694" s="286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</row>
    <row r="695" spans="1:80" s="285" customFormat="1" x14ac:dyDescent="0.25">
      <c r="A695" s="268"/>
      <c r="B695" s="268"/>
      <c r="C695" s="268"/>
      <c r="D695" s="268"/>
      <c r="E695" s="268"/>
      <c r="F695" s="268"/>
      <c r="G695" s="268"/>
      <c r="AB695" s="286"/>
      <c r="AC695" s="286"/>
      <c r="AJ695" s="286"/>
      <c r="AK695" s="286"/>
      <c r="AX695" s="286"/>
      <c r="AY695" s="286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</row>
    <row r="696" spans="1:80" s="285" customFormat="1" x14ac:dyDescent="0.25">
      <c r="A696" s="268"/>
      <c r="B696" s="268"/>
      <c r="C696" s="268"/>
      <c r="D696" s="268"/>
      <c r="E696" s="268"/>
      <c r="F696" s="268"/>
      <c r="G696" s="268"/>
      <c r="AB696" s="286"/>
      <c r="AC696" s="286"/>
      <c r="AJ696" s="286"/>
      <c r="AK696" s="286"/>
      <c r="AX696" s="286"/>
      <c r="AY696" s="286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</row>
    <row r="697" spans="1:80" s="285" customFormat="1" x14ac:dyDescent="0.25">
      <c r="A697" s="268"/>
      <c r="B697" s="268"/>
      <c r="C697" s="268"/>
      <c r="D697" s="268"/>
      <c r="E697" s="268"/>
      <c r="F697" s="268"/>
      <c r="G697" s="268"/>
      <c r="AB697" s="286"/>
      <c r="AC697" s="286"/>
      <c r="AJ697" s="286"/>
      <c r="AK697" s="286"/>
      <c r="AX697" s="286"/>
      <c r="AY697" s="286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</row>
    <row r="698" spans="1:80" s="285" customFormat="1" x14ac:dyDescent="0.25">
      <c r="A698" s="268"/>
      <c r="B698" s="268"/>
      <c r="C698" s="268"/>
      <c r="D698" s="268"/>
      <c r="E698" s="268"/>
      <c r="F698" s="268"/>
      <c r="G698" s="268"/>
      <c r="AB698" s="286"/>
      <c r="AC698" s="286"/>
      <c r="AJ698" s="286"/>
      <c r="AK698" s="286"/>
      <c r="AX698" s="286"/>
      <c r="AY698" s="286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</row>
    <row r="699" spans="1:80" s="285" customFormat="1" x14ac:dyDescent="0.25">
      <c r="A699" s="268"/>
      <c r="B699" s="268"/>
      <c r="C699" s="268"/>
      <c r="D699" s="268"/>
      <c r="E699" s="268"/>
      <c r="F699" s="268"/>
      <c r="G699" s="268"/>
      <c r="AB699" s="286"/>
      <c r="AC699" s="286"/>
      <c r="AJ699" s="286"/>
      <c r="AK699" s="286"/>
      <c r="AX699" s="286"/>
      <c r="AY699" s="286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</row>
    <row r="700" spans="1:80" s="285" customFormat="1" x14ac:dyDescent="0.25">
      <c r="A700" s="268"/>
      <c r="B700" s="268"/>
      <c r="C700" s="268"/>
      <c r="D700" s="268"/>
      <c r="E700" s="268"/>
      <c r="F700" s="268"/>
      <c r="G700" s="268"/>
      <c r="AB700" s="286"/>
      <c r="AC700" s="286"/>
      <c r="AJ700" s="286"/>
      <c r="AK700" s="286"/>
      <c r="AX700" s="286"/>
      <c r="AY700" s="286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</row>
    <row r="701" spans="1:80" s="285" customFormat="1" x14ac:dyDescent="0.25">
      <c r="A701" s="268"/>
      <c r="B701" s="268"/>
      <c r="C701" s="268"/>
      <c r="D701" s="268"/>
      <c r="E701" s="268"/>
      <c r="F701" s="268"/>
      <c r="G701" s="268"/>
      <c r="AB701" s="286"/>
      <c r="AC701" s="286"/>
      <c r="AJ701" s="286"/>
      <c r="AK701" s="286"/>
      <c r="AX701" s="286"/>
      <c r="AY701" s="286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</row>
    <row r="702" spans="1:80" s="285" customFormat="1" x14ac:dyDescent="0.25">
      <c r="A702" s="268"/>
      <c r="B702" s="268"/>
      <c r="C702" s="268"/>
      <c r="D702" s="268"/>
      <c r="E702" s="268"/>
      <c r="F702" s="268"/>
      <c r="G702" s="268"/>
      <c r="AB702" s="286"/>
      <c r="AC702" s="286"/>
      <c r="AJ702" s="286"/>
      <c r="AK702" s="286"/>
      <c r="AX702" s="286"/>
      <c r="AY702" s="286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</row>
    <row r="703" spans="1:80" s="285" customFormat="1" x14ac:dyDescent="0.25">
      <c r="A703" s="268"/>
      <c r="B703" s="268"/>
      <c r="C703" s="268"/>
      <c r="D703" s="268"/>
      <c r="E703" s="268"/>
      <c r="F703" s="268"/>
      <c r="G703" s="268"/>
      <c r="AB703" s="286"/>
      <c r="AC703" s="286"/>
      <c r="AJ703" s="286"/>
      <c r="AK703" s="286"/>
      <c r="AX703" s="286"/>
      <c r="AY703" s="286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</row>
    <row r="704" spans="1:80" s="285" customFormat="1" x14ac:dyDescent="0.25">
      <c r="A704" s="268"/>
      <c r="B704" s="268"/>
      <c r="C704" s="268"/>
      <c r="D704" s="268"/>
      <c r="E704" s="268"/>
      <c r="F704" s="268"/>
      <c r="G704" s="268"/>
      <c r="AB704" s="286"/>
      <c r="AC704" s="286"/>
      <c r="AJ704" s="286"/>
      <c r="AK704" s="286"/>
      <c r="AX704" s="286"/>
      <c r="AY704" s="286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287"/>
      <c r="CA704" s="287"/>
      <c r="CB704" s="287"/>
    </row>
    <row r="705" spans="1:80" s="285" customFormat="1" x14ac:dyDescent="0.25">
      <c r="A705" s="268"/>
      <c r="B705" s="268"/>
      <c r="C705" s="268"/>
      <c r="D705" s="268"/>
      <c r="E705" s="268"/>
      <c r="F705" s="268"/>
      <c r="G705" s="268"/>
      <c r="AB705" s="286"/>
      <c r="AC705" s="286"/>
      <c r="AJ705" s="286"/>
      <c r="AK705" s="286"/>
      <c r="AX705" s="286"/>
      <c r="AY705" s="286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</row>
    <row r="706" spans="1:80" s="285" customFormat="1" x14ac:dyDescent="0.25">
      <c r="A706" s="268"/>
      <c r="B706" s="268"/>
      <c r="C706" s="268"/>
      <c r="D706" s="268"/>
      <c r="E706" s="268"/>
      <c r="F706" s="268"/>
      <c r="G706" s="268"/>
      <c r="AB706" s="286"/>
      <c r="AC706" s="286"/>
      <c r="AJ706" s="286"/>
      <c r="AK706" s="286"/>
      <c r="AX706" s="286"/>
      <c r="AY706" s="286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</row>
    <row r="707" spans="1:80" s="285" customFormat="1" x14ac:dyDescent="0.25">
      <c r="A707" s="268"/>
      <c r="B707" s="268"/>
      <c r="C707" s="268"/>
      <c r="D707" s="268"/>
      <c r="E707" s="268"/>
      <c r="F707" s="268"/>
      <c r="G707" s="268"/>
      <c r="AB707" s="286"/>
      <c r="AC707" s="286"/>
      <c r="AJ707" s="286"/>
      <c r="AK707" s="286"/>
      <c r="AX707" s="286"/>
      <c r="AY707" s="286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</row>
    <row r="708" spans="1:80" s="285" customFormat="1" x14ac:dyDescent="0.25">
      <c r="A708" s="268"/>
      <c r="B708" s="268"/>
      <c r="C708" s="268"/>
      <c r="D708" s="268"/>
      <c r="E708" s="268"/>
      <c r="F708" s="268"/>
      <c r="G708" s="268"/>
      <c r="AB708" s="286"/>
      <c r="AC708" s="286"/>
      <c r="AJ708" s="286"/>
      <c r="AK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</row>
    <row r="709" spans="1:80" s="285" customFormat="1" x14ac:dyDescent="0.25">
      <c r="A709" s="268"/>
      <c r="B709" s="268"/>
      <c r="C709" s="268"/>
      <c r="D709" s="268"/>
      <c r="E709" s="268"/>
      <c r="F709" s="268"/>
      <c r="G709" s="268"/>
      <c r="AB709" s="286"/>
      <c r="AC709" s="286"/>
      <c r="AJ709" s="286"/>
      <c r="AK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</row>
    <row r="710" spans="1:80" s="285" customFormat="1" x14ac:dyDescent="0.25">
      <c r="A710" s="268"/>
      <c r="B710" s="268"/>
      <c r="C710" s="268"/>
      <c r="D710" s="268"/>
      <c r="E710" s="268"/>
      <c r="F710" s="268"/>
      <c r="G710" s="268"/>
      <c r="AB710" s="286"/>
      <c r="AC710" s="286"/>
      <c r="AJ710" s="286"/>
      <c r="AK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</row>
    <row r="711" spans="1:80" s="285" customFormat="1" x14ac:dyDescent="0.25">
      <c r="A711" s="268"/>
      <c r="B711" s="268"/>
      <c r="C711" s="268"/>
      <c r="D711" s="268"/>
      <c r="E711" s="268"/>
      <c r="F711" s="268"/>
      <c r="G711" s="268"/>
      <c r="AB711" s="286"/>
      <c r="AC711" s="286"/>
      <c r="AJ711" s="286"/>
      <c r="AK711" s="286"/>
      <c r="AX711" s="286"/>
      <c r="AY711" s="286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</row>
    <row r="712" spans="1:80" s="285" customFormat="1" x14ac:dyDescent="0.25">
      <c r="A712" s="268"/>
      <c r="B712" s="268"/>
      <c r="C712" s="268"/>
      <c r="D712" s="268"/>
      <c r="E712" s="268"/>
      <c r="F712" s="268"/>
      <c r="G712" s="268"/>
      <c r="AB712" s="286"/>
      <c r="AC712" s="286"/>
      <c r="AJ712" s="286"/>
      <c r="AK712" s="286"/>
      <c r="AX712" s="286"/>
      <c r="AY712" s="286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</row>
    <row r="713" spans="1:80" s="285" customFormat="1" x14ac:dyDescent="0.25">
      <c r="A713" s="268"/>
      <c r="B713" s="268"/>
      <c r="C713" s="268"/>
      <c r="D713" s="268"/>
      <c r="E713" s="268"/>
      <c r="F713" s="268"/>
      <c r="G713" s="268"/>
      <c r="AB713" s="286"/>
      <c r="AC713" s="286"/>
      <c r="AJ713" s="286"/>
      <c r="AK713" s="286"/>
      <c r="AX713" s="286"/>
      <c r="AY713" s="286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</row>
    <row r="714" spans="1:80" s="285" customFormat="1" x14ac:dyDescent="0.25">
      <c r="A714" s="268"/>
      <c r="B714" s="268"/>
      <c r="C714" s="268"/>
      <c r="D714" s="268"/>
      <c r="E714" s="268"/>
      <c r="F714" s="268"/>
      <c r="G714" s="268"/>
      <c r="AB714" s="286"/>
      <c r="AC714" s="286"/>
      <c r="AJ714" s="286"/>
      <c r="AK714" s="286"/>
      <c r="AX714" s="286"/>
      <c r="AY714" s="286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</row>
    <row r="715" spans="1:80" s="285" customFormat="1" x14ac:dyDescent="0.25">
      <c r="A715" s="268"/>
      <c r="B715" s="268"/>
      <c r="C715" s="268"/>
      <c r="D715" s="268"/>
      <c r="E715" s="268"/>
      <c r="F715" s="268"/>
      <c r="G715" s="268"/>
      <c r="AB715" s="286"/>
      <c r="AC715" s="286"/>
      <c r="AJ715" s="286"/>
      <c r="AK715" s="286"/>
      <c r="AX715" s="286"/>
      <c r="AY715" s="286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</row>
    <row r="716" spans="1:80" s="285" customFormat="1" x14ac:dyDescent="0.25">
      <c r="A716" s="268"/>
      <c r="B716" s="268"/>
      <c r="C716" s="268"/>
      <c r="D716" s="268"/>
      <c r="E716" s="268"/>
      <c r="F716" s="268"/>
      <c r="G716" s="268"/>
      <c r="AB716" s="286"/>
      <c r="AC716" s="286"/>
      <c r="AJ716" s="286"/>
      <c r="AK716" s="286"/>
      <c r="AX716" s="286"/>
      <c r="AY716" s="286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</row>
    <row r="717" spans="1:80" s="285" customFormat="1" x14ac:dyDescent="0.25">
      <c r="A717" s="268"/>
      <c r="B717" s="268"/>
      <c r="C717" s="268"/>
      <c r="D717" s="268"/>
      <c r="E717" s="268"/>
      <c r="F717" s="268"/>
      <c r="G717" s="268"/>
      <c r="AB717" s="286"/>
      <c r="AC717" s="286"/>
      <c r="AJ717" s="286"/>
      <c r="AK717" s="286"/>
      <c r="AX717" s="286"/>
      <c r="AY717" s="286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</row>
    <row r="718" spans="1:80" s="285" customFormat="1" x14ac:dyDescent="0.25">
      <c r="A718" s="268"/>
      <c r="B718" s="268"/>
      <c r="C718" s="268"/>
      <c r="D718" s="268"/>
      <c r="E718" s="268"/>
      <c r="F718" s="268"/>
      <c r="G718" s="268"/>
      <c r="AB718" s="286"/>
      <c r="AC718" s="286"/>
      <c r="AJ718" s="286"/>
      <c r="AK718" s="286"/>
      <c r="AX718" s="286"/>
      <c r="AY718" s="286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</row>
    <row r="719" spans="1:80" s="285" customFormat="1" x14ac:dyDescent="0.25">
      <c r="A719" s="268"/>
      <c r="B719" s="268"/>
      <c r="C719" s="268"/>
      <c r="D719" s="268"/>
      <c r="E719" s="268"/>
      <c r="F719" s="268"/>
      <c r="G719" s="268"/>
      <c r="AB719" s="286"/>
      <c r="AC719" s="286"/>
      <c r="AJ719" s="286"/>
      <c r="AK719" s="286"/>
      <c r="AX719" s="286"/>
      <c r="AY719" s="286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</row>
    <row r="720" spans="1:80" s="285" customFormat="1" x14ac:dyDescent="0.25">
      <c r="A720" s="268"/>
      <c r="B720" s="268"/>
      <c r="C720" s="268"/>
      <c r="D720" s="268"/>
      <c r="E720" s="268"/>
      <c r="F720" s="268"/>
      <c r="G720" s="268"/>
      <c r="AB720" s="286"/>
      <c r="AC720" s="286"/>
      <c r="AJ720" s="286"/>
      <c r="AK720" s="286"/>
      <c r="AX720" s="286"/>
      <c r="AY720" s="286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</row>
    <row r="721" spans="1:80" s="285" customFormat="1" x14ac:dyDescent="0.25">
      <c r="A721" s="268"/>
      <c r="B721" s="268"/>
      <c r="C721" s="268"/>
      <c r="D721" s="268"/>
      <c r="E721" s="268"/>
      <c r="F721" s="268"/>
      <c r="G721" s="268"/>
      <c r="AB721" s="286"/>
      <c r="AC721" s="286"/>
      <c r="AJ721" s="286"/>
      <c r="AK721" s="286"/>
      <c r="AX721" s="286"/>
      <c r="AY721" s="286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</row>
    <row r="722" spans="1:80" s="285" customFormat="1" x14ac:dyDescent="0.25">
      <c r="A722" s="268"/>
      <c r="B722" s="268"/>
      <c r="C722" s="268"/>
      <c r="D722" s="268"/>
      <c r="E722" s="268"/>
      <c r="F722" s="268"/>
      <c r="G722" s="268"/>
      <c r="AB722" s="286"/>
      <c r="AC722" s="286"/>
      <c r="AJ722" s="286"/>
      <c r="AK722" s="286"/>
      <c r="AX722" s="286"/>
      <c r="AY722" s="286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</row>
    <row r="723" spans="1:80" s="285" customFormat="1" x14ac:dyDescent="0.25">
      <c r="A723" s="268"/>
      <c r="B723" s="268"/>
      <c r="C723" s="268"/>
      <c r="D723" s="268"/>
      <c r="E723" s="268"/>
      <c r="F723" s="268"/>
      <c r="G723" s="268"/>
      <c r="AB723" s="286"/>
      <c r="AC723" s="286"/>
      <c r="AJ723" s="286"/>
      <c r="AK723" s="286"/>
      <c r="AX723" s="286"/>
      <c r="AY723" s="286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</row>
    <row r="724" spans="1:80" s="285" customFormat="1" x14ac:dyDescent="0.25">
      <c r="A724" s="268"/>
      <c r="B724" s="268"/>
      <c r="C724" s="268"/>
      <c r="D724" s="268"/>
      <c r="E724" s="268"/>
      <c r="F724" s="268"/>
      <c r="G724" s="268"/>
      <c r="AB724" s="286"/>
      <c r="AC724" s="286"/>
      <c r="AJ724" s="286"/>
      <c r="AK724" s="286"/>
      <c r="AX724" s="286"/>
      <c r="AY724" s="286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</row>
    <row r="725" spans="1:80" s="285" customFormat="1" x14ac:dyDescent="0.25">
      <c r="A725" s="268"/>
      <c r="B725" s="268"/>
      <c r="C725" s="268"/>
      <c r="D725" s="268"/>
      <c r="E725" s="268"/>
      <c r="F725" s="268"/>
      <c r="G725" s="268"/>
      <c r="AB725" s="286"/>
      <c r="AC725" s="286"/>
      <c r="AJ725" s="286"/>
      <c r="AK725" s="286"/>
      <c r="AX725" s="286"/>
      <c r="AY725" s="286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</row>
    <row r="726" spans="1:80" s="285" customFormat="1" x14ac:dyDescent="0.25">
      <c r="A726" s="268"/>
      <c r="B726" s="268"/>
      <c r="C726" s="268"/>
      <c r="D726" s="268"/>
      <c r="E726" s="268"/>
      <c r="F726" s="268"/>
      <c r="G726" s="268"/>
      <c r="AB726" s="286"/>
      <c r="AC726" s="286"/>
      <c r="AJ726" s="286"/>
      <c r="AK726" s="286"/>
      <c r="AX726" s="286"/>
      <c r="AY726" s="286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</row>
    <row r="727" spans="1:80" s="285" customFormat="1" x14ac:dyDescent="0.25">
      <c r="A727" s="268"/>
      <c r="B727" s="268"/>
      <c r="C727" s="268"/>
      <c r="D727" s="268"/>
      <c r="E727" s="268"/>
      <c r="F727" s="268"/>
      <c r="G727" s="268"/>
      <c r="AB727" s="286"/>
      <c r="AC727" s="286"/>
      <c r="AJ727" s="286"/>
      <c r="AK727" s="286"/>
      <c r="AX727" s="286"/>
      <c r="AY727" s="286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</row>
    <row r="728" spans="1:80" s="285" customFormat="1" x14ac:dyDescent="0.25">
      <c r="A728" s="268"/>
      <c r="B728" s="268"/>
      <c r="C728" s="268"/>
      <c r="D728" s="268"/>
      <c r="E728" s="268"/>
      <c r="F728" s="268"/>
      <c r="G728" s="268"/>
      <c r="AB728" s="286"/>
      <c r="AC728" s="286"/>
      <c r="AJ728" s="286"/>
      <c r="AK728" s="286"/>
      <c r="AX728" s="286"/>
      <c r="AY728" s="286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</row>
    <row r="729" spans="1:80" s="285" customFormat="1" x14ac:dyDescent="0.25">
      <c r="A729" s="268"/>
      <c r="B729" s="268"/>
      <c r="C729" s="268"/>
      <c r="D729" s="268"/>
      <c r="E729" s="268"/>
      <c r="F729" s="268"/>
      <c r="G729" s="268"/>
      <c r="AB729" s="286"/>
      <c r="AC729" s="286"/>
      <c r="AJ729" s="286"/>
      <c r="AK729" s="286"/>
      <c r="AX729" s="286"/>
      <c r="AY729" s="286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</row>
    <row r="730" spans="1:80" s="285" customFormat="1" x14ac:dyDescent="0.25">
      <c r="A730" s="268"/>
      <c r="B730" s="268"/>
      <c r="C730" s="268"/>
      <c r="D730" s="268"/>
      <c r="E730" s="268"/>
      <c r="F730" s="268"/>
      <c r="G730" s="268"/>
      <c r="AB730" s="286"/>
      <c r="AC730" s="286"/>
      <c r="AJ730" s="286"/>
      <c r="AK730" s="286"/>
      <c r="AX730" s="286"/>
      <c r="AY730" s="286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</row>
    <row r="731" spans="1:80" s="285" customFormat="1" x14ac:dyDescent="0.25">
      <c r="A731" s="268"/>
      <c r="B731" s="268"/>
      <c r="C731" s="268"/>
      <c r="D731" s="268"/>
      <c r="E731" s="268"/>
      <c r="F731" s="268"/>
      <c r="G731" s="268"/>
      <c r="AB731" s="286"/>
      <c r="AC731" s="286"/>
      <c r="AJ731" s="286"/>
      <c r="AK731" s="286"/>
      <c r="AX731" s="286"/>
      <c r="AY731" s="286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</row>
    <row r="732" spans="1:80" s="285" customFormat="1" x14ac:dyDescent="0.25">
      <c r="A732" s="268"/>
      <c r="B732" s="268"/>
      <c r="C732" s="268"/>
      <c r="D732" s="268"/>
      <c r="E732" s="268"/>
      <c r="F732" s="268"/>
      <c r="G732" s="268"/>
      <c r="AB732" s="286"/>
      <c r="AC732" s="286"/>
      <c r="AJ732" s="286"/>
      <c r="AK732" s="286"/>
      <c r="AX732" s="286"/>
      <c r="AY732" s="286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</row>
    <row r="733" spans="1:80" s="285" customFormat="1" x14ac:dyDescent="0.25">
      <c r="A733" s="268"/>
      <c r="B733" s="268"/>
      <c r="C733" s="268"/>
      <c r="D733" s="268"/>
      <c r="E733" s="268"/>
      <c r="F733" s="268"/>
      <c r="G733" s="268"/>
      <c r="AB733" s="286"/>
      <c r="AC733" s="286"/>
      <c r="AJ733" s="286"/>
      <c r="AK733" s="286"/>
      <c r="AX733" s="286"/>
      <c r="AY733" s="286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</row>
    <row r="734" spans="1:80" s="285" customFormat="1" x14ac:dyDescent="0.25">
      <c r="A734" s="268"/>
      <c r="B734" s="268"/>
      <c r="C734" s="268"/>
      <c r="D734" s="268"/>
      <c r="E734" s="268"/>
      <c r="F734" s="268"/>
      <c r="G734" s="268"/>
      <c r="AB734" s="286"/>
      <c r="AC734" s="286"/>
      <c r="AJ734" s="286"/>
      <c r="AK734" s="286"/>
      <c r="AX734" s="286"/>
      <c r="AY734" s="286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</row>
    <row r="735" spans="1:80" s="285" customFormat="1" x14ac:dyDescent="0.25">
      <c r="A735" s="268"/>
      <c r="B735" s="268"/>
      <c r="C735" s="268"/>
      <c r="D735" s="268"/>
      <c r="E735" s="268"/>
      <c r="F735" s="268"/>
      <c r="G735" s="268"/>
      <c r="AB735" s="286"/>
      <c r="AC735" s="286"/>
      <c r="AJ735" s="286"/>
      <c r="AK735" s="286"/>
      <c r="AX735" s="286"/>
      <c r="AY735" s="286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</row>
    <row r="736" spans="1:80" s="285" customFormat="1" x14ac:dyDescent="0.25">
      <c r="A736" s="268"/>
      <c r="B736" s="268"/>
      <c r="C736" s="268"/>
      <c r="D736" s="268"/>
      <c r="E736" s="268"/>
      <c r="F736" s="268"/>
      <c r="G736" s="268"/>
      <c r="AB736" s="286"/>
      <c r="AC736" s="286"/>
      <c r="AJ736" s="286"/>
      <c r="AK736" s="286"/>
      <c r="AX736" s="286"/>
      <c r="AY736" s="286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Q736" s="287"/>
      <c r="BR736" s="287"/>
      <c r="BS736" s="287"/>
      <c r="BT736" s="287"/>
      <c r="BU736" s="287"/>
      <c r="BV736" s="287"/>
      <c r="BW736" s="287"/>
      <c r="BX736" s="287"/>
      <c r="BY736" s="287"/>
      <c r="BZ736" s="287"/>
      <c r="CA736" s="287"/>
      <c r="CB736" s="287"/>
    </row>
    <row r="737" spans="1:80" s="285" customFormat="1" x14ac:dyDescent="0.25">
      <c r="A737" s="268"/>
      <c r="B737" s="268"/>
      <c r="C737" s="268"/>
      <c r="D737" s="268"/>
      <c r="E737" s="268"/>
      <c r="F737" s="268"/>
      <c r="G737" s="268"/>
      <c r="AB737" s="286"/>
      <c r="AC737" s="286"/>
      <c r="AJ737" s="286"/>
      <c r="AK737" s="286"/>
      <c r="AX737" s="286"/>
      <c r="AY737" s="286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Q737" s="287"/>
      <c r="BR737" s="287"/>
      <c r="BS737" s="287"/>
      <c r="BT737" s="287"/>
      <c r="BU737" s="287"/>
      <c r="BV737" s="287"/>
      <c r="BW737" s="287"/>
      <c r="BX737" s="287"/>
      <c r="BY737" s="287"/>
      <c r="BZ737" s="287"/>
      <c r="CA737" s="287"/>
      <c r="CB737" s="287"/>
    </row>
    <row r="738" spans="1:80" s="285" customFormat="1" x14ac:dyDescent="0.25">
      <c r="A738" s="268"/>
      <c r="B738" s="268"/>
      <c r="C738" s="268"/>
      <c r="D738" s="268"/>
      <c r="E738" s="268"/>
      <c r="F738" s="268"/>
      <c r="G738" s="268"/>
      <c r="AB738" s="286"/>
      <c r="AC738" s="286"/>
      <c r="AJ738" s="286"/>
      <c r="AK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Q738" s="287"/>
      <c r="BR738" s="287"/>
      <c r="BS738" s="287"/>
      <c r="BT738" s="287"/>
      <c r="BU738" s="287"/>
      <c r="BV738" s="287"/>
      <c r="BW738" s="287"/>
      <c r="BX738" s="287"/>
      <c r="BY738" s="287"/>
      <c r="BZ738" s="287"/>
      <c r="CA738" s="287"/>
      <c r="CB738" s="287"/>
    </row>
    <row r="739" spans="1:80" s="285" customFormat="1" x14ac:dyDescent="0.25">
      <c r="A739" s="268"/>
      <c r="B739" s="268"/>
      <c r="C739" s="268"/>
      <c r="D739" s="268"/>
      <c r="E739" s="268"/>
      <c r="F739" s="268"/>
      <c r="G739" s="268"/>
      <c r="AB739" s="286"/>
      <c r="AC739" s="286"/>
      <c r="AJ739" s="286"/>
      <c r="AK739" s="286"/>
      <c r="AX739" s="286"/>
      <c r="AY739" s="286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Q739" s="287"/>
      <c r="BR739" s="287"/>
      <c r="BS739" s="287"/>
      <c r="BT739" s="287"/>
      <c r="BU739" s="287"/>
      <c r="BV739" s="287"/>
      <c r="BW739" s="287"/>
      <c r="BX739" s="287"/>
      <c r="BY739" s="287"/>
      <c r="BZ739" s="287"/>
      <c r="CA739" s="287"/>
      <c r="CB739" s="287"/>
    </row>
    <row r="740" spans="1:80" s="285" customFormat="1" x14ac:dyDescent="0.25">
      <c r="A740" s="268"/>
      <c r="B740" s="268"/>
      <c r="C740" s="268"/>
      <c r="D740" s="268"/>
      <c r="E740" s="268"/>
      <c r="F740" s="268"/>
      <c r="G740" s="268"/>
      <c r="AB740" s="286"/>
      <c r="AC740" s="286"/>
      <c r="AJ740" s="286"/>
      <c r="AK740" s="286"/>
      <c r="AX740" s="286"/>
      <c r="AY740" s="286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Q740" s="287"/>
      <c r="BR740" s="287"/>
      <c r="BS740" s="287"/>
      <c r="BT740" s="287"/>
      <c r="BU740" s="287"/>
      <c r="BV740" s="287"/>
      <c r="BW740" s="287"/>
      <c r="BX740" s="287"/>
      <c r="BY740" s="287"/>
      <c r="BZ740" s="287"/>
      <c r="CA740" s="287"/>
      <c r="CB740" s="287"/>
    </row>
    <row r="741" spans="1:80" s="285" customFormat="1" x14ac:dyDescent="0.25">
      <c r="A741" s="268"/>
      <c r="B741" s="268"/>
      <c r="C741" s="268"/>
      <c r="D741" s="268"/>
      <c r="E741" s="268"/>
      <c r="F741" s="268"/>
      <c r="G741" s="268"/>
      <c r="AB741" s="286"/>
      <c r="AC741" s="286"/>
      <c r="AJ741" s="286"/>
      <c r="AK741" s="286"/>
      <c r="AX741" s="286"/>
      <c r="AY741" s="286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Q741" s="287"/>
      <c r="BR741" s="287"/>
      <c r="BS741" s="287"/>
      <c r="BT741" s="287"/>
      <c r="BU741" s="287"/>
      <c r="BV741" s="287"/>
      <c r="BW741" s="287"/>
      <c r="BX741" s="287"/>
      <c r="BY741" s="287"/>
      <c r="BZ741" s="287"/>
      <c r="CA741" s="287"/>
      <c r="CB741" s="287"/>
    </row>
    <row r="742" spans="1:80" s="285" customFormat="1" x14ac:dyDescent="0.25">
      <c r="A742" s="268"/>
      <c r="B742" s="268"/>
      <c r="C742" s="268"/>
      <c r="D742" s="268"/>
      <c r="E742" s="268"/>
      <c r="F742" s="268"/>
      <c r="G742" s="268"/>
      <c r="AB742" s="286"/>
      <c r="AC742" s="286"/>
      <c r="AJ742" s="286"/>
      <c r="AK742" s="286"/>
      <c r="AX742" s="286"/>
      <c r="AY742" s="286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Q742" s="287"/>
      <c r="BR742" s="287"/>
      <c r="BS742" s="287"/>
      <c r="BT742" s="287"/>
      <c r="BU742" s="287"/>
      <c r="BV742" s="287"/>
      <c r="BW742" s="287"/>
      <c r="BX742" s="287"/>
      <c r="BY742" s="287"/>
      <c r="BZ742" s="287"/>
      <c r="CA742" s="287"/>
      <c r="CB742" s="287"/>
    </row>
    <row r="743" spans="1:80" s="285" customFormat="1" x14ac:dyDescent="0.25">
      <c r="A743" s="268"/>
      <c r="B743" s="268"/>
      <c r="C743" s="268"/>
      <c r="D743" s="268"/>
      <c r="E743" s="268"/>
      <c r="F743" s="268"/>
      <c r="G743" s="268"/>
      <c r="AB743" s="286"/>
      <c r="AC743" s="286"/>
      <c r="AJ743" s="286"/>
      <c r="AK743" s="286"/>
      <c r="AX743" s="286"/>
      <c r="AY743" s="286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Q743" s="287"/>
      <c r="BR743" s="287"/>
      <c r="BS743" s="287"/>
      <c r="BT743" s="287"/>
      <c r="BU743" s="287"/>
      <c r="BV743" s="287"/>
      <c r="BW743" s="287"/>
      <c r="BX743" s="287"/>
      <c r="BY743" s="287"/>
      <c r="BZ743" s="287"/>
      <c r="CA743" s="287"/>
      <c r="CB743" s="287"/>
    </row>
    <row r="744" spans="1:80" s="285" customFormat="1" x14ac:dyDescent="0.25">
      <c r="A744" s="268"/>
      <c r="B744" s="268"/>
      <c r="C744" s="268"/>
      <c r="D744" s="268"/>
      <c r="E744" s="268"/>
      <c r="F744" s="268"/>
      <c r="G744" s="268"/>
      <c r="AB744" s="286"/>
      <c r="AC744" s="286"/>
      <c r="AJ744" s="286"/>
      <c r="AK744" s="286"/>
      <c r="AX744" s="286"/>
      <c r="AY744" s="286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Q744" s="287"/>
      <c r="BR744" s="287"/>
      <c r="BS744" s="287"/>
      <c r="BT744" s="287"/>
      <c r="BU744" s="287"/>
      <c r="BV744" s="287"/>
      <c r="BW744" s="287"/>
      <c r="BX744" s="287"/>
      <c r="BY744" s="287"/>
      <c r="BZ744" s="287"/>
      <c r="CA744" s="287"/>
      <c r="CB744" s="287"/>
    </row>
    <row r="745" spans="1:80" s="285" customFormat="1" x14ac:dyDescent="0.25">
      <c r="A745" s="268"/>
      <c r="B745" s="268"/>
      <c r="C745" s="268"/>
      <c r="D745" s="268"/>
      <c r="E745" s="268"/>
      <c r="F745" s="268"/>
      <c r="G745" s="268"/>
      <c r="AB745" s="286"/>
      <c r="AC745" s="286"/>
      <c r="AJ745" s="286"/>
      <c r="AK745" s="286"/>
      <c r="AX745" s="286"/>
      <c r="AY745" s="286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Q745" s="287"/>
      <c r="BR745" s="287"/>
      <c r="BS745" s="287"/>
      <c r="BT745" s="287"/>
      <c r="BU745" s="287"/>
      <c r="BV745" s="287"/>
      <c r="BW745" s="287"/>
      <c r="BX745" s="287"/>
      <c r="BY745" s="287"/>
      <c r="BZ745" s="287"/>
      <c r="CA745" s="287"/>
      <c r="CB745" s="287"/>
    </row>
    <row r="746" spans="1:80" s="285" customFormat="1" x14ac:dyDescent="0.25">
      <c r="A746" s="268"/>
      <c r="B746" s="268"/>
      <c r="C746" s="268"/>
      <c r="D746" s="268"/>
      <c r="E746" s="268"/>
      <c r="F746" s="268"/>
      <c r="G746" s="268"/>
      <c r="AB746" s="286"/>
      <c r="AC746" s="286"/>
      <c r="AJ746" s="286"/>
      <c r="AK746" s="286"/>
      <c r="AX746" s="286"/>
      <c r="AY746" s="286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Q746" s="287"/>
      <c r="BR746" s="287"/>
      <c r="BS746" s="287"/>
      <c r="BT746" s="287"/>
      <c r="BU746" s="287"/>
      <c r="BV746" s="287"/>
      <c r="BW746" s="287"/>
      <c r="BX746" s="287"/>
      <c r="BY746" s="287"/>
      <c r="BZ746" s="287"/>
      <c r="CA746" s="287"/>
      <c r="CB746" s="287"/>
    </row>
    <row r="747" spans="1:80" s="285" customFormat="1" x14ac:dyDescent="0.25">
      <c r="A747" s="268"/>
      <c r="B747" s="268"/>
      <c r="C747" s="268"/>
      <c r="D747" s="268"/>
      <c r="E747" s="268"/>
      <c r="F747" s="268"/>
      <c r="G747" s="268"/>
      <c r="AB747" s="286"/>
      <c r="AC747" s="286"/>
      <c r="AJ747" s="286"/>
      <c r="AK747" s="286"/>
      <c r="AX747" s="286"/>
      <c r="AY747" s="286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Q747" s="287"/>
      <c r="BR747" s="287"/>
      <c r="BS747" s="287"/>
      <c r="BT747" s="287"/>
      <c r="BU747" s="287"/>
      <c r="BV747" s="287"/>
      <c r="BW747" s="287"/>
      <c r="BX747" s="287"/>
      <c r="BY747" s="287"/>
      <c r="BZ747" s="287"/>
      <c r="CA747" s="287"/>
      <c r="CB747" s="287"/>
    </row>
    <row r="748" spans="1:80" s="285" customFormat="1" x14ac:dyDescent="0.25">
      <c r="A748" s="268"/>
      <c r="B748" s="268"/>
      <c r="C748" s="268"/>
      <c r="D748" s="268"/>
      <c r="E748" s="268"/>
      <c r="F748" s="268"/>
      <c r="G748" s="268"/>
      <c r="AB748" s="286"/>
      <c r="AC748" s="286"/>
      <c r="AJ748" s="286"/>
      <c r="AK748" s="286"/>
      <c r="AX748" s="286"/>
      <c r="AY748" s="286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Q748" s="287"/>
      <c r="BR748" s="287"/>
      <c r="BS748" s="287"/>
      <c r="BT748" s="287"/>
      <c r="BU748" s="287"/>
      <c r="BV748" s="287"/>
      <c r="BW748" s="287"/>
      <c r="BX748" s="287"/>
      <c r="BY748" s="287"/>
      <c r="BZ748" s="287"/>
      <c r="CA748" s="287"/>
      <c r="CB748" s="287"/>
    </row>
    <row r="749" spans="1:80" s="285" customFormat="1" x14ac:dyDescent="0.25">
      <c r="A749" s="268"/>
      <c r="B749" s="268"/>
      <c r="C749" s="268"/>
      <c r="D749" s="268"/>
      <c r="E749" s="268"/>
      <c r="F749" s="268"/>
      <c r="G749" s="268"/>
      <c r="AB749" s="286"/>
      <c r="AC749" s="286"/>
      <c r="AJ749" s="286"/>
      <c r="AK749" s="286"/>
      <c r="AX749" s="286"/>
      <c r="AY749" s="286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Q749" s="287"/>
      <c r="BR749" s="287"/>
      <c r="BS749" s="287"/>
      <c r="BT749" s="287"/>
      <c r="BU749" s="287"/>
      <c r="BV749" s="287"/>
      <c r="BW749" s="287"/>
      <c r="BX749" s="287"/>
      <c r="BY749" s="287"/>
      <c r="BZ749" s="287"/>
      <c r="CA749" s="287"/>
      <c r="CB749" s="287"/>
    </row>
    <row r="750" spans="1:80" s="285" customFormat="1" x14ac:dyDescent="0.25">
      <c r="A750" s="268"/>
      <c r="B750" s="268"/>
      <c r="C750" s="268"/>
      <c r="D750" s="268"/>
      <c r="E750" s="268"/>
      <c r="F750" s="268"/>
      <c r="G750" s="268"/>
      <c r="AB750" s="286"/>
      <c r="AC750" s="286"/>
      <c r="AJ750" s="286"/>
      <c r="AK750" s="286"/>
      <c r="AX750" s="286"/>
      <c r="AY750" s="286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Q750" s="287"/>
      <c r="BR750" s="287"/>
      <c r="BS750" s="287"/>
      <c r="BT750" s="287"/>
      <c r="BU750" s="287"/>
      <c r="BV750" s="287"/>
      <c r="BW750" s="287"/>
      <c r="BX750" s="287"/>
      <c r="BY750" s="287"/>
      <c r="BZ750" s="287"/>
      <c r="CA750" s="287"/>
      <c r="CB750" s="287"/>
    </row>
    <row r="751" spans="1:80" s="285" customFormat="1" x14ac:dyDescent="0.25">
      <c r="A751" s="268"/>
      <c r="B751" s="268"/>
      <c r="C751" s="268"/>
      <c r="D751" s="268"/>
      <c r="E751" s="268"/>
      <c r="F751" s="268"/>
      <c r="G751" s="268"/>
      <c r="AB751" s="286"/>
      <c r="AC751" s="286"/>
      <c r="AJ751" s="286"/>
      <c r="AK751" s="286"/>
      <c r="AX751" s="286"/>
      <c r="AY751" s="286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Q751" s="287"/>
      <c r="BR751" s="287"/>
      <c r="BS751" s="287"/>
      <c r="BT751" s="287"/>
      <c r="BU751" s="287"/>
      <c r="BV751" s="287"/>
      <c r="BW751" s="287"/>
      <c r="BX751" s="287"/>
      <c r="BY751" s="287"/>
      <c r="BZ751" s="287"/>
      <c r="CA751" s="287"/>
      <c r="CB751" s="287"/>
    </row>
    <row r="752" spans="1:80" s="285" customFormat="1" x14ac:dyDescent="0.25">
      <c r="A752" s="268"/>
      <c r="B752" s="268"/>
      <c r="C752" s="268"/>
      <c r="D752" s="268"/>
      <c r="E752" s="268"/>
      <c r="F752" s="268"/>
      <c r="G752" s="268"/>
      <c r="AB752" s="286"/>
      <c r="AC752" s="286"/>
      <c r="AJ752" s="286"/>
      <c r="AK752" s="286"/>
      <c r="AX752" s="286"/>
      <c r="AY752" s="286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Q752" s="287"/>
      <c r="BR752" s="287"/>
      <c r="BS752" s="287"/>
      <c r="BT752" s="287"/>
      <c r="BU752" s="287"/>
      <c r="BV752" s="287"/>
      <c r="BW752" s="287"/>
      <c r="BX752" s="287"/>
      <c r="BY752" s="287"/>
      <c r="BZ752" s="287"/>
      <c r="CA752" s="287"/>
      <c r="CB752" s="287"/>
    </row>
    <row r="753" spans="1:80" s="285" customFormat="1" x14ac:dyDescent="0.25">
      <c r="A753" s="268"/>
      <c r="B753" s="268"/>
      <c r="C753" s="268"/>
      <c r="D753" s="268"/>
      <c r="E753" s="268"/>
      <c r="F753" s="268"/>
      <c r="G753" s="268"/>
      <c r="AB753" s="286"/>
      <c r="AC753" s="286"/>
      <c r="AJ753" s="286"/>
      <c r="AK753" s="286"/>
      <c r="AX753" s="286"/>
      <c r="AY753" s="286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Q753" s="287"/>
      <c r="BR753" s="287"/>
      <c r="BS753" s="287"/>
      <c r="BT753" s="287"/>
      <c r="BU753" s="287"/>
      <c r="BV753" s="287"/>
      <c r="BW753" s="287"/>
      <c r="BX753" s="287"/>
      <c r="BY753" s="287"/>
      <c r="BZ753" s="287"/>
      <c r="CA753" s="287"/>
      <c r="CB753" s="287"/>
    </row>
    <row r="754" spans="1:80" s="285" customFormat="1" x14ac:dyDescent="0.25">
      <c r="A754" s="268"/>
      <c r="B754" s="268"/>
      <c r="C754" s="268"/>
      <c r="D754" s="268"/>
      <c r="E754" s="268"/>
      <c r="F754" s="268"/>
      <c r="G754" s="268"/>
      <c r="AB754" s="286"/>
      <c r="AC754" s="286"/>
      <c r="AJ754" s="286"/>
      <c r="AK754" s="286"/>
      <c r="AX754" s="286"/>
      <c r="AY754" s="286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Q754" s="287"/>
      <c r="BR754" s="287"/>
      <c r="BS754" s="287"/>
      <c r="BT754" s="287"/>
      <c r="BU754" s="287"/>
      <c r="BV754" s="287"/>
      <c r="BW754" s="287"/>
      <c r="BX754" s="287"/>
      <c r="BY754" s="287"/>
      <c r="BZ754" s="287"/>
      <c r="CA754" s="287"/>
      <c r="CB754" s="287"/>
    </row>
    <row r="755" spans="1:80" s="285" customFormat="1" x14ac:dyDescent="0.25">
      <c r="A755" s="268"/>
      <c r="B755" s="268"/>
      <c r="C755" s="268"/>
      <c r="D755" s="268"/>
      <c r="E755" s="268"/>
      <c r="F755" s="268"/>
      <c r="G755" s="268"/>
      <c r="AB755" s="286"/>
      <c r="AC755" s="286"/>
      <c r="AJ755" s="286"/>
      <c r="AK755" s="286"/>
      <c r="AX755" s="286"/>
      <c r="AY755" s="286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Q755" s="287"/>
      <c r="BR755" s="287"/>
      <c r="BS755" s="287"/>
      <c r="BT755" s="287"/>
      <c r="BU755" s="287"/>
      <c r="BV755" s="287"/>
      <c r="BW755" s="287"/>
      <c r="BX755" s="287"/>
      <c r="BY755" s="287"/>
      <c r="BZ755" s="287"/>
      <c r="CA755" s="287"/>
      <c r="CB755" s="287"/>
    </row>
    <row r="756" spans="1:80" s="285" customFormat="1" x14ac:dyDescent="0.25">
      <c r="A756" s="268"/>
      <c r="B756" s="268"/>
      <c r="C756" s="268"/>
      <c r="D756" s="268"/>
      <c r="E756" s="268"/>
      <c r="F756" s="268"/>
      <c r="G756" s="268"/>
      <c r="AB756" s="286"/>
      <c r="AC756" s="286"/>
      <c r="AJ756" s="286"/>
      <c r="AK756" s="286"/>
      <c r="AX756" s="286"/>
      <c r="AY756" s="286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Q756" s="287"/>
      <c r="BR756" s="287"/>
      <c r="BS756" s="287"/>
      <c r="BT756" s="287"/>
      <c r="BU756" s="287"/>
      <c r="BV756" s="287"/>
      <c r="BW756" s="287"/>
      <c r="BX756" s="287"/>
      <c r="BY756" s="287"/>
      <c r="BZ756" s="287"/>
      <c r="CA756" s="287"/>
      <c r="CB756" s="287"/>
    </row>
    <row r="757" spans="1:80" s="285" customFormat="1" x14ac:dyDescent="0.25">
      <c r="A757" s="268"/>
      <c r="B757" s="268"/>
      <c r="C757" s="268"/>
      <c r="D757" s="268"/>
      <c r="E757" s="268"/>
      <c r="F757" s="268"/>
      <c r="G757" s="268"/>
      <c r="AB757" s="286"/>
      <c r="AC757" s="286"/>
      <c r="AJ757" s="286"/>
      <c r="AK757" s="286"/>
      <c r="AX757" s="286"/>
      <c r="AY757" s="286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Q757" s="287"/>
      <c r="BR757" s="287"/>
      <c r="BS757" s="287"/>
      <c r="BT757" s="287"/>
      <c r="BU757" s="287"/>
      <c r="BV757" s="287"/>
      <c r="BW757" s="287"/>
      <c r="BX757" s="287"/>
      <c r="BY757" s="287"/>
      <c r="BZ757" s="287"/>
      <c r="CA757" s="287"/>
      <c r="CB757" s="287"/>
    </row>
    <row r="758" spans="1:80" s="285" customFormat="1" x14ac:dyDescent="0.25">
      <c r="A758" s="268"/>
      <c r="B758" s="268"/>
      <c r="C758" s="268"/>
      <c r="D758" s="268"/>
      <c r="E758" s="268"/>
      <c r="F758" s="268"/>
      <c r="G758" s="268"/>
      <c r="AB758" s="286"/>
      <c r="AC758" s="286"/>
      <c r="AJ758" s="286"/>
      <c r="AK758" s="286"/>
      <c r="AX758" s="286"/>
      <c r="AY758" s="286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Q758" s="287"/>
      <c r="BR758" s="287"/>
      <c r="BS758" s="287"/>
      <c r="BT758" s="287"/>
      <c r="BU758" s="287"/>
      <c r="BV758" s="287"/>
      <c r="BW758" s="287"/>
      <c r="BX758" s="287"/>
      <c r="BY758" s="287"/>
      <c r="BZ758" s="287"/>
      <c r="CA758" s="287"/>
      <c r="CB758" s="287"/>
    </row>
    <row r="759" spans="1:80" s="285" customFormat="1" x14ac:dyDescent="0.25">
      <c r="A759" s="268"/>
      <c r="B759" s="268"/>
      <c r="C759" s="268"/>
      <c r="D759" s="268"/>
      <c r="E759" s="268"/>
      <c r="F759" s="268"/>
      <c r="G759" s="268"/>
      <c r="AB759" s="286"/>
      <c r="AC759" s="286"/>
      <c r="AJ759" s="286"/>
      <c r="AK759" s="286"/>
      <c r="AX759" s="286"/>
      <c r="AY759" s="286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Q759" s="287"/>
      <c r="BR759" s="287"/>
      <c r="BS759" s="287"/>
      <c r="BT759" s="287"/>
      <c r="BU759" s="287"/>
      <c r="BV759" s="287"/>
      <c r="BW759" s="287"/>
      <c r="BX759" s="287"/>
      <c r="BY759" s="287"/>
      <c r="BZ759" s="287"/>
      <c r="CA759" s="287"/>
      <c r="CB759" s="287"/>
    </row>
    <row r="760" spans="1:80" s="285" customFormat="1" x14ac:dyDescent="0.25">
      <c r="A760" s="268"/>
      <c r="B760" s="268"/>
      <c r="C760" s="268"/>
      <c r="D760" s="268"/>
      <c r="E760" s="268"/>
      <c r="F760" s="268"/>
      <c r="G760" s="268"/>
      <c r="AB760" s="286"/>
      <c r="AC760" s="286"/>
      <c r="AJ760" s="286"/>
      <c r="AK760" s="286"/>
      <c r="AX760" s="286"/>
      <c r="AY760" s="286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Q760" s="287"/>
      <c r="BR760" s="287"/>
      <c r="BS760" s="287"/>
      <c r="BT760" s="287"/>
      <c r="BU760" s="287"/>
      <c r="BV760" s="287"/>
      <c r="BW760" s="287"/>
      <c r="BX760" s="287"/>
      <c r="BY760" s="287"/>
      <c r="BZ760" s="287"/>
      <c r="CA760" s="287"/>
      <c r="CB760" s="287"/>
    </row>
    <row r="761" spans="1:80" s="285" customFormat="1" x14ac:dyDescent="0.25">
      <c r="A761" s="268"/>
      <c r="B761" s="268"/>
      <c r="C761" s="268"/>
      <c r="D761" s="268"/>
      <c r="E761" s="268"/>
      <c r="F761" s="268"/>
      <c r="G761" s="268"/>
      <c r="AB761" s="286"/>
      <c r="AC761" s="286"/>
      <c r="AJ761" s="286"/>
      <c r="AK761" s="286"/>
      <c r="AX761" s="286"/>
      <c r="AY761" s="286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Q761" s="287"/>
      <c r="BR761" s="287"/>
      <c r="BS761" s="287"/>
      <c r="BT761" s="287"/>
      <c r="BU761" s="287"/>
      <c r="BV761" s="287"/>
      <c r="BW761" s="287"/>
      <c r="BX761" s="287"/>
      <c r="BY761" s="287"/>
      <c r="BZ761" s="287"/>
      <c r="CA761" s="287"/>
      <c r="CB761" s="287"/>
    </row>
    <row r="762" spans="1:80" s="285" customFormat="1" x14ac:dyDescent="0.25">
      <c r="A762" s="268"/>
      <c r="B762" s="268"/>
      <c r="C762" s="268"/>
      <c r="D762" s="268"/>
      <c r="E762" s="268"/>
      <c r="F762" s="268"/>
      <c r="G762" s="268"/>
      <c r="AB762" s="286"/>
      <c r="AC762" s="286"/>
      <c r="AJ762" s="286"/>
      <c r="AK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Q762" s="287"/>
      <c r="BR762" s="287"/>
      <c r="BS762" s="287"/>
      <c r="BT762" s="287"/>
      <c r="BU762" s="287"/>
      <c r="BV762" s="287"/>
      <c r="BW762" s="287"/>
      <c r="BX762" s="287"/>
      <c r="BY762" s="287"/>
      <c r="BZ762" s="287"/>
      <c r="CA762" s="287"/>
      <c r="CB762" s="287"/>
    </row>
    <row r="763" spans="1:80" s="285" customFormat="1" x14ac:dyDescent="0.25">
      <c r="A763" s="268"/>
      <c r="B763" s="268"/>
      <c r="C763" s="268"/>
      <c r="D763" s="268"/>
      <c r="E763" s="268"/>
      <c r="F763" s="268"/>
      <c r="G763" s="268"/>
      <c r="AB763" s="286"/>
      <c r="AC763" s="286"/>
      <c r="AJ763" s="286"/>
      <c r="AK763" s="286"/>
      <c r="AX763" s="286"/>
      <c r="AY763" s="286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Q763" s="287"/>
      <c r="BR763" s="287"/>
      <c r="BS763" s="287"/>
      <c r="BT763" s="287"/>
      <c r="BU763" s="287"/>
      <c r="BV763" s="287"/>
      <c r="BW763" s="287"/>
      <c r="BX763" s="287"/>
      <c r="BY763" s="287"/>
      <c r="BZ763" s="287"/>
      <c r="CA763" s="287"/>
      <c r="CB763" s="287"/>
    </row>
    <row r="764" spans="1:80" s="285" customFormat="1" x14ac:dyDescent="0.25">
      <c r="A764" s="268"/>
      <c r="B764" s="268"/>
      <c r="C764" s="268"/>
      <c r="D764" s="268"/>
      <c r="E764" s="268"/>
      <c r="F764" s="268"/>
      <c r="G764" s="268"/>
      <c r="AB764" s="286"/>
      <c r="AC764" s="286"/>
      <c r="AJ764" s="286"/>
      <c r="AK764" s="286"/>
      <c r="AX764" s="286"/>
      <c r="AY764" s="286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Q764" s="287"/>
      <c r="BR764" s="287"/>
      <c r="BS764" s="287"/>
      <c r="BT764" s="287"/>
      <c r="BU764" s="287"/>
      <c r="BV764" s="287"/>
      <c r="BW764" s="287"/>
      <c r="BX764" s="287"/>
      <c r="BY764" s="287"/>
      <c r="BZ764" s="287"/>
      <c r="CA764" s="287"/>
      <c r="CB764" s="287"/>
    </row>
    <row r="765" spans="1:80" s="285" customFormat="1" x14ac:dyDescent="0.25">
      <c r="A765" s="268"/>
      <c r="B765" s="268"/>
      <c r="C765" s="268"/>
      <c r="D765" s="268"/>
      <c r="E765" s="268"/>
      <c r="F765" s="268"/>
      <c r="G765" s="268"/>
      <c r="AB765" s="286"/>
      <c r="AC765" s="286"/>
      <c r="AJ765" s="286"/>
      <c r="AK765" s="286"/>
      <c r="AX765" s="286"/>
      <c r="AY765" s="286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Q765" s="287"/>
      <c r="BR765" s="287"/>
      <c r="BS765" s="287"/>
      <c r="BT765" s="287"/>
      <c r="BU765" s="287"/>
      <c r="BV765" s="287"/>
      <c r="BW765" s="287"/>
      <c r="BX765" s="287"/>
      <c r="BY765" s="287"/>
      <c r="BZ765" s="287"/>
      <c r="CA765" s="287"/>
      <c r="CB765" s="287"/>
    </row>
    <row r="766" spans="1:80" s="285" customFormat="1" x14ac:dyDescent="0.25">
      <c r="A766" s="268"/>
      <c r="B766" s="268"/>
      <c r="C766" s="268"/>
      <c r="D766" s="268"/>
      <c r="E766" s="268"/>
      <c r="F766" s="268"/>
      <c r="G766" s="268"/>
      <c r="AB766" s="286"/>
      <c r="AC766" s="286"/>
      <c r="AJ766" s="286"/>
      <c r="AK766" s="286"/>
      <c r="AX766" s="286"/>
      <c r="AY766" s="286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Q766" s="287"/>
      <c r="BR766" s="287"/>
      <c r="BS766" s="287"/>
      <c r="BT766" s="287"/>
      <c r="BU766" s="287"/>
      <c r="BV766" s="287"/>
      <c r="BW766" s="287"/>
      <c r="BX766" s="287"/>
      <c r="BY766" s="287"/>
      <c r="BZ766" s="287"/>
      <c r="CA766" s="287"/>
      <c r="CB766" s="287"/>
    </row>
    <row r="767" spans="1:80" s="285" customFormat="1" x14ac:dyDescent="0.25">
      <c r="A767" s="268"/>
      <c r="B767" s="268"/>
      <c r="C767" s="268"/>
      <c r="D767" s="268"/>
      <c r="E767" s="268"/>
      <c r="F767" s="268"/>
      <c r="G767" s="268"/>
      <c r="AB767" s="286"/>
      <c r="AC767" s="286"/>
      <c r="AJ767" s="286"/>
      <c r="AK767" s="286"/>
      <c r="AX767" s="286"/>
      <c r="AY767" s="286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Q767" s="287"/>
      <c r="BR767" s="287"/>
      <c r="BS767" s="287"/>
      <c r="BT767" s="287"/>
      <c r="BU767" s="287"/>
      <c r="BV767" s="287"/>
      <c r="BW767" s="287"/>
      <c r="BX767" s="287"/>
      <c r="BY767" s="287"/>
      <c r="BZ767" s="287"/>
      <c r="CA767" s="287"/>
      <c r="CB767" s="287"/>
    </row>
    <row r="768" spans="1:80" s="285" customFormat="1" x14ac:dyDescent="0.25">
      <c r="A768" s="268"/>
      <c r="B768" s="268"/>
      <c r="C768" s="268"/>
      <c r="D768" s="268"/>
      <c r="E768" s="268"/>
      <c r="F768" s="268"/>
      <c r="G768" s="268"/>
      <c r="AB768" s="286"/>
      <c r="AC768" s="286"/>
      <c r="AJ768" s="286"/>
      <c r="AK768" s="286"/>
      <c r="AX768" s="286"/>
      <c r="AY768" s="286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Q768" s="287"/>
      <c r="BR768" s="287"/>
      <c r="BS768" s="287"/>
      <c r="BT768" s="287"/>
      <c r="BU768" s="287"/>
      <c r="BV768" s="287"/>
      <c r="BW768" s="287"/>
      <c r="BX768" s="287"/>
      <c r="BY768" s="287"/>
      <c r="BZ768" s="287"/>
      <c r="CA768" s="287"/>
      <c r="CB768" s="287"/>
    </row>
    <row r="769" spans="1:80" s="285" customFormat="1" x14ac:dyDescent="0.25">
      <c r="A769" s="268"/>
      <c r="B769" s="268"/>
      <c r="C769" s="268"/>
      <c r="D769" s="268"/>
      <c r="E769" s="268"/>
      <c r="F769" s="268"/>
      <c r="G769" s="268"/>
      <c r="AB769" s="286"/>
      <c r="AC769" s="286"/>
      <c r="AJ769" s="286"/>
      <c r="AK769" s="286"/>
      <c r="AX769" s="286"/>
      <c r="AY769" s="286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Q769" s="287"/>
      <c r="BR769" s="287"/>
      <c r="BS769" s="287"/>
      <c r="BT769" s="287"/>
      <c r="BU769" s="287"/>
      <c r="BV769" s="287"/>
      <c r="BW769" s="287"/>
      <c r="BX769" s="287"/>
      <c r="BY769" s="287"/>
      <c r="BZ769" s="287"/>
      <c r="CA769" s="287"/>
      <c r="CB769" s="287"/>
    </row>
    <row r="770" spans="1:80" s="285" customFormat="1" x14ac:dyDescent="0.25">
      <c r="A770" s="268"/>
      <c r="B770" s="268"/>
      <c r="C770" s="268"/>
      <c r="D770" s="268"/>
      <c r="E770" s="268"/>
      <c r="F770" s="268"/>
      <c r="G770" s="268"/>
      <c r="AB770" s="286"/>
      <c r="AC770" s="286"/>
      <c r="AJ770" s="286"/>
      <c r="AK770" s="286"/>
      <c r="AX770" s="286"/>
      <c r="AY770" s="286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Q770" s="287"/>
      <c r="BR770" s="287"/>
      <c r="BS770" s="287"/>
      <c r="BT770" s="287"/>
      <c r="BU770" s="287"/>
      <c r="BV770" s="287"/>
      <c r="BW770" s="287"/>
      <c r="BX770" s="287"/>
      <c r="BY770" s="287"/>
      <c r="BZ770" s="287"/>
      <c r="CA770" s="287"/>
      <c r="CB770" s="287"/>
    </row>
    <row r="771" spans="1:80" s="285" customFormat="1" x14ac:dyDescent="0.25">
      <c r="A771" s="268"/>
      <c r="B771" s="268"/>
      <c r="C771" s="268"/>
      <c r="D771" s="268"/>
      <c r="E771" s="268"/>
      <c r="F771" s="268"/>
      <c r="G771" s="268"/>
      <c r="AB771" s="286"/>
      <c r="AC771" s="286"/>
      <c r="AJ771" s="286"/>
      <c r="AK771" s="286"/>
      <c r="AX771" s="286"/>
      <c r="AY771" s="286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Q771" s="287"/>
      <c r="BR771" s="287"/>
      <c r="BS771" s="287"/>
      <c r="BT771" s="287"/>
      <c r="BU771" s="287"/>
      <c r="BV771" s="287"/>
      <c r="BW771" s="287"/>
      <c r="BX771" s="287"/>
      <c r="BY771" s="287"/>
      <c r="BZ771" s="287"/>
      <c r="CA771" s="287"/>
      <c r="CB771" s="287"/>
    </row>
    <row r="772" spans="1:80" s="285" customFormat="1" x14ac:dyDescent="0.25">
      <c r="A772" s="268"/>
      <c r="B772" s="268"/>
      <c r="C772" s="268"/>
      <c r="D772" s="268"/>
      <c r="E772" s="268"/>
      <c r="F772" s="268"/>
      <c r="G772" s="268"/>
      <c r="AB772" s="286"/>
      <c r="AC772" s="286"/>
      <c r="AJ772" s="286"/>
      <c r="AK772" s="286"/>
      <c r="AX772" s="286"/>
      <c r="AY772" s="286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Q772" s="287"/>
      <c r="BR772" s="287"/>
      <c r="BS772" s="287"/>
      <c r="BT772" s="287"/>
      <c r="BU772" s="287"/>
      <c r="BV772" s="287"/>
      <c r="BW772" s="287"/>
      <c r="BX772" s="287"/>
      <c r="BY772" s="287"/>
      <c r="BZ772" s="287"/>
      <c r="CA772" s="287"/>
      <c r="CB772" s="287"/>
    </row>
    <row r="773" spans="1:80" s="285" customFormat="1" x14ac:dyDescent="0.25">
      <c r="A773" s="268"/>
      <c r="B773" s="268"/>
      <c r="C773" s="268"/>
      <c r="D773" s="268"/>
      <c r="E773" s="268"/>
      <c r="F773" s="268"/>
      <c r="G773" s="268"/>
      <c r="AB773" s="286"/>
      <c r="AC773" s="286"/>
      <c r="AJ773" s="286"/>
      <c r="AK773" s="286"/>
      <c r="AX773" s="286"/>
      <c r="AY773" s="286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Q773" s="287"/>
      <c r="BR773" s="287"/>
      <c r="BS773" s="287"/>
      <c r="BT773" s="287"/>
      <c r="BU773" s="287"/>
      <c r="BV773" s="287"/>
      <c r="BW773" s="287"/>
      <c r="BX773" s="287"/>
      <c r="BY773" s="287"/>
      <c r="BZ773" s="287"/>
      <c r="CA773" s="287"/>
      <c r="CB773" s="287"/>
    </row>
    <row r="774" spans="1:80" s="285" customFormat="1" x14ac:dyDescent="0.25">
      <c r="A774" s="268"/>
      <c r="B774" s="268"/>
      <c r="C774" s="268"/>
      <c r="D774" s="268"/>
      <c r="E774" s="268"/>
      <c r="F774" s="268"/>
      <c r="G774" s="268"/>
      <c r="AB774" s="286"/>
      <c r="AC774" s="286"/>
      <c r="AJ774" s="286"/>
      <c r="AK774" s="286"/>
      <c r="AX774" s="286"/>
      <c r="AY774" s="286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Q774" s="287"/>
      <c r="BR774" s="287"/>
      <c r="BS774" s="287"/>
      <c r="BT774" s="287"/>
      <c r="BU774" s="287"/>
      <c r="BV774" s="287"/>
      <c r="BW774" s="287"/>
      <c r="BX774" s="287"/>
      <c r="BY774" s="287"/>
      <c r="BZ774" s="287"/>
      <c r="CA774" s="287"/>
      <c r="CB774" s="287"/>
    </row>
    <row r="775" spans="1:80" s="285" customFormat="1" x14ac:dyDescent="0.25">
      <c r="A775" s="268"/>
      <c r="B775" s="268"/>
      <c r="C775" s="268"/>
      <c r="D775" s="268"/>
      <c r="E775" s="268"/>
      <c r="F775" s="268"/>
      <c r="G775" s="268"/>
      <c r="AB775" s="286"/>
      <c r="AC775" s="286"/>
      <c r="AJ775" s="286"/>
      <c r="AK775" s="286"/>
      <c r="AX775" s="286"/>
      <c r="AY775" s="286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Q775" s="287"/>
      <c r="BR775" s="287"/>
      <c r="BS775" s="287"/>
      <c r="BT775" s="287"/>
      <c r="BU775" s="287"/>
      <c r="BV775" s="287"/>
      <c r="BW775" s="287"/>
      <c r="BX775" s="287"/>
      <c r="BY775" s="287"/>
      <c r="BZ775" s="287"/>
      <c r="CA775" s="287"/>
      <c r="CB775" s="287"/>
    </row>
    <row r="776" spans="1:80" s="285" customFormat="1" x14ac:dyDescent="0.25">
      <c r="A776" s="268"/>
      <c r="B776" s="268"/>
      <c r="C776" s="268"/>
      <c r="D776" s="268"/>
      <c r="E776" s="268"/>
      <c r="F776" s="268"/>
      <c r="G776" s="268"/>
      <c r="AB776" s="286"/>
      <c r="AC776" s="286"/>
      <c r="AJ776" s="286"/>
      <c r="AK776" s="286"/>
      <c r="AX776" s="286"/>
      <c r="AY776" s="286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Q776" s="287"/>
      <c r="BR776" s="287"/>
      <c r="BS776" s="287"/>
      <c r="BT776" s="287"/>
      <c r="BU776" s="287"/>
      <c r="BV776" s="287"/>
      <c r="BW776" s="287"/>
      <c r="BX776" s="287"/>
      <c r="BY776" s="287"/>
      <c r="BZ776" s="287"/>
      <c r="CA776" s="287"/>
      <c r="CB776" s="287"/>
    </row>
    <row r="777" spans="1:80" s="285" customFormat="1" x14ac:dyDescent="0.25">
      <c r="A777" s="268"/>
      <c r="B777" s="268"/>
      <c r="C777" s="268"/>
      <c r="D777" s="268"/>
      <c r="E777" s="268"/>
      <c r="F777" s="268"/>
      <c r="G777" s="268"/>
      <c r="AB777" s="286"/>
      <c r="AC777" s="286"/>
      <c r="AJ777" s="286"/>
      <c r="AK777" s="286"/>
      <c r="AX777" s="286"/>
      <c r="AY777" s="286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Q777" s="287"/>
      <c r="BR777" s="287"/>
      <c r="BS777" s="287"/>
      <c r="BT777" s="287"/>
      <c r="BU777" s="287"/>
      <c r="BV777" s="287"/>
      <c r="BW777" s="287"/>
      <c r="BX777" s="287"/>
      <c r="BY777" s="287"/>
      <c r="BZ777" s="287"/>
      <c r="CA777" s="287"/>
      <c r="CB777" s="287"/>
    </row>
    <row r="778" spans="1:80" s="285" customFormat="1" x14ac:dyDescent="0.25">
      <c r="A778" s="268"/>
      <c r="B778" s="268"/>
      <c r="C778" s="268"/>
      <c r="D778" s="268"/>
      <c r="E778" s="268"/>
      <c r="F778" s="268"/>
      <c r="G778" s="268"/>
      <c r="AB778" s="286"/>
      <c r="AC778" s="286"/>
      <c r="AJ778" s="286"/>
      <c r="AK778" s="286"/>
      <c r="AX778" s="286"/>
      <c r="AY778" s="286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Q778" s="287"/>
      <c r="BR778" s="287"/>
      <c r="BS778" s="287"/>
      <c r="BT778" s="287"/>
      <c r="BU778" s="287"/>
      <c r="BV778" s="287"/>
      <c r="BW778" s="287"/>
      <c r="BX778" s="287"/>
      <c r="BY778" s="287"/>
      <c r="BZ778" s="287"/>
      <c r="CA778" s="287"/>
      <c r="CB778" s="287"/>
    </row>
    <row r="779" spans="1:80" s="285" customFormat="1" x14ac:dyDescent="0.25">
      <c r="A779" s="268"/>
      <c r="B779" s="268"/>
      <c r="C779" s="268"/>
      <c r="D779" s="268"/>
      <c r="E779" s="268"/>
      <c r="F779" s="268"/>
      <c r="G779" s="268"/>
      <c r="AB779" s="286"/>
      <c r="AC779" s="286"/>
      <c r="AJ779" s="286"/>
      <c r="AK779" s="286"/>
      <c r="AX779" s="286"/>
      <c r="AY779" s="286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Q779" s="287"/>
      <c r="BR779" s="287"/>
      <c r="BS779" s="287"/>
      <c r="BT779" s="287"/>
      <c r="BU779" s="287"/>
      <c r="BV779" s="287"/>
      <c r="BW779" s="287"/>
      <c r="BX779" s="287"/>
      <c r="BY779" s="287"/>
      <c r="BZ779" s="287"/>
      <c r="CA779" s="287"/>
      <c r="CB779" s="287"/>
    </row>
    <row r="780" spans="1:80" s="285" customFormat="1" x14ac:dyDescent="0.25">
      <c r="A780" s="268"/>
      <c r="B780" s="268"/>
      <c r="C780" s="268"/>
      <c r="D780" s="268"/>
      <c r="E780" s="268"/>
      <c r="F780" s="268"/>
      <c r="G780" s="268"/>
      <c r="AB780" s="286"/>
      <c r="AC780" s="286"/>
      <c r="AJ780" s="286"/>
      <c r="AK780" s="286"/>
      <c r="AX780" s="286"/>
      <c r="AY780" s="286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Q780" s="287"/>
      <c r="BR780" s="287"/>
      <c r="BS780" s="287"/>
      <c r="BT780" s="287"/>
      <c r="BU780" s="287"/>
      <c r="BV780" s="287"/>
      <c r="BW780" s="287"/>
      <c r="BX780" s="287"/>
      <c r="BY780" s="287"/>
      <c r="BZ780" s="287"/>
      <c r="CA780" s="287"/>
      <c r="CB780" s="287"/>
    </row>
    <row r="781" spans="1:80" s="285" customFormat="1" x14ac:dyDescent="0.25">
      <c r="A781" s="268"/>
      <c r="B781" s="268"/>
      <c r="C781" s="268"/>
      <c r="D781" s="268"/>
      <c r="E781" s="268"/>
      <c r="F781" s="268"/>
      <c r="G781" s="268"/>
      <c r="AB781" s="286"/>
      <c r="AC781" s="286"/>
      <c r="AJ781" s="286"/>
      <c r="AK781" s="286"/>
      <c r="AX781" s="286"/>
      <c r="AY781" s="286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Q781" s="287"/>
      <c r="BR781" s="287"/>
      <c r="BS781" s="287"/>
      <c r="BT781" s="287"/>
      <c r="BU781" s="287"/>
      <c r="BV781" s="287"/>
      <c r="BW781" s="287"/>
      <c r="BX781" s="287"/>
      <c r="BY781" s="287"/>
      <c r="BZ781" s="287"/>
      <c r="CA781" s="287"/>
      <c r="CB781" s="287"/>
    </row>
    <row r="782" spans="1:80" s="285" customFormat="1" x14ac:dyDescent="0.25">
      <c r="A782" s="268"/>
      <c r="B782" s="268"/>
      <c r="C782" s="268"/>
      <c r="D782" s="268"/>
      <c r="E782" s="268"/>
      <c r="F782" s="268"/>
      <c r="G782" s="268"/>
      <c r="AB782" s="286"/>
      <c r="AC782" s="286"/>
      <c r="AJ782" s="286"/>
      <c r="AK782" s="286"/>
      <c r="AX782" s="286"/>
      <c r="AY782" s="286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Q782" s="287"/>
      <c r="BR782" s="287"/>
      <c r="BS782" s="287"/>
      <c r="BT782" s="287"/>
      <c r="BU782" s="287"/>
      <c r="BV782" s="287"/>
      <c r="BW782" s="287"/>
      <c r="BX782" s="287"/>
      <c r="BY782" s="287"/>
      <c r="BZ782" s="287"/>
      <c r="CA782" s="287"/>
      <c r="CB782" s="287"/>
    </row>
    <row r="783" spans="1:80" s="285" customFormat="1" x14ac:dyDescent="0.25">
      <c r="A783" s="268"/>
      <c r="B783" s="268"/>
      <c r="C783" s="268"/>
      <c r="D783" s="268"/>
      <c r="E783" s="268"/>
      <c r="F783" s="268"/>
      <c r="G783" s="268"/>
      <c r="AB783" s="286"/>
      <c r="AC783" s="286"/>
      <c r="AJ783" s="286"/>
      <c r="AK783" s="286"/>
      <c r="AX783" s="286"/>
      <c r="AY783" s="286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Q783" s="287"/>
      <c r="BR783" s="287"/>
      <c r="BS783" s="287"/>
      <c r="BT783" s="287"/>
      <c r="BU783" s="287"/>
      <c r="BV783" s="287"/>
      <c r="BW783" s="287"/>
      <c r="BX783" s="287"/>
      <c r="BY783" s="287"/>
      <c r="BZ783" s="287"/>
      <c r="CA783" s="287"/>
      <c r="CB783" s="287"/>
    </row>
    <row r="784" spans="1:80" s="285" customFormat="1" x14ac:dyDescent="0.25">
      <c r="A784" s="268"/>
      <c r="B784" s="268"/>
      <c r="C784" s="268"/>
      <c r="D784" s="268"/>
      <c r="E784" s="268"/>
      <c r="F784" s="268"/>
      <c r="G784" s="268"/>
      <c r="AB784" s="286"/>
      <c r="AC784" s="286"/>
      <c r="AJ784" s="286"/>
      <c r="AK784" s="286"/>
      <c r="AX784" s="286"/>
      <c r="AY784" s="286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Q784" s="287"/>
      <c r="BR784" s="287"/>
      <c r="BS784" s="287"/>
      <c r="BT784" s="287"/>
      <c r="BU784" s="287"/>
      <c r="BV784" s="287"/>
      <c r="BW784" s="287"/>
      <c r="BX784" s="287"/>
      <c r="BY784" s="287"/>
      <c r="BZ784" s="287"/>
      <c r="CA784" s="287"/>
      <c r="CB784" s="287"/>
    </row>
    <row r="785" spans="1:80" s="285" customFormat="1" x14ac:dyDescent="0.25">
      <c r="A785" s="268"/>
      <c r="B785" s="268"/>
      <c r="C785" s="268"/>
      <c r="D785" s="268"/>
      <c r="E785" s="268"/>
      <c r="F785" s="268"/>
      <c r="G785" s="268"/>
      <c r="AB785" s="286"/>
      <c r="AC785" s="286"/>
      <c r="AJ785" s="286"/>
      <c r="AK785" s="286"/>
      <c r="AX785" s="286"/>
      <c r="AY785" s="286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Q785" s="287"/>
      <c r="BR785" s="287"/>
      <c r="BS785" s="287"/>
      <c r="BT785" s="287"/>
      <c r="BU785" s="287"/>
      <c r="BV785" s="287"/>
      <c r="BW785" s="287"/>
      <c r="BX785" s="287"/>
      <c r="BY785" s="287"/>
      <c r="BZ785" s="287"/>
      <c r="CA785" s="287"/>
      <c r="CB785" s="287"/>
    </row>
    <row r="786" spans="1:80" s="285" customFormat="1" x14ac:dyDescent="0.25">
      <c r="A786" s="268"/>
      <c r="B786" s="268"/>
      <c r="C786" s="268"/>
      <c r="D786" s="268"/>
      <c r="E786" s="268"/>
      <c r="F786" s="268"/>
      <c r="G786" s="268"/>
      <c r="AB786" s="286"/>
      <c r="AC786" s="286"/>
      <c r="AJ786" s="286"/>
      <c r="AK786" s="286"/>
      <c r="AX786" s="286"/>
      <c r="AY786" s="286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Q786" s="287"/>
      <c r="BR786" s="287"/>
      <c r="BS786" s="287"/>
      <c r="BT786" s="287"/>
      <c r="BU786" s="287"/>
      <c r="BV786" s="287"/>
      <c r="BW786" s="287"/>
      <c r="BX786" s="287"/>
      <c r="BY786" s="287"/>
      <c r="BZ786" s="287"/>
      <c r="CA786" s="287"/>
      <c r="CB786" s="287"/>
    </row>
    <row r="787" spans="1:80" s="285" customFormat="1" x14ac:dyDescent="0.25">
      <c r="A787" s="268"/>
      <c r="B787" s="268"/>
      <c r="C787" s="268"/>
      <c r="D787" s="268"/>
      <c r="E787" s="268"/>
      <c r="F787" s="268"/>
      <c r="G787" s="268"/>
      <c r="AB787" s="286"/>
      <c r="AC787" s="286"/>
      <c r="AJ787" s="286"/>
      <c r="AK787" s="286"/>
      <c r="AX787" s="286"/>
      <c r="AY787" s="286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Q787" s="287"/>
      <c r="BR787" s="287"/>
      <c r="BS787" s="287"/>
      <c r="BT787" s="287"/>
      <c r="BU787" s="287"/>
      <c r="BV787" s="287"/>
      <c r="BW787" s="287"/>
      <c r="BX787" s="287"/>
      <c r="BY787" s="287"/>
      <c r="BZ787" s="287"/>
      <c r="CA787" s="287"/>
      <c r="CB787" s="287"/>
    </row>
    <row r="788" spans="1:80" s="285" customFormat="1" x14ac:dyDescent="0.25">
      <c r="A788" s="268"/>
      <c r="B788" s="268"/>
      <c r="C788" s="268"/>
      <c r="D788" s="268"/>
      <c r="E788" s="268"/>
      <c r="F788" s="268"/>
      <c r="G788" s="268"/>
      <c r="AB788" s="286"/>
      <c r="AC788" s="286"/>
      <c r="AJ788" s="286"/>
      <c r="AK788" s="286"/>
      <c r="AX788" s="286"/>
      <c r="AY788" s="286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Q788" s="287"/>
      <c r="BR788" s="287"/>
      <c r="BS788" s="287"/>
      <c r="BT788" s="287"/>
      <c r="BU788" s="287"/>
      <c r="BV788" s="287"/>
      <c r="BW788" s="287"/>
      <c r="BX788" s="287"/>
      <c r="BY788" s="287"/>
      <c r="BZ788" s="287"/>
      <c r="CA788" s="287"/>
      <c r="CB788" s="287"/>
    </row>
    <row r="789" spans="1:80" s="285" customFormat="1" x14ac:dyDescent="0.25">
      <c r="A789" s="268"/>
      <c r="B789" s="268"/>
      <c r="C789" s="268"/>
      <c r="D789" s="268"/>
      <c r="E789" s="268"/>
      <c r="F789" s="268"/>
      <c r="G789" s="268"/>
      <c r="AB789" s="286"/>
      <c r="AC789" s="286"/>
      <c r="AJ789" s="286"/>
      <c r="AK789" s="286"/>
      <c r="AX789" s="286"/>
      <c r="AY789" s="286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Q789" s="287"/>
      <c r="BR789" s="287"/>
      <c r="BS789" s="287"/>
      <c r="BT789" s="287"/>
      <c r="BU789" s="287"/>
      <c r="BV789" s="287"/>
      <c r="BW789" s="287"/>
      <c r="BX789" s="287"/>
      <c r="BY789" s="287"/>
      <c r="BZ789" s="287"/>
      <c r="CA789" s="287"/>
      <c r="CB789" s="287"/>
    </row>
    <row r="790" spans="1:80" s="285" customFormat="1" x14ac:dyDescent="0.25">
      <c r="A790" s="268"/>
      <c r="B790" s="268"/>
      <c r="C790" s="268"/>
      <c r="D790" s="268"/>
      <c r="E790" s="268"/>
      <c r="F790" s="268"/>
      <c r="G790" s="268"/>
      <c r="AB790" s="286"/>
      <c r="AC790" s="286"/>
      <c r="AJ790" s="286"/>
      <c r="AK790" s="286"/>
      <c r="AX790" s="286"/>
      <c r="AY790" s="286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Q790" s="287"/>
      <c r="BR790" s="287"/>
      <c r="BS790" s="287"/>
      <c r="BT790" s="287"/>
      <c r="BU790" s="287"/>
      <c r="BV790" s="287"/>
      <c r="BW790" s="287"/>
      <c r="BX790" s="287"/>
      <c r="BY790" s="287"/>
      <c r="BZ790" s="287"/>
      <c r="CA790" s="287"/>
      <c r="CB790" s="287"/>
    </row>
    <row r="791" spans="1:80" s="285" customFormat="1" x14ac:dyDescent="0.25">
      <c r="A791" s="268"/>
      <c r="B791" s="268"/>
      <c r="C791" s="268"/>
      <c r="D791" s="268"/>
      <c r="E791" s="268"/>
      <c r="F791" s="268"/>
      <c r="G791" s="268"/>
      <c r="AB791" s="286"/>
      <c r="AC791" s="286"/>
      <c r="AJ791" s="286"/>
      <c r="AK791" s="286"/>
      <c r="AX791" s="286"/>
      <c r="AY791" s="286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Q791" s="287"/>
      <c r="BR791" s="287"/>
      <c r="BS791" s="287"/>
      <c r="BT791" s="287"/>
      <c r="BU791" s="287"/>
      <c r="BV791" s="287"/>
      <c r="BW791" s="287"/>
      <c r="BX791" s="287"/>
      <c r="BY791" s="287"/>
      <c r="BZ791" s="287"/>
      <c r="CA791" s="287"/>
      <c r="CB791" s="287"/>
    </row>
    <row r="792" spans="1:80" s="285" customFormat="1" x14ac:dyDescent="0.25">
      <c r="A792" s="268"/>
      <c r="B792" s="268"/>
      <c r="C792" s="268"/>
      <c r="D792" s="268"/>
      <c r="E792" s="268"/>
      <c r="F792" s="268"/>
      <c r="G792" s="268"/>
      <c r="AB792" s="286"/>
      <c r="AC792" s="286"/>
      <c r="AJ792" s="286"/>
      <c r="AK792" s="286"/>
      <c r="AX792" s="286"/>
      <c r="AY792" s="286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Q792" s="287"/>
      <c r="BR792" s="287"/>
      <c r="BS792" s="287"/>
      <c r="BT792" s="287"/>
      <c r="BU792" s="287"/>
      <c r="BV792" s="287"/>
      <c r="BW792" s="287"/>
      <c r="BX792" s="287"/>
      <c r="BY792" s="287"/>
      <c r="BZ792" s="287"/>
      <c r="CA792" s="287"/>
      <c r="CB792" s="287"/>
    </row>
    <row r="793" spans="1:80" s="285" customFormat="1" x14ac:dyDescent="0.25">
      <c r="A793" s="268"/>
      <c r="B793" s="268"/>
      <c r="C793" s="268"/>
      <c r="D793" s="268"/>
      <c r="E793" s="268"/>
      <c r="F793" s="268"/>
      <c r="G793" s="268"/>
      <c r="AB793" s="286"/>
      <c r="AC793" s="286"/>
      <c r="AJ793" s="286"/>
      <c r="AK793" s="286"/>
      <c r="AX793" s="286"/>
      <c r="AY793" s="286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Q793" s="287"/>
      <c r="BR793" s="287"/>
      <c r="BS793" s="287"/>
      <c r="BT793" s="287"/>
      <c r="BU793" s="287"/>
      <c r="BV793" s="287"/>
      <c r="BW793" s="287"/>
      <c r="BX793" s="287"/>
      <c r="BY793" s="287"/>
      <c r="BZ793" s="287"/>
      <c r="CA793" s="287"/>
      <c r="CB793" s="287"/>
    </row>
    <row r="794" spans="1:80" s="285" customFormat="1" x14ac:dyDescent="0.25">
      <c r="A794" s="268"/>
      <c r="B794" s="268"/>
      <c r="C794" s="268"/>
      <c r="D794" s="268"/>
      <c r="E794" s="268"/>
      <c r="F794" s="268"/>
      <c r="G794" s="268"/>
      <c r="AB794" s="286"/>
      <c r="AC794" s="286"/>
      <c r="AJ794" s="286"/>
      <c r="AK794" s="286"/>
      <c r="AX794" s="286"/>
      <c r="AY794" s="286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Q794" s="287"/>
      <c r="BR794" s="287"/>
      <c r="BS794" s="287"/>
      <c r="BT794" s="287"/>
      <c r="BU794" s="287"/>
      <c r="BV794" s="287"/>
      <c r="BW794" s="287"/>
      <c r="BX794" s="287"/>
      <c r="BY794" s="287"/>
      <c r="BZ794" s="287"/>
      <c r="CA794" s="287"/>
      <c r="CB794" s="287"/>
    </row>
    <row r="795" spans="1:80" s="285" customFormat="1" x14ac:dyDescent="0.25">
      <c r="A795" s="268"/>
      <c r="B795" s="268"/>
      <c r="C795" s="268"/>
      <c r="D795" s="268"/>
      <c r="E795" s="268"/>
      <c r="F795" s="268"/>
      <c r="G795" s="268"/>
      <c r="AB795" s="286"/>
      <c r="AC795" s="286"/>
      <c r="AJ795" s="286"/>
      <c r="AK795" s="286"/>
      <c r="AX795" s="286"/>
      <c r="AY795" s="286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Q795" s="287"/>
      <c r="BR795" s="287"/>
      <c r="BS795" s="287"/>
      <c r="BT795" s="287"/>
      <c r="BU795" s="287"/>
      <c r="BV795" s="287"/>
      <c r="BW795" s="287"/>
      <c r="BX795" s="287"/>
      <c r="BY795" s="287"/>
      <c r="BZ795" s="287"/>
      <c r="CA795" s="287"/>
      <c r="CB795" s="287"/>
    </row>
    <row r="796" spans="1:80" s="285" customFormat="1" x14ac:dyDescent="0.25">
      <c r="A796" s="268"/>
      <c r="B796" s="268"/>
      <c r="C796" s="268"/>
      <c r="D796" s="268"/>
      <c r="E796" s="268"/>
      <c r="F796" s="268"/>
      <c r="G796" s="268"/>
      <c r="AB796" s="286"/>
      <c r="AC796" s="286"/>
      <c r="AJ796" s="286"/>
      <c r="AK796" s="286"/>
      <c r="AX796" s="286"/>
      <c r="AY796" s="286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Q796" s="287"/>
      <c r="BR796" s="287"/>
      <c r="BS796" s="287"/>
      <c r="BT796" s="287"/>
      <c r="BU796" s="287"/>
      <c r="BV796" s="287"/>
      <c r="BW796" s="287"/>
      <c r="BX796" s="287"/>
      <c r="BY796" s="287"/>
      <c r="BZ796" s="287"/>
      <c r="CA796" s="287"/>
      <c r="CB796" s="287"/>
    </row>
    <row r="797" spans="1:80" s="285" customFormat="1" x14ac:dyDescent="0.25">
      <c r="A797" s="268"/>
      <c r="B797" s="268"/>
      <c r="C797" s="268"/>
      <c r="D797" s="268"/>
      <c r="E797" s="268"/>
      <c r="F797" s="268"/>
      <c r="G797" s="268"/>
      <c r="AB797" s="286"/>
      <c r="AC797" s="286"/>
      <c r="AJ797" s="286"/>
      <c r="AK797" s="286"/>
      <c r="AX797" s="286"/>
      <c r="AY797" s="286"/>
      <c r="AZ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Q797" s="287"/>
      <c r="BR797" s="287"/>
      <c r="BS797" s="287"/>
      <c r="BT797" s="287"/>
      <c r="BU797" s="287"/>
      <c r="BV797" s="287"/>
      <c r="BW797" s="287"/>
      <c r="BX797" s="287"/>
      <c r="BY797" s="287"/>
      <c r="BZ797" s="287"/>
      <c r="CA797" s="287"/>
      <c r="CB797" s="287"/>
    </row>
    <row r="798" spans="1:80" s="285" customFormat="1" x14ac:dyDescent="0.25">
      <c r="A798" s="268"/>
      <c r="B798" s="268"/>
      <c r="C798" s="268"/>
      <c r="D798" s="268"/>
      <c r="E798" s="268"/>
      <c r="F798" s="268"/>
      <c r="G798" s="268"/>
      <c r="AB798" s="286"/>
      <c r="AC798" s="286"/>
      <c r="AJ798" s="286"/>
      <c r="AK798" s="286"/>
      <c r="AX798" s="286"/>
      <c r="AY798" s="286"/>
      <c r="AZ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Q798" s="287"/>
      <c r="BR798" s="287"/>
      <c r="BS798" s="287"/>
      <c r="BT798" s="287"/>
      <c r="BU798" s="287"/>
      <c r="BV798" s="287"/>
      <c r="BW798" s="287"/>
      <c r="BX798" s="287"/>
      <c r="BY798" s="287"/>
      <c r="BZ798" s="287"/>
      <c r="CA798" s="287"/>
      <c r="CB798" s="287"/>
    </row>
    <row r="799" spans="1:80" s="285" customFormat="1" x14ac:dyDescent="0.25">
      <c r="A799" s="268"/>
      <c r="B799" s="268"/>
      <c r="C799" s="268"/>
      <c r="D799" s="268"/>
      <c r="E799" s="268"/>
      <c r="F799" s="268"/>
      <c r="G799" s="268"/>
      <c r="AB799" s="286"/>
      <c r="AC799" s="286"/>
      <c r="AJ799" s="286"/>
      <c r="AK799" s="286"/>
      <c r="AX799" s="286"/>
      <c r="AY799" s="286"/>
      <c r="AZ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Q799" s="287"/>
      <c r="BR799" s="287"/>
      <c r="BS799" s="287"/>
      <c r="BT799" s="287"/>
      <c r="BU799" s="287"/>
      <c r="BV799" s="287"/>
      <c r="BW799" s="287"/>
      <c r="BX799" s="287"/>
      <c r="BY799" s="287"/>
      <c r="BZ799" s="287"/>
      <c r="CA799" s="287"/>
      <c r="CB799" s="287"/>
    </row>
    <row r="800" spans="1:80" s="285" customFormat="1" x14ac:dyDescent="0.25">
      <c r="A800" s="268"/>
      <c r="B800" s="268"/>
      <c r="C800" s="268"/>
      <c r="D800" s="268"/>
      <c r="E800" s="268"/>
      <c r="F800" s="268"/>
      <c r="G800" s="268"/>
      <c r="AB800" s="286"/>
      <c r="AC800" s="286"/>
      <c r="AJ800" s="286"/>
      <c r="AK800" s="286"/>
      <c r="AX800" s="286"/>
      <c r="AY800" s="286"/>
      <c r="AZ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Q800" s="287"/>
      <c r="BR800" s="287"/>
      <c r="BS800" s="287"/>
      <c r="BT800" s="287"/>
      <c r="BU800" s="287"/>
      <c r="BV800" s="287"/>
      <c r="BW800" s="287"/>
      <c r="BX800" s="287"/>
      <c r="BY800" s="287"/>
      <c r="BZ800" s="287"/>
      <c r="CA800" s="287"/>
      <c r="CB800" s="287"/>
    </row>
    <row r="801" spans="1:80" s="285" customFormat="1" x14ac:dyDescent="0.25">
      <c r="A801" s="268"/>
      <c r="B801" s="268"/>
      <c r="C801" s="268"/>
      <c r="D801" s="268"/>
      <c r="E801" s="268"/>
      <c r="F801" s="268"/>
      <c r="G801" s="268"/>
      <c r="AB801" s="286"/>
      <c r="AC801" s="286"/>
      <c r="AJ801" s="286"/>
      <c r="AK801" s="286"/>
      <c r="AX801" s="286"/>
      <c r="AY801" s="286"/>
      <c r="AZ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Q801" s="287"/>
      <c r="BR801" s="287"/>
      <c r="BS801" s="287"/>
      <c r="BT801" s="287"/>
      <c r="BU801" s="287"/>
      <c r="BV801" s="287"/>
      <c r="BW801" s="287"/>
      <c r="BX801" s="287"/>
      <c r="BY801" s="287"/>
      <c r="BZ801" s="287"/>
      <c r="CA801" s="287"/>
      <c r="CB801" s="287"/>
    </row>
    <row r="802" spans="1:80" s="285" customFormat="1" x14ac:dyDescent="0.25">
      <c r="A802" s="268"/>
      <c r="B802" s="268"/>
      <c r="C802" s="268"/>
      <c r="D802" s="268"/>
      <c r="E802" s="268"/>
      <c r="F802" s="268"/>
      <c r="G802" s="268"/>
      <c r="AB802" s="286"/>
      <c r="AC802" s="286"/>
      <c r="AJ802" s="286"/>
      <c r="AK802" s="286"/>
      <c r="AX802" s="286"/>
      <c r="AY802" s="286"/>
      <c r="AZ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Q802" s="287"/>
      <c r="BR802" s="287"/>
      <c r="BS802" s="287"/>
      <c r="BT802" s="287"/>
      <c r="BU802" s="287"/>
      <c r="BV802" s="287"/>
      <c r="BW802" s="287"/>
      <c r="BX802" s="287"/>
      <c r="BY802" s="287"/>
      <c r="BZ802" s="287"/>
      <c r="CA802" s="287"/>
      <c r="CB802" s="287"/>
    </row>
    <row r="803" spans="1:80" s="285" customFormat="1" x14ac:dyDescent="0.25">
      <c r="A803" s="268"/>
      <c r="B803" s="268"/>
      <c r="C803" s="268"/>
      <c r="D803" s="268"/>
      <c r="E803" s="268"/>
      <c r="F803" s="268"/>
      <c r="G803" s="268"/>
      <c r="AB803" s="286"/>
      <c r="AC803" s="286"/>
      <c r="AJ803" s="286"/>
      <c r="AK803" s="286"/>
      <c r="AX803" s="286"/>
      <c r="AY803" s="286"/>
      <c r="AZ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Q803" s="287"/>
      <c r="BR803" s="287"/>
      <c r="BS803" s="287"/>
      <c r="BT803" s="287"/>
      <c r="BU803" s="287"/>
      <c r="BV803" s="287"/>
      <c r="BW803" s="287"/>
      <c r="BX803" s="287"/>
      <c r="BY803" s="287"/>
      <c r="BZ803" s="287"/>
      <c r="CA803" s="287"/>
      <c r="CB803" s="287"/>
    </row>
    <row r="804" spans="1:80" s="285" customFormat="1" x14ac:dyDescent="0.25">
      <c r="A804" s="268"/>
      <c r="B804" s="268"/>
      <c r="C804" s="268"/>
      <c r="D804" s="268"/>
      <c r="E804" s="268"/>
      <c r="F804" s="268"/>
      <c r="G804" s="268"/>
      <c r="AB804" s="286"/>
      <c r="AC804" s="286"/>
      <c r="AJ804" s="286"/>
      <c r="AK804" s="286"/>
      <c r="AX804" s="286"/>
      <c r="AY804" s="286"/>
      <c r="AZ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Q804" s="287"/>
      <c r="BR804" s="287"/>
      <c r="BS804" s="287"/>
      <c r="BT804" s="287"/>
      <c r="BU804" s="287"/>
      <c r="BV804" s="287"/>
      <c r="BW804" s="287"/>
      <c r="BX804" s="287"/>
      <c r="BY804" s="287"/>
      <c r="BZ804" s="287"/>
      <c r="CA804" s="287"/>
      <c r="CB804" s="287"/>
    </row>
    <row r="805" spans="1:80" s="285" customFormat="1" x14ac:dyDescent="0.25">
      <c r="A805" s="268"/>
      <c r="B805" s="268"/>
      <c r="C805" s="268"/>
      <c r="D805" s="268"/>
      <c r="E805" s="268"/>
      <c r="F805" s="268"/>
      <c r="G805" s="268"/>
      <c r="AB805" s="286"/>
      <c r="AC805" s="286"/>
      <c r="AJ805" s="286"/>
      <c r="AK805" s="286"/>
      <c r="AX805" s="286"/>
      <c r="AY805" s="286"/>
      <c r="AZ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Q805" s="287"/>
      <c r="BR805" s="287"/>
      <c r="BS805" s="287"/>
      <c r="BT805" s="287"/>
      <c r="BU805" s="287"/>
      <c r="BV805" s="287"/>
      <c r="BW805" s="287"/>
      <c r="BX805" s="287"/>
      <c r="BY805" s="287"/>
      <c r="BZ805" s="287"/>
      <c r="CA805" s="287"/>
      <c r="CB805" s="287"/>
    </row>
    <row r="806" spans="1:80" s="285" customFormat="1" x14ac:dyDescent="0.25">
      <c r="A806" s="268"/>
      <c r="B806" s="268"/>
      <c r="C806" s="268"/>
      <c r="D806" s="268"/>
      <c r="E806" s="268"/>
      <c r="F806" s="268"/>
      <c r="G806" s="268"/>
      <c r="AB806" s="286"/>
      <c r="AC806" s="286"/>
      <c r="AJ806" s="286"/>
      <c r="AK806" s="286"/>
      <c r="AX806" s="286"/>
      <c r="AY806" s="286"/>
      <c r="AZ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Q806" s="287"/>
      <c r="BR806" s="287"/>
      <c r="BS806" s="287"/>
      <c r="BT806" s="287"/>
      <c r="BU806" s="287"/>
      <c r="BV806" s="287"/>
      <c r="BW806" s="287"/>
      <c r="BX806" s="287"/>
      <c r="BY806" s="287"/>
      <c r="BZ806" s="287"/>
      <c r="CA806" s="287"/>
      <c r="CB806" s="287"/>
    </row>
    <row r="807" spans="1:80" s="285" customFormat="1" x14ac:dyDescent="0.25">
      <c r="A807" s="268"/>
      <c r="B807" s="268"/>
      <c r="C807" s="268"/>
      <c r="D807" s="268"/>
      <c r="E807" s="268"/>
      <c r="F807" s="268"/>
      <c r="G807" s="268"/>
      <c r="AB807" s="286"/>
      <c r="AC807" s="286"/>
      <c r="AJ807" s="286"/>
      <c r="AK807" s="286"/>
      <c r="AX807" s="286"/>
      <c r="AY807" s="286"/>
      <c r="AZ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Q807" s="287"/>
      <c r="BR807" s="287"/>
      <c r="BS807" s="287"/>
      <c r="BT807" s="287"/>
      <c r="BU807" s="287"/>
      <c r="BV807" s="287"/>
      <c r="BW807" s="287"/>
      <c r="BX807" s="287"/>
      <c r="BY807" s="287"/>
      <c r="BZ807" s="287"/>
      <c r="CA807" s="287"/>
      <c r="CB807" s="287"/>
    </row>
    <row r="808" spans="1:80" s="285" customFormat="1" x14ac:dyDescent="0.25">
      <c r="A808" s="268"/>
      <c r="B808" s="268"/>
      <c r="C808" s="268"/>
      <c r="D808" s="268"/>
      <c r="E808" s="268"/>
      <c r="F808" s="268"/>
      <c r="G808" s="268"/>
      <c r="AB808" s="286"/>
      <c r="AC808" s="286"/>
      <c r="AJ808" s="286"/>
      <c r="AK808" s="286"/>
      <c r="AX808" s="286"/>
      <c r="AY808" s="286"/>
      <c r="AZ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Q808" s="287"/>
      <c r="BR808" s="287"/>
      <c r="BS808" s="287"/>
      <c r="BT808" s="287"/>
      <c r="BU808" s="287"/>
      <c r="BV808" s="287"/>
      <c r="BW808" s="287"/>
      <c r="BX808" s="287"/>
      <c r="BY808" s="287"/>
      <c r="BZ808" s="287"/>
      <c r="CA808" s="287"/>
      <c r="CB808" s="287"/>
    </row>
    <row r="809" spans="1:80" s="285" customFormat="1" x14ac:dyDescent="0.25">
      <c r="A809" s="268"/>
      <c r="B809" s="268"/>
      <c r="C809" s="268"/>
      <c r="D809" s="268"/>
      <c r="E809" s="268"/>
      <c r="F809" s="268"/>
      <c r="G809" s="268"/>
      <c r="AB809" s="286"/>
      <c r="AC809" s="286"/>
      <c r="AJ809" s="286"/>
      <c r="AK809" s="286"/>
      <c r="AX809" s="286"/>
      <c r="AY809" s="286"/>
      <c r="AZ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Q809" s="287"/>
      <c r="BR809" s="287"/>
      <c r="BS809" s="287"/>
      <c r="BT809" s="287"/>
      <c r="BU809" s="287"/>
      <c r="BV809" s="287"/>
      <c r="BW809" s="287"/>
      <c r="BX809" s="287"/>
      <c r="BY809" s="287"/>
      <c r="BZ809" s="287"/>
      <c r="CA809" s="287"/>
      <c r="CB809" s="287"/>
    </row>
    <row r="810" spans="1:80" s="285" customFormat="1" x14ac:dyDescent="0.25">
      <c r="A810" s="268"/>
      <c r="B810" s="268"/>
      <c r="C810" s="268"/>
      <c r="D810" s="268"/>
      <c r="E810" s="268"/>
      <c r="F810" s="268"/>
      <c r="G810" s="268"/>
      <c r="AB810" s="286"/>
      <c r="AC810" s="286"/>
      <c r="AJ810" s="286"/>
      <c r="AK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Q810" s="287"/>
      <c r="BR810" s="287"/>
      <c r="BS810" s="287"/>
      <c r="BT810" s="287"/>
      <c r="BU810" s="287"/>
      <c r="BV810" s="287"/>
      <c r="BW810" s="287"/>
      <c r="BX810" s="287"/>
      <c r="BY810" s="287"/>
      <c r="BZ810" s="287"/>
      <c r="CA810" s="287"/>
      <c r="CB810" s="287"/>
    </row>
    <row r="811" spans="1:80" s="285" customFormat="1" x14ac:dyDescent="0.25">
      <c r="A811" s="268"/>
      <c r="B811" s="268"/>
      <c r="C811" s="268"/>
      <c r="D811" s="268"/>
      <c r="E811" s="268"/>
      <c r="F811" s="268"/>
      <c r="G811" s="268"/>
      <c r="AB811" s="286"/>
      <c r="AC811" s="286"/>
      <c r="AJ811" s="286"/>
      <c r="AK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Q811" s="287"/>
      <c r="BR811" s="287"/>
      <c r="BS811" s="287"/>
      <c r="BT811" s="287"/>
      <c r="BU811" s="287"/>
      <c r="BV811" s="287"/>
      <c r="BW811" s="287"/>
      <c r="BX811" s="287"/>
      <c r="BY811" s="287"/>
      <c r="BZ811" s="287"/>
      <c r="CA811" s="287"/>
      <c r="CB811" s="287"/>
    </row>
    <row r="812" spans="1:80" s="285" customFormat="1" x14ac:dyDescent="0.25">
      <c r="A812" s="268"/>
      <c r="B812" s="268"/>
      <c r="C812" s="268"/>
      <c r="D812" s="268"/>
      <c r="E812" s="268"/>
      <c r="F812" s="268"/>
      <c r="G812" s="268"/>
      <c r="AB812" s="286"/>
      <c r="AC812" s="286"/>
      <c r="AJ812" s="286"/>
      <c r="AK812" s="286"/>
      <c r="AX812" s="286"/>
      <c r="AY812" s="286"/>
      <c r="AZ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Q812" s="287"/>
      <c r="BR812" s="287"/>
      <c r="BS812" s="287"/>
      <c r="BT812" s="287"/>
      <c r="BU812" s="287"/>
      <c r="BV812" s="287"/>
      <c r="BW812" s="287"/>
      <c r="BX812" s="287"/>
      <c r="BY812" s="287"/>
      <c r="BZ812" s="287"/>
      <c r="CA812" s="287"/>
      <c r="CB812" s="287"/>
    </row>
    <row r="813" spans="1:80" s="285" customFormat="1" x14ac:dyDescent="0.25">
      <c r="A813" s="268"/>
      <c r="B813" s="268"/>
      <c r="C813" s="268"/>
      <c r="D813" s="268"/>
      <c r="E813" s="268"/>
      <c r="F813" s="268"/>
      <c r="G813" s="268"/>
      <c r="AB813" s="286"/>
      <c r="AC813" s="286"/>
      <c r="AJ813" s="286"/>
      <c r="AK813" s="286"/>
      <c r="AX813" s="286"/>
      <c r="AY813" s="286"/>
      <c r="AZ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Q813" s="287"/>
      <c r="BR813" s="287"/>
      <c r="BS813" s="287"/>
      <c r="BT813" s="287"/>
      <c r="BU813" s="287"/>
      <c r="BV813" s="287"/>
      <c r="BW813" s="287"/>
      <c r="BX813" s="287"/>
      <c r="BY813" s="287"/>
      <c r="BZ813" s="287"/>
      <c r="CA813" s="287"/>
      <c r="CB813" s="287"/>
    </row>
    <row r="814" spans="1:80" s="285" customFormat="1" x14ac:dyDescent="0.25">
      <c r="A814" s="268"/>
      <c r="B814" s="268"/>
      <c r="C814" s="268"/>
      <c r="D814" s="268"/>
      <c r="E814" s="268"/>
      <c r="F814" s="268"/>
      <c r="G814" s="268"/>
      <c r="AB814" s="286"/>
      <c r="AC814" s="286"/>
      <c r="AJ814" s="286"/>
      <c r="AK814" s="286"/>
      <c r="AX814" s="286"/>
      <c r="AY814" s="286"/>
      <c r="AZ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Q814" s="287"/>
      <c r="BR814" s="287"/>
      <c r="BS814" s="287"/>
      <c r="BT814" s="287"/>
      <c r="BU814" s="287"/>
      <c r="BV814" s="287"/>
      <c r="BW814" s="287"/>
      <c r="BX814" s="287"/>
      <c r="BY814" s="287"/>
      <c r="BZ814" s="287"/>
      <c r="CA814" s="287"/>
      <c r="CB814" s="287"/>
    </row>
    <row r="815" spans="1:80" s="285" customFormat="1" x14ac:dyDescent="0.25">
      <c r="A815" s="268"/>
      <c r="B815" s="268"/>
      <c r="C815" s="268"/>
      <c r="D815" s="268"/>
      <c r="E815" s="268"/>
      <c r="F815" s="268"/>
      <c r="G815" s="268"/>
      <c r="AB815" s="286"/>
      <c r="AC815" s="286"/>
      <c r="AJ815" s="286"/>
      <c r="AK815" s="286"/>
      <c r="AX815" s="286"/>
      <c r="AY815" s="286"/>
      <c r="AZ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Q815" s="287"/>
      <c r="BR815" s="287"/>
      <c r="BS815" s="287"/>
      <c r="BT815" s="287"/>
      <c r="BU815" s="287"/>
      <c r="BV815" s="287"/>
      <c r="BW815" s="287"/>
      <c r="BX815" s="287"/>
      <c r="BY815" s="287"/>
      <c r="BZ815" s="287"/>
      <c r="CA815" s="287"/>
      <c r="CB815" s="287"/>
    </row>
    <row r="816" spans="1:80" s="285" customFormat="1" x14ac:dyDescent="0.25">
      <c r="A816" s="268"/>
      <c r="B816" s="268"/>
      <c r="C816" s="268"/>
      <c r="D816" s="268"/>
      <c r="E816" s="268"/>
      <c r="F816" s="268"/>
      <c r="G816" s="268"/>
      <c r="AB816" s="286"/>
      <c r="AC816" s="286"/>
      <c r="AJ816" s="286"/>
      <c r="AK816" s="286"/>
      <c r="AX816" s="286"/>
      <c r="AY816" s="286"/>
      <c r="AZ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Q816" s="287"/>
      <c r="BR816" s="287"/>
      <c r="BS816" s="287"/>
      <c r="BT816" s="287"/>
      <c r="BU816" s="287"/>
      <c r="BV816" s="287"/>
      <c r="BW816" s="287"/>
      <c r="BX816" s="287"/>
      <c r="BY816" s="287"/>
      <c r="BZ816" s="287"/>
      <c r="CA816" s="287"/>
      <c r="CB816" s="287"/>
    </row>
    <row r="817" spans="1:80" s="285" customFormat="1" x14ac:dyDescent="0.25">
      <c r="A817" s="268"/>
      <c r="B817" s="268"/>
      <c r="C817" s="268"/>
      <c r="D817" s="268"/>
      <c r="E817" s="268"/>
      <c r="F817" s="268"/>
      <c r="G817" s="268"/>
      <c r="AB817" s="286"/>
      <c r="AC817" s="286"/>
      <c r="AJ817" s="286"/>
      <c r="AK817" s="286"/>
      <c r="AX817" s="286"/>
      <c r="AY817" s="286"/>
      <c r="AZ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Q817" s="287"/>
      <c r="BR817" s="287"/>
      <c r="BS817" s="287"/>
      <c r="BT817" s="287"/>
      <c r="BU817" s="287"/>
      <c r="BV817" s="287"/>
      <c r="BW817" s="287"/>
      <c r="BX817" s="287"/>
      <c r="BY817" s="287"/>
      <c r="BZ817" s="287"/>
      <c r="CA817" s="287"/>
      <c r="CB817" s="287"/>
    </row>
    <row r="818" spans="1:80" s="285" customFormat="1" x14ac:dyDescent="0.25">
      <c r="A818" s="268"/>
      <c r="B818" s="268"/>
      <c r="C818" s="268"/>
      <c r="D818" s="268"/>
      <c r="E818" s="268"/>
      <c r="F818" s="268"/>
      <c r="G818" s="268"/>
      <c r="AB818" s="286"/>
      <c r="AC818" s="286"/>
      <c r="AJ818" s="286"/>
      <c r="AK818" s="286"/>
      <c r="AX818" s="286"/>
      <c r="AY818" s="286"/>
      <c r="AZ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Q818" s="287"/>
      <c r="BR818" s="287"/>
      <c r="BS818" s="287"/>
      <c r="BT818" s="287"/>
      <c r="BU818" s="287"/>
      <c r="BV818" s="287"/>
      <c r="BW818" s="287"/>
      <c r="BX818" s="287"/>
      <c r="BY818" s="287"/>
      <c r="BZ818" s="287"/>
      <c r="CA818" s="287"/>
      <c r="CB818" s="287"/>
    </row>
    <row r="819" spans="1:80" s="285" customFormat="1" x14ac:dyDescent="0.25">
      <c r="A819" s="268"/>
      <c r="B819" s="268"/>
      <c r="C819" s="268"/>
      <c r="D819" s="268"/>
      <c r="E819" s="268"/>
      <c r="F819" s="268"/>
      <c r="G819" s="268"/>
      <c r="AB819" s="286"/>
      <c r="AC819" s="286"/>
      <c r="AJ819" s="286"/>
      <c r="AK819" s="286"/>
      <c r="AX819" s="286"/>
      <c r="AY819" s="286"/>
      <c r="AZ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Q819" s="287"/>
      <c r="BR819" s="287"/>
      <c r="BS819" s="287"/>
      <c r="BT819" s="287"/>
      <c r="BU819" s="287"/>
      <c r="BV819" s="287"/>
      <c r="BW819" s="287"/>
      <c r="BX819" s="287"/>
      <c r="BY819" s="287"/>
      <c r="BZ819" s="287"/>
      <c r="CA819" s="287"/>
      <c r="CB819" s="287"/>
    </row>
    <row r="820" spans="1:80" s="285" customFormat="1" x14ac:dyDescent="0.25">
      <c r="A820" s="268"/>
      <c r="B820" s="268"/>
      <c r="C820" s="268"/>
      <c r="D820" s="268"/>
      <c r="E820" s="268"/>
      <c r="F820" s="268"/>
      <c r="G820" s="268"/>
      <c r="AB820" s="286"/>
      <c r="AC820" s="286"/>
      <c r="AJ820" s="286"/>
      <c r="AK820" s="286"/>
      <c r="AX820" s="286"/>
      <c r="AY820" s="286"/>
      <c r="AZ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Q820" s="287"/>
      <c r="BR820" s="287"/>
      <c r="BS820" s="287"/>
      <c r="BT820" s="287"/>
      <c r="BU820" s="287"/>
      <c r="BV820" s="287"/>
      <c r="BW820" s="287"/>
      <c r="BX820" s="287"/>
      <c r="BY820" s="287"/>
      <c r="BZ820" s="287"/>
      <c r="CA820" s="287"/>
      <c r="CB820" s="287"/>
    </row>
    <row r="821" spans="1:80" s="285" customFormat="1" x14ac:dyDescent="0.25">
      <c r="A821" s="268"/>
      <c r="B821" s="268"/>
      <c r="C821" s="268"/>
      <c r="D821" s="268"/>
      <c r="E821" s="268"/>
      <c r="F821" s="268"/>
      <c r="G821" s="268"/>
      <c r="AB821" s="286"/>
      <c r="AC821" s="286"/>
      <c r="AJ821" s="286"/>
      <c r="AK821" s="286"/>
      <c r="AX821" s="286"/>
      <c r="AY821" s="286"/>
      <c r="AZ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Q821" s="287"/>
      <c r="BR821" s="287"/>
      <c r="BS821" s="287"/>
      <c r="BT821" s="287"/>
      <c r="BU821" s="287"/>
      <c r="BV821" s="287"/>
      <c r="BW821" s="287"/>
      <c r="BX821" s="287"/>
      <c r="BY821" s="287"/>
      <c r="BZ821" s="287"/>
      <c r="CA821" s="287"/>
      <c r="CB821" s="287"/>
    </row>
    <row r="822" spans="1:80" s="285" customFormat="1" x14ac:dyDescent="0.25">
      <c r="A822" s="268"/>
      <c r="B822" s="268"/>
      <c r="C822" s="268"/>
      <c r="D822" s="268"/>
      <c r="E822" s="268"/>
      <c r="F822" s="268"/>
      <c r="G822" s="268"/>
      <c r="AB822" s="286"/>
      <c r="AC822" s="286"/>
      <c r="AJ822" s="286"/>
      <c r="AK822" s="286"/>
      <c r="AX822" s="286"/>
      <c r="AY822" s="286"/>
      <c r="AZ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Q822" s="287"/>
      <c r="BR822" s="287"/>
      <c r="BS822" s="287"/>
      <c r="BT822" s="287"/>
      <c r="BU822" s="287"/>
      <c r="BV822" s="287"/>
      <c r="BW822" s="287"/>
      <c r="BX822" s="287"/>
      <c r="BY822" s="287"/>
      <c r="BZ822" s="287"/>
      <c r="CA822" s="287"/>
      <c r="CB822" s="287"/>
    </row>
    <row r="823" spans="1:80" s="285" customFormat="1" x14ac:dyDescent="0.25">
      <c r="A823" s="268"/>
      <c r="B823" s="268"/>
      <c r="C823" s="268"/>
      <c r="D823" s="268"/>
      <c r="E823" s="268"/>
      <c r="F823" s="268"/>
      <c r="G823" s="268"/>
      <c r="AB823" s="286"/>
      <c r="AC823" s="286"/>
      <c r="AJ823" s="286"/>
      <c r="AK823" s="286"/>
      <c r="AX823" s="286"/>
      <c r="AY823" s="286"/>
      <c r="AZ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Q823" s="287"/>
      <c r="BR823" s="287"/>
      <c r="BS823" s="287"/>
      <c r="BT823" s="287"/>
      <c r="BU823" s="287"/>
      <c r="BV823" s="287"/>
      <c r="BW823" s="287"/>
      <c r="BX823" s="287"/>
      <c r="BY823" s="287"/>
      <c r="BZ823" s="287"/>
      <c r="CA823" s="287"/>
      <c r="CB823" s="287"/>
    </row>
    <row r="824" spans="1:80" s="285" customFormat="1" x14ac:dyDescent="0.25">
      <c r="A824" s="268"/>
      <c r="B824" s="268"/>
      <c r="C824" s="268"/>
      <c r="D824" s="268"/>
      <c r="E824" s="268"/>
      <c r="F824" s="268"/>
      <c r="G824" s="268"/>
      <c r="AB824" s="286"/>
      <c r="AC824" s="286"/>
      <c r="AJ824" s="286"/>
      <c r="AK824" s="286"/>
      <c r="AX824" s="286"/>
      <c r="AY824" s="286"/>
      <c r="AZ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Q824" s="287"/>
      <c r="BR824" s="287"/>
      <c r="BS824" s="287"/>
      <c r="BT824" s="287"/>
      <c r="BU824" s="287"/>
      <c r="BV824" s="287"/>
      <c r="BW824" s="287"/>
      <c r="BX824" s="287"/>
      <c r="BY824" s="287"/>
      <c r="BZ824" s="287"/>
      <c r="CA824" s="287"/>
      <c r="CB824" s="287"/>
    </row>
    <row r="825" spans="1:80" s="285" customFormat="1" x14ac:dyDescent="0.25">
      <c r="A825" s="268"/>
      <c r="B825" s="268"/>
      <c r="C825" s="268"/>
      <c r="D825" s="268"/>
      <c r="E825" s="268"/>
      <c r="F825" s="268"/>
      <c r="G825" s="268"/>
      <c r="AB825" s="286"/>
      <c r="AC825" s="286"/>
      <c r="AJ825" s="286"/>
      <c r="AK825" s="286"/>
      <c r="AX825" s="286"/>
      <c r="AY825" s="286"/>
      <c r="AZ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Q825" s="287"/>
      <c r="BR825" s="287"/>
      <c r="BS825" s="287"/>
      <c r="BT825" s="287"/>
      <c r="BU825" s="287"/>
      <c r="BV825" s="287"/>
      <c r="BW825" s="287"/>
      <c r="BX825" s="287"/>
      <c r="BY825" s="287"/>
      <c r="BZ825" s="287"/>
      <c r="CA825" s="287"/>
      <c r="CB825" s="287"/>
    </row>
    <row r="826" spans="1:80" s="285" customFormat="1" x14ac:dyDescent="0.25">
      <c r="A826" s="268"/>
      <c r="B826" s="268"/>
      <c r="C826" s="268"/>
      <c r="D826" s="268"/>
      <c r="E826" s="268"/>
      <c r="F826" s="268"/>
      <c r="G826" s="268"/>
      <c r="AB826" s="286"/>
      <c r="AC826" s="286"/>
      <c r="AJ826" s="286"/>
      <c r="AK826" s="286"/>
      <c r="AX826" s="286"/>
      <c r="AY826" s="286"/>
      <c r="AZ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Q826" s="287"/>
      <c r="BR826" s="287"/>
      <c r="BS826" s="287"/>
      <c r="BT826" s="287"/>
      <c r="BU826" s="287"/>
      <c r="BV826" s="287"/>
      <c r="BW826" s="287"/>
      <c r="BX826" s="287"/>
      <c r="BY826" s="287"/>
      <c r="BZ826" s="287"/>
      <c r="CA826" s="287"/>
      <c r="CB826" s="287"/>
    </row>
    <row r="827" spans="1:80" s="285" customFormat="1" x14ac:dyDescent="0.25">
      <c r="A827" s="268"/>
      <c r="B827" s="268"/>
      <c r="C827" s="268"/>
      <c r="D827" s="268"/>
      <c r="E827" s="268"/>
      <c r="F827" s="268"/>
      <c r="G827" s="268"/>
      <c r="AB827" s="286"/>
      <c r="AC827" s="286"/>
      <c r="AJ827" s="286"/>
      <c r="AK827" s="286"/>
      <c r="AX827" s="286"/>
      <c r="AY827" s="286"/>
      <c r="AZ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Q827" s="287"/>
      <c r="BR827" s="287"/>
      <c r="BS827" s="287"/>
      <c r="BT827" s="287"/>
      <c r="BU827" s="287"/>
      <c r="BV827" s="287"/>
      <c r="BW827" s="287"/>
      <c r="BX827" s="287"/>
      <c r="BY827" s="287"/>
      <c r="BZ827" s="287"/>
      <c r="CA827" s="287"/>
      <c r="CB827" s="287"/>
    </row>
    <row r="828" spans="1:80" s="285" customFormat="1" x14ac:dyDescent="0.25">
      <c r="A828" s="268"/>
      <c r="B828" s="268"/>
      <c r="C828" s="268"/>
      <c r="D828" s="268"/>
      <c r="E828" s="268"/>
      <c r="F828" s="268"/>
      <c r="G828" s="268"/>
      <c r="AB828" s="286"/>
      <c r="AC828" s="286"/>
      <c r="AJ828" s="286"/>
      <c r="AK828" s="286"/>
      <c r="AX828" s="286"/>
      <c r="AY828" s="286"/>
      <c r="AZ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Q828" s="287"/>
      <c r="BR828" s="287"/>
      <c r="BS828" s="287"/>
      <c r="BT828" s="287"/>
      <c r="BU828" s="287"/>
      <c r="BV828" s="287"/>
      <c r="BW828" s="287"/>
      <c r="BX828" s="287"/>
      <c r="BY828" s="287"/>
      <c r="BZ828" s="287"/>
      <c r="CA828" s="287"/>
      <c r="CB828" s="287"/>
    </row>
    <row r="829" spans="1:80" s="285" customFormat="1" x14ac:dyDescent="0.25">
      <c r="A829" s="268"/>
      <c r="B829" s="268"/>
      <c r="C829" s="268"/>
      <c r="D829" s="268"/>
      <c r="E829" s="268"/>
      <c r="F829" s="268"/>
      <c r="G829" s="268"/>
      <c r="AB829" s="286"/>
      <c r="AC829" s="286"/>
      <c r="AJ829" s="286"/>
      <c r="AK829" s="286"/>
      <c r="AX829" s="286"/>
      <c r="AY829" s="286"/>
      <c r="AZ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Q829" s="287"/>
      <c r="BR829" s="287"/>
      <c r="BS829" s="287"/>
      <c r="BT829" s="287"/>
      <c r="BU829" s="287"/>
      <c r="BV829" s="287"/>
      <c r="BW829" s="287"/>
      <c r="BX829" s="287"/>
      <c r="BY829" s="287"/>
      <c r="BZ829" s="287"/>
      <c r="CA829" s="287"/>
      <c r="CB829" s="287"/>
    </row>
    <row r="830" spans="1:80" s="285" customFormat="1" x14ac:dyDescent="0.25">
      <c r="A830" s="268"/>
      <c r="B830" s="268"/>
      <c r="C830" s="268"/>
      <c r="D830" s="268"/>
      <c r="E830" s="268"/>
      <c r="F830" s="268"/>
      <c r="G830" s="268"/>
      <c r="AB830" s="286"/>
      <c r="AC830" s="286"/>
      <c r="AJ830" s="286"/>
      <c r="AK830" s="286"/>
      <c r="AX830" s="286"/>
      <c r="AY830" s="286"/>
      <c r="AZ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Q830" s="287"/>
      <c r="BR830" s="287"/>
      <c r="BS830" s="287"/>
      <c r="BT830" s="287"/>
      <c r="BU830" s="287"/>
      <c r="BV830" s="287"/>
      <c r="BW830" s="287"/>
      <c r="BX830" s="287"/>
      <c r="BY830" s="287"/>
      <c r="BZ830" s="287"/>
      <c r="CA830" s="287"/>
      <c r="CB830" s="287"/>
    </row>
    <row r="831" spans="1:80" s="285" customFormat="1" x14ac:dyDescent="0.25">
      <c r="A831" s="268"/>
      <c r="B831" s="268"/>
      <c r="C831" s="268"/>
      <c r="D831" s="268"/>
      <c r="E831" s="268"/>
      <c r="F831" s="268"/>
      <c r="G831" s="268"/>
      <c r="AB831" s="286"/>
      <c r="AC831" s="286"/>
      <c r="AJ831" s="286"/>
      <c r="AK831" s="286"/>
      <c r="AX831" s="286"/>
      <c r="AY831" s="286"/>
      <c r="AZ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Q831" s="287"/>
      <c r="BR831" s="287"/>
      <c r="BS831" s="287"/>
      <c r="BT831" s="287"/>
      <c r="BU831" s="287"/>
      <c r="BV831" s="287"/>
      <c r="BW831" s="287"/>
      <c r="BX831" s="287"/>
      <c r="BY831" s="287"/>
      <c r="BZ831" s="287"/>
      <c r="CA831" s="287"/>
      <c r="CB831" s="287"/>
    </row>
    <row r="832" spans="1:80" s="285" customFormat="1" x14ac:dyDescent="0.25">
      <c r="A832" s="268"/>
      <c r="B832" s="268"/>
      <c r="C832" s="268"/>
      <c r="D832" s="268"/>
      <c r="E832" s="268"/>
      <c r="F832" s="268"/>
      <c r="G832" s="268"/>
      <c r="AB832" s="286"/>
      <c r="AC832" s="286"/>
      <c r="AJ832" s="286"/>
      <c r="AK832" s="286"/>
      <c r="AX832" s="286"/>
      <c r="AY832" s="286"/>
      <c r="AZ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Q832" s="287"/>
      <c r="BR832" s="287"/>
      <c r="BS832" s="287"/>
      <c r="BT832" s="287"/>
      <c r="BU832" s="287"/>
      <c r="BV832" s="287"/>
      <c r="BW832" s="287"/>
      <c r="BX832" s="287"/>
      <c r="BY832" s="287"/>
      <c r="BZ832" s="287"/>
      <c r="CA832" s="287"/>
      <c r="CB832" s="287"/>
    </row>
    <row r="833" spans="1:80" s="285" customFormat="1" x14ac:dyDescent="0.25">
      <c r="A833" s="268"/>
      <c r="B833" s="268"/>
      <c r="C833" s="268"/>
      <c r="D833" s="268"/>
      <c r="E833" s="268"/>
      <c r="F833" s="268"/>
      <c r="G833" s="268"/>
      <c r="AB833" s="286"/>
      <c r="AC833" s="286"/>
      <c r="AJ833" s="286"/>
      <c r="AK833" s="286"/>
      <c r="AX833" s="286"/>
      <c r="AY833" s="286"/>
      <c r="AZ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Q833" s="287"/>
      <c r="BR833" s="287"/>
      <c r="BS833" s="287"/>
      <c r="BT833" s="287"/>
      <c r="BU833" s="287"/>
      <c r="BV833" s="287"/>
      <c r="BW833" s="287"/>
      <c r="BX833" s="287"/>
      <c r="BY833" s="287"/>
      <c r="BZ833" s="287"/>
      <c r="CA833" s="287"/>
      <c r="CB833" s="287"/>
    </row>
    <row r="834" spans="1:80" s="285" customFormat="1" x14ac:dyDescent="0.25">
      <c r="A834" s="268"/>
      <c r="B834" s="268"/>
      <c r="C834" s="268"/>
      <c r="D834" s="268"/>
      <c r="E834" s="268"/>
      <c r="F834" s="268"/>
      <c r="G834" s="268"/>
      <c r="AB834" s="286"/>
      <c r="AC834" s="286"/>
      <c r="AJ834" s="286"/>
      <c r="AK834" s="286"/>
      <c r="AX834" s="286"/>
      <c r="AY834" s="286"/>
      <c r="AZ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Q834" s="287"/>
      <c r="BR834" s="287"/>
      <c r="BS834" s="287"/>
      <c r="BT834" s="287"/>
      <c r="BU834" s="287"/>
      <c r="BV834" s="287"/>
      <c r="BW834" s="287"/>
      <c r="BX834" s="287"/>
      <c r="BY834" s="287"/>
      <c r="BZ834" s="287"/>
      <c r="CA834" s="287"/>
      <c r="CB834" s="287"/>
    </row>
    <row r="835" spans="1:80" s="285" customFormat="1" x14ac:dyDescent="0.25">
      <c r="A835" s="268"/>
      <c r="B835" s="268"/>
      <c r="C835" s="268"/>
      <c r="D835" s="268"/>
      <c r="E835" s="268"/>
      <c r="F835" s="268"/>
      <c r="G835" s="268"/>
      <c r="AB835" s="286"/>
      <c r="AC835" s="286"/>
      <c r="AJ835" s="286"/>
      <c r="AK835" s="286"/>
      <c r="AX835" s="286"/>
      <c r="AY835" s="286"/>
      <c r="AZ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Q835" s="287"/>
      <c r="BR835" s="287"/>
      <c r="BS835" s="287"/>
      <c r="BT835" s="287"/>
      <c r="BU835" s="287"/>
      <c r="BV835" s="287"/>
      <c r="BW835" s="287"/>
      <c r="BX835" s="287"/>
      <c r="BY835" s="287"/>
      <c r="BZ835" s="287"/>
      <c r="CA835" s="287"/>
      <c r="CB835" s="287"/>
    </row>
    <row r="836" spans="1:80" s="285" customFormat="1" x14ac:dyDescent="0.25">
      <c r="A836" s="268"/>
      <c r="B836" s="268"/>
      <c r="C836" s="268"/>
      <c r="D836" s="268"/>
      <c r="E836" s="268"/>
      <c r="F836" s="268"/>
      <c r="G836" s="268"/>
      <c r="AB836" s="286"/>
      <c r="AC836" s="286"/>
      <c r="AJ836" s="286"/>
      <c r="AK836" s="286"/>
      <c r="AX836" s="286"/>
      <c r="AY836" s="286"/>
      <c r="AZ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Q836" s="287"/>
      <c r="BR836" s="287"/>
      <c r="BS836" s="287"/>
      <c r="BT836" s="287"/>
      <c r="BU836" s="287"/>
      <c r="BV836" s="287"/>
      <c r="BW836" s="287"/>
      <c r="BX836" s="287"/>
      <c r="BY836" s="287"/>
      <c r="BZ836" s="287"/>
      <c r="CA836" s="287"/>
      <c r="CB836" s="287"/>
    </row>
    <row r="837" spans="1:80" s="285" customFormat="1" x14ac:dyDescent="0.25">
      <c r="A837" s="268"/>
      <c r="B837" s="268"/>
      <c r="C837" s="268"/>
      <c r="D837" s="268"/>
      <c r="E837" s="268"/>
      <c r="F837" s="268"/>
      <c r="G837" s="268"/>
      <c r="AB837" s="286"/>
      <c r="AC837" s="286"/>
      <c r="AJ837" s="286"/>
      <c r="AK837" s="286"/>
      <c r="AX837" s="286"/>
      <c r="AY837" s="286"/>
      <c r="AZ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Q837" s="287"/>
      <c r="BR837" s="287"/>
      <c r="BS837" s="287"/>
      <c r="BT837" s="287"/>
      <c r="BU837" s="287"/>
      <c r="BV837" s="287"/>
      <c r="BW837" s="287"/>
      <c r="BX837" s="287"/>
      <c r="BY837" s="287"/>
      <c r="BZ837" s="287"/>
      <c r="CA837" s="287"/>
      <c r="CB837" s="287"/>
    </row>
    <row r="838" spans="1:80" s="285" customFormat="1" x14ac:dyDescent="0.25">
      <c r="A838" s="268"/>
      <c r="B838" s="268"/>
      <c r="C838" s="268"/>
      <c r="D838" s="268"/>
      <c r="E838" s="268"/>
      <c r="F838" s="268"/>
      <c r="G838" s="268"/>
      <c r="AB838" s="286"/>
      <c r="AC838" s="286"/>
      <c r="AJ838" s="286"/>
      <c r="AK838" s="286"/>
      <c r="AX838" s="286"/>
      <c r="AY838" s="286"/>
      <c r="AZ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Q838" s="287"/>
      <c r="BR838" s="287"/>
      <c r="BS838" s="287"/>
      <c r="BT838" s="287"/>
      <c r="BU838" s="287"/>
      <c r="BV838" s="287"/>
      <c r="BW838" s="287"/>
      <c r="BX838" s="287"/>
      <c r="BY838" s="287"/>
      <c r="BZ838" s="287"/>
      <c r="CA838" s="287"/>
      <c r="CB838" s="287"/>
    </row>
    <row r="839" spans="1:80" s="285" customFormat="1" x14ac:dyDescent="0.25">
      <c r="A839" s="268"/>
      <c r="B839" s="268"/>
      <c r="C839" s="268"/>
      <c r="D839" s="268"/>
      <c r="E839" s="268"/>
      <c r="F839" s="268"/>
      <c r="G839" s="268"/>
      <c r="AB839" s="286"/>
      <c r="AC839" s="286"/>
      <c r="AJ839" s="286"/>
      <c r="AK839" s="286"/>
      <c r="AX839" s="286"/>
      <c r="AY839" s="286"/>
      <c r="AZ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Q839" s="287"/>
      <c r="BR839" s="287"/>
      <c r="BS839" s="287"/>
      <c r="BT839" s="287"/>
      <c r="BU839" s="287"/>
      <c r="BV839" s="287"/>
      <c r="BW839" s="287"/>
      <c r="BX839" s="287"/>
      <c r="BY839" s="287"/>
      <c r="BZ839" s="287"/>
      <c r="CA839" s="287"/>
      <c r="CB839" s="287"/>
    </row>
    <row r="840" spans="1:80" s="285" customFormat="1" x14ac:dyDescent="0.25">
      <c r="A840" s="268"/>
      <c r="B840" s="268"/>
      <c r="C840" s="268"/>
      <c r="D840" s="268"/>
      <c r="E840" s="268"/>
      <c r="F840" s="268"/>
      <c r="G840" s="268"/>
      <c r="AB840" s="286"/>
      <c r="AC840" s="286"/>
      <c r="AJ840" s="286"/>
      <c r="AK840" s="286"/>
      <c r="AX840" s="286"/>
      <c r="AY840" s="286"/>
      <c r="AZ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Q840" s="287"/>
      <c r="BR840" s="287"/>
      <c r="BS840" s="287"/>
      <c r="BT840" s="287"/>
      <c r="BU840" s="287"/>
      <c r="BV840" s="287"/>
      <c r="BW840" s="287"/>
      <c r="BX840" s="287"/>
      <c r="BY840" s="287"/>
      <c r="BZ840" s="287"/>
      <c r="CA840" s="287"/>
      <c r="CB840" s="287"/>
    </row>
    <row r="841" spans="1:80" s="285" customFormat="1" x14ac:dyDescent="0.25">
      <c r="A841" s="268"/>
      <c r="B841" s="268"/>
      <c r="C841" s="268"/>
      <c r="D841" s="268"/>
      <c r="E841" s="268"/>
      <c r="F841" s="268"/>
      <c r="G841" s="268"/>
      <c r="AB841" s="286"/>
      <c r="AC841" s="286"/>
      <c r="AJ841" s="286"/>
      <c r="AK841" s="286"/>
      <c r="AX841" s="286"/>
      <c r="AY841" s="286"/>
      <c r="AZ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Q841" s="287"/>
      <c r="BR841" s="287"/>
      <c r="BS841" s="287"/>
      <c r="BT841" s="287"/>
      <c r="BU841" s="287"/>
      <c r="BV841" s="287"/>
      <c r="BW841" s="287"/>
      <c r="BX841" s="287"/>
      <c r="BY841" s="287"/>
      <c r="BZ841" s="287"/>
      <c r="CA841" s="287"/>
      <c r="CB841" s="287"/>
    </row>
    <row r="842" spans="1:80" s="285" customFormat="1" x14ac:dyDescent="0.25">
      <c r="A842" s="268"/>
      <c r="B842" s="268"/>
      <c r="C842" s="268"/>
      <c r="D842" s="268"/>
      <c r="E842" s="268"/>
      <c r="F842" s="268"/>
      <c r="G842" s="268"/>
      <c r="AB842" s="286"/>
      <c r="AC842" s="286"/>
      <c r="AJ842" s="286"/>
      <c r="AK842" s="286"/>
      <c r="AX842" s="286"/>
      <c r="AY842" s="286"/>
      <c r="AZ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Q842" s="287"/>
      <c r="BR842" s="287"/>
      <c r="BS842" s="287"/>
      <c r="BT842" s="287"/>
      <c r="BU842" s="287"/>
      <c r="BV842" s="287"/>
      <c r="BW842" s="287"/>
      <c r="BX842" s="287"/>
      <c r="BY842" s="287"/>
      <c r="BZ842" s="287"/>
      <c r="CA842" s="287"/>
      <c r="CB842" s="287"/>
    </row>
    <row r="843" spans="1:80" s="285" customFormat="1" x14ac:dyDescent="0.25">
      <c r="A843" s="268"/>
      <c r="B843" s="268"/>
      <c r="C843" s="268"/>
      <c r="D843" s="268"/>
      <c r="E843" s="268"/>
      <c r="F843" s="268"/>
      <c r="G843" s="268"/>
      <c r="AB843" s="286"/>
      <c r="AC843" s="286"/>
      <c r="AJ843" s="286"/>
      <c r="AK843" s="286"/>
      <c r="AX843" s="286"/>
      <c r="AY843" s="286"/>
      <c r="AZ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Q843" s="287"/>
      <c r="BR843" s="287"/>
      <c r="BS843" s="287"/>
      <c r="BT843" s="287"/>
      <c r="BU843" s="287"/>
      <c r="BV843" s="287"/>
      <c r="BW843" s="287"/>
      <c r="BX843" s="287"/>
      <c r="BY843" s="287"/>
      <c r="BZ843" s="287"/>
      <c r="CA843" s="287"/>
      <c r="CB843" s="287"/>
    </row>
    <row r="844" spans="1:80" s="285" customFormat="1" x14ac:dyDescent="0.25">
      <c r="A844" s="268"/>
      <c r="B844" s="268"/>
      <c r="C844" s="268"/>
      <c r="D844" s="268"/>
      <c r="E844" s="268"/>
      <c r="F844" s="268"/>
      <c r="G844" s="268"/>
      <c r="AB844" s="286"/>
      <c r="AC844" s="286"/>
      <c r="AJ844" s="286"/>
      <c r="AK844" s="286"/>
      <c r="AX844" s="286"/>
      <c r="AY844" s="286"/>
      <c r="AZ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Q844" s="287"/>
      <c r="BR844" s="287"/>
      <c r="BS844" s="287"/>
      <c r="BT844" s="287"/>
      <c r="BU844" s="287"/>
      <c r="BV844" s="287"/>
      <c r="BW844" s="287"/>
      <c r="BX844" s="287"/>
      <c r="BY844" s="287"/>
      <c r="BZ844" s="287"/>
      <c r="CA844" s="287"/>
      <c r="CB844" s="287"/>
    </row>
    <row r="845" spans="1:80" s="285" customFormat="1" x14ac:dyDescent="0.25">
      <c r="A845" s="268"/>
      <c r="B845" s="268"/>
      <c r="C845" s="268"/>
      <c r="D845" s="268"/>
      <c r="E845" s="268"/>
      <c r="F845" s="268"/>
      <c r="G845" s="268"/>
      <c r="AB845" s="286"/>
      <c r="AC845" s="286"/>
      <c r="AJ845" s="286"/>
      <c r="AK845" s="286"/>
      <c r="AX845" s="286"/>
      <c r="AY845" s="286"/>
      <c r="AZ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Q845" s="287"/>
      <c r="BR845" s="287"/>
      <c r="BS845" s="287"/>
      <c r="BT845" s="287"/>
      <c r="BU845" s="287"/>
      <c r="BV845" s="287"/>
      <c r="BW845" s="287"/>
      <c r="BX845" s="287"/>
      <c r="BY845" s="287"/>
      <c r="BZ845" s="287"/>
      <c r="CA845" s="287"/>
      <c r="CB845" s="287"/>
    </row>
    <row r="846" spans="1:80" s="285" customFormat="1" x14ac:dyDescent="0.25">
      <c r="A846" s="268"/>
      <c r="B846" s="268"/>
      <c r="C846" s="268"/>
      <c r="D846" s="268"/>
      <c r="E846" s="268"/>
      <c r="F846" s="268"/>
      <c r="G846" s="268"/>
      <c r="AB846" s="286"/>
      <c r="AC846" s="286"/>
      <c r="AJ846" s="286"/>
      <c r="AK846" s="286"/>
      <c r="AX846" s="286"/>
      <c r="AY846" s="286"/>
      <c r="AZ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Q846" s="287"/>
      <c r="BR846" s="287"/>
      <c r="BS846" s="287"/>
      <c r="BT846" s="287"/>
      <c r="BU846" s="287"/>
      <c r="BV846" s="287"/>
      <c r="BW846" s="287"/>
      <c r="BX846" s="287"/>
      <c r="BY846" s="287"/>
      <c r="BZ846" s="287"/>
      <c r="CA846" s="287"/>
      <c r="CB846" s="287"/>
    </row>
    <row r="847" spans="1:80" s="285" customFormat="1" x14ac:dyDescent="0.25">
      <c r="A847" s="268"/>
      <c r="B847" s="268"/>
      <c r="C847" s="268"/>
      <c r="D847" s="268"/>
      <c r="E847" s="268"/>
      <c r="F847" s="268"/>
      <c r="G847" s="268"/>
      <c r="AB847" s="286"/>
      <c r="AC847" s="286"/>
      <c r="AJ847" s="286"/>
      <c r="AK847" s="286"/>
      <c r="AX847" s="286"/>
      <c r="AY847" s="286"/>
      <c r="AZ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Q847" s="287"/>
      <c r="BR847" s="287"/>
      <c r="BS847" s="287"/>
      <c r="BT847" s="287"/>
      <c r="BU847" s="287"/>
      <c r="BV847" s="287"/>
      <c r="BW847" s="287"/>
      <c r="BX847" s="287"/>
      <c r="BY847" s="287"/>
      <c r="BZ847" s="287"/>
      <c r="CA847" s="287"/>
      <c r="CB847" s="287"/>
    </row>
    <row r="848" spans="1:80" s="285" customFormat="1" x14ac:dyDescent="0.25">
      <c r="A848" s="268"/>
      <c r="B848" s="268"/>
      <c r="C848" s="268"/>
      <c r="D848" s="268"/>
      <c r="E848" s="268"/>
      <c r="F848" s="268"/>
      <c r="G848" s="268"/>
      <c r="AB848" s="286"/>
      <c r="AC848" s="286"/>
      <c r="AJ848" s="286"/>
      <c r="AK848" s="286"/>
      <c r="AX848" s="286"/>
      <c r="AY848" s="286"/>
      <c r="AZ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Q848" s="287"/>
      <c r="BR848" s="287"/>
      <c r="BS848" s="287"/>
      <c r="BT848" s="287"/>
      <c r="BU848" s="287"/>
      <c r="BV848" s="287"/>
      <c r="BW848" s="287"/>
      <c r="BX848" s="287"/>
      <c r="BY848" s="287"/>
      <c r="BZ848" s="287"/>
      <c r="CA848" s="287"/>
      <c r="CB848" s="287"/>
    </row>
    <row r="849" spans="1:80" s="285" customFormat="1" x14ac:dyDescent="0.25">
      <c r="A849" s="268"/>
      <c r="B849" s="268"/>
      <c r="C849" s="268"/>
      <c r="D849" s="268"/>
      <c r="E849" s="268"/>
      <c r="F849" s="268"/>
      <c r="G849" s="268"/>
      <c r="AB849" s="286"/>
      <c r="AC849" s="286"/>
      <c r="AJ849" s="286"/>
      <c r="AK849" s="286"/>
      <c r="AX849" s="286"/>
      <c r="AY849" s="286"/>
      <c r="AZ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Q849" s="287"/>
      <c r="BR849" s="287"/>
      <c r="BS849" s="287"/>
      <c r="BT849" s="287"/>
      <c r="BU849" s="287"/>
      <c r="BV849" s="287"/>
      <c r="BW849" s="287"/>
      <c r="BX849" s="287"/>
      <c r="BY849" s="287"/>
      <c r="BZ849" s="287"/>
      <c r="CA849" s="287"/>
      <c r="CB849" s="287"/>
    </row>
    <row r="850" spans="1:80" s="285" customFormat="1" x14ac:dyDescent="0.25">
      <c r="A850" s="268"/>
      <c r="B850" s="268"/>
      <c r="C850" s="268"/>
      <c r="D850" s="268"/>
      <c r="E850" s="268"/>
      <c r="F850" s="268"/>
      <c r="G850" s="268"/>
      <c r="AB850" s="286"/>
      <c r="AC850" s="286"/>
      <c r="AJ850" s="286"/>
      <c r="AK850" s="286"/>
      <c r="AX850" s="286"/>
      <c r="AY850" s="286"/>
      <c r="AZ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Q850" s="287"/>
      <c r="BR850" s="287"/>
      <c r="BS850" s="287"/>
      <c r="BT850" s="287"/>
      <c r="BU850" s="287"/>
      <c r="BV850" s="287"/>
      <c r="BW850" s="287"/>
      <c r="BX850" s="287"/>
      <c r="BY850" s="287"/>
      <c r="BZ850" s="287"/>
      <c r="CA850" s="287"/>
      <c r="CB850" s="287"/>
    </row>
    <row r="851" spans="1:80" s="285" customFormat="1" x14ac:dyDescent="0.25">
      <c r="A851" s="268"/>
      <c r="B851" s="268"/>
      <c r="C851" s="268"/>
      <c r="D851" s="268"/>
      <c r="E851" s="268"/>
      <c r="F851" s="268"/>
      <c r="G851" s="268"/>
      <c r="AB851" s="286"/>
      <c r="AC851" s="286"/>
      <c r="AJ851" s="286"/>
      <c r="AK851" s="286"/>
      <c r="AX851" s="286"/>
      <c r="AY851" s="286"/>
      <c r="AZ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Q851" s="287"/>
      <c r="BR851" s="287"/>
      <c r="BS851" s="287"/>
      <c r="BT851" s="287"/>
      <c r="BU851" s="287"/>
      <c r="BV851" s="287"/>
      <c r="BW851" s="287"/>
      <c r="BX851" s="287"/>
      <c r="BY851" s="287"/>
      <c r="BZ851" s="287"/>
      <c r="CA851" s="287"/>
      <c r="CB851" s="287"/>
    </row>
    <row r="852" spans="1:80" s="285" customFormat="1" x14ac:dyDescent="0.25">
      <c r="A852" s="268"/>
      <c r="B852" s="268"/>
      <c r="C852" s="268"/>
      <c r="D852" s="268"/>
      <c r="E852" s="268"/>
      <c r="F852" s="268"/>
      <c r="G852" s="268"/>
      <c r="AB852" s="286"/>
      <c r="AC852" s="286"/>
      <c r="AJ852" s="286"/>
      <c r="AK852" s="286"/>
      <c r="AX852" s="286"/>
      <c r="AY852" s="286"/>
      <c r="AZ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Q852" s="287"/>
      <c r="BR852" s="287"/>
      <c r="BS852" s="287"/>
      <c r="BT852" s="287"/>
      <c r="BU852" s="287"/>
      <c r="BV852" s="287"/>
      <c r="BW852" s="287"/>
      <c r="BX852" s="287"/>
      <c r="BY852" s="287"/>
      <c r="BZ852" s="287"/>
      <c r="CA852" s="287"/>
      <c r="CB852" s="287"/>
    </row>
    <row r="853" spans="1:80" s="285" customFormat="1" x14ac:dyDescent="0.25">
      <c r="A853" s="268"/>
      <c r="B853" s="268"/>
      <c r="C853" s="268"/>
      <c r="D853" s="268"/>
      <c r="E853" s="268"/>
      <c r="F853" s="268"/>
      <c r="G853" s="268"/>
      <c r="AB853" s="286"/>
      <c r="AC853" s="286"/>
      <c r="AJ853" s="286"/>
      <c r="AK853" s="286"/>
      <c r="AX853" s="286"/>
      <c r="AY853" s="286"/>
      <c r="AZ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Q853" s="287"/>
      <c r="BR853" s="287"/>
      <c r="BS853" s="287"/>
      <c r="BT853" s="287"/>
      <c r="BU853" s="287"/>
      <c r="BV853" s="287"/>
      <c r="BW853" s="287"/>
      <c r="BX853" s="287"/>
      <c r="BY853" s="287"/>
      <c r="BZ853" s="287"/>
      <c r="CA853" s="287"/>
      <c r="CB853" s="287"/>
    </row>
    <row r="854" spans="1:80" s="285" customFormat="1" x14ac:dyDescent="0.25">
      <c r="A854" s="268"/>
      <c r="B854" s="268"/>
      <c r="C854" s="268"/>
      <c r="D854" s="268"/>
      <c r="E854" s="268"/>
      <c r="F854" s="268"/>
      <c r="G854" s="268"/>
      <c r="AB854" s="286"/>
      <c r="AC854" s="286"/>
      <c r="AJ854" s="286"/>
      <c r="AK854" s="286"/>
      <c r="AX854" s="286"/>
      <c r="AY854" s="286"/>
      <c r="AZ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Q854" s="287"/>
      <c r="BR854" s="287"/>
      <c r="BS854" s="287"/>
      <c r="BT854" s="287"/>
      <c r="BU854" s="287"/>
      <c r="BV854" s="287"/>
      <c r="BW854" s="287"/>
      <c r="BX854" s="287"/>
      <c r="BY854" s="287"/>
      <c r="BZ854" s="287"/>
      <c r="CA854" s="287"/>
      <c r="CB854" s="287"/>
    </row>
    <row r="855" spans="1:80" s="285" customFormat="1" x14ac:dyDescent="0.25">
      <c r="A855" s="268"/>
      <c r="B855" s="268"/>
      <c r="C855" s="268"/>
      <c r="D855" s="268"/>
      <c r="E855" s="268"/>
      <c r="F855" s="268"/>
      <c r="G855" s="268"/>
      <c r="AB855" s="286"/>
      <c r="AC855" s="286"/>
      <c r="AJ855" s="286"/>
      <c r="AK855" s="286"/>
      <c r="AX855" s="286"/>
      <c r="AY855" s="286"/>
      <c r="AZ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Q855" s="287"/>
      <c r="BR855" s="287"/>
      <c r="BS855" s="287"/>
      <c r="BT855" s="287"/>
      <c r="BU855" s="287"/>
      <c r="BV855" s="287"/>
      <c r="BW855" s="287"/>
      <c r="BX855" s="287"/>
      <c r="BY855" s="287"/>
      <c r="BZ855" s="287"/>
      <c r="CA855" s="287"/>
      <c r="CB855" s="287"/>
    </row>
    <row r="856" spans="1:80" s="285" customFormat="1" x14ac:dyDescent="0.25">
      <c r="A856" s="268"/>
      <c r="B856" s="268"/>
      <c r="C856" s="268"/>
      <c r="D856" s="268"/>
      <c r="E856" s="268"/>
      <c r="F856" s="268"/>
      <c r="G856" s="268"/>
      <c r="AB856" s="286"/>
      <c r="AC856" s="286"/>
      <c r="AJ856" s="286"/>
      <c r="AK856" s="286"/>
      <c r="AX856" s="286"/>
      <c r="AY856" s="286"/>
      <c r="AZ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Q856" s="287"/>
      <c r="BR856" s="287"/>
      <c r="BS856" s="287"/>
      <c r="BT856" s="287"/>
      <c r="BU856" s="287"/>
      <c r="BV856" s="287"/>
      <c r="BW856" s="287"/>
      <c r="BX856" s="287"/>
      <c r="BY856" s="287"/>
      <c r="BZ856" s="287"/>
      <c r="CA856" s="287"/>
      <c r="CB856" s="287"/>
    </row>
    <row r="857" spans="1:80" s="285" customFormat="1" x14ac:dyDescent="0.25">
      <c r="A857" s="268"/>
      <c r="B857" s="268"/>
      <c r="C857" s="268"/>
      <c r="D857" s="268"/>
      <c r="E857" s="268"/>
      <c r="F857" s="268"/>
      <c r="G857" s="268"/>
      <c r="AB857" s="286"/>
      <c r="AC857" s="286"/>
      <c r="AJ857" s="286"/>
      <c r="AK857" s="286"/>
      <c r="AX857" s="286"/>
      <c r="AY857" s="286"/>
      <c r="AZ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Q857" s="287"/>
      <c r="BR857" s="287"/>
      <c r="BS857" s="287"/>
      <c r="BT857" s="287"/>
      <c r="BU857" s="287"/>
      <c r="BV857" s="287"/>
      <c r="BW857" s="287"/>
      <c r="BX857" s="287"/>
      <c r="BY857" s="287"/>
      <c r="BZ857" s="287"/>
      <c r="CA857" s="287"/>
      <c r="CB857" s="287"/>
    </row>
    <row r="858" spans="1:80" s="285" customFormat="1" x14ac:dyDescent="0.25">
      <c r="A858" s="268"/>
      <c r="B858" s="268"/>
      <c r="C858" s="268"/>
      <c r="D858" s="268"/>
      <c r="E858" s="268"/>
      <c r="F858" s="268"/>
      <c r="G858" s="268"/>
      <c r="AB858" s="286"/>
      <c r="AC858" s="286"/>
      <c r="AJ858" s="286"/>
      <c r="AK858" s="286"/>
      <c r="AX858" s="286"/>
      <c r="AY858" s="286"/>
      <c r="AZ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Q858" s="287"/>
      <c r="BR858" s="287"/>
      <c r="BS858" s="287"/>
      <c r="BT858" s="287"/>
      <c r="BU858" s="287"/>
      <c r="BV858" s="287"/>
      <c r="BW858" s="287"/>
      <c r="BX858" s="287"/>
      <c r="BY858" s="287"/>
      <c r="BZ858" s="287"/>
      <c r="CA858" s="287"/>
      <c r="CB858" s="287"/>
    </row>
    <row r="859" spans="1:80" s="285" customFormat="1" x14ac:dyDescent="0.25">
      <c r="A859" s="268"/>
      <c r="B859" s="268"/>
      <c r="C859" s="268"/>
      <c r="D859" s="268"/>
      <c r="E859" s="268"/>
      <c r="F859" s="268"/>
      <c r="G859" s="268"/>
      <c r="AB859" s="286"/>
      <c r="AC859" s="286"/>
      <c r="AJ859" s="286"/>
      <c r="AK859" s="286"/>
      <c r="AX859" s="286"/>
      <c r="AY859" s="286"/>
      <c r="AZ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Q859" s="287"/>
      <c r="BR859" s="287"/>
      <c r="BS859" s="287"/>
      <c r="BT859" s="287"/>
      <c r="BU859" s="287"/>
      <c r="BV859" s="287"/>
      <c r="BW859" s="287"/>
      <c r="BX859" s="287"/>
      <c r="BY859" s="287"/>
      <c r="BZ859" s="287"/>
      <c r="CA859" s="287"/>
      <c r="CB859" s="287"/>
    </row>
    <row r="860" spans="1:80" s="285" customFormat="1" x14ac:dyDescent="0.25">
      <c r="A860" s="268"/>
      <c r="B860" s="268"/>
      <c r="C860" s="268"/>
      <c r="D860" s="268"/>
      <c r="E860" s="268"/>
      <c r="F860" s="268"/>
      <c r="G860" s="268"/>
      <c r="AB860" s="286"/>
      <c r="AC860" s="286"/>
      <c r="AJ860" s="286"/>
      <c r="AK860" s="286"/>
      <c r="AX860" s="286"/>
      <c r="AY860" s="286"/>
      <c r="AZ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Q860" s="287"/>
      <c r="BR860" s="287"/>
      <c r="BS860" s="287"/>
      <c r="BT860" s="287"/>
      <c r="BU860" s="287"/>
      <c r="BV860" s="287"/>
      <c r="BW860" s="287"/>
      <c r="BX860" s="287"/>
      <c r="BY860" s="287"/>
      <c r="BZ860" s="287"/>
      <c r="CA860" s="287"/>
      <c r="CB860" s="287"/>
    </row>
    <row r="861" spans="1:80" s="285" customFormat="1" x14ac:dyDescent="0.25">
      <c r="A861" s="268"/>
      <c r="B861" s="268"/>
      <c r="C861" s="268"/>
      <c r="D861" s="268"/>
      <c r="E861" s="268"/>
      <c r="F861" s="268"/>
      <c r="G861" s="268"/>
      <c r="AB861" s="286"/>
      <c r="AC861" s="286"/>
      <c r="AJ861" s="286"/>
      <c r="AK861" s="286"/>
      <c r="AX861" s="286"/>
      <c r="AY861" s="286"/>
      <c r="AZ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Q861" s="287"/>
      <c r="BR861" s="287"/>
      <c r="BS861" s="287"/>
      <c r="BT861" s="287"/>
      <c r="BU861" s="287"/>
      <c r="BV861" s="287"/>
      <c r="BW861" s="287"/>
      <c r="BX861" s="287"/>
      <c r="BY861" s="287"/>
      <c r="BZ861" s="287"/>
      <c r="CA861" s="287"/>
      <c r="CB861" s="287"/>
    </row>
    <row r="862" spans="1:80" s="285" customFormat="1" x14ac:dyDescent="0.25">
      <c r="A862" s="268"/>
      <c r="B862" s="268"/>
      <c r="C862" s="268"/>
      <c r="D862" s="268"/>
      <c r="E862" s="268"/>
      <c r="F862" s="268"/>
      <c r="G862" s="268"/>
      <c r="AB862" s="286"/>
      <c r="AC862" s="286"/>
      <c r="AJ862" s="286"/>
      <c r="AK862" s="286"/>
      <c r="AX862" s="286"/>
      <c r="AY862" s="286"/>
      <c r="AZ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Q862" s="287"/>
      <c r="BR862" s="287"/>
      <c r="BS862" s="287"/>
      <c r="BT862" s="287"/>
      <c r="BU862" s="287"/>
      <c r="BV862" s="287"/>
      <c r="BW862" s="287"/>
      <c r="BX862" s="287"/>
      <c r="BY862" s="287"/>
      <c r="BZ862" s="287"/>
      <c r="CA862" s="287"/>
      <c r="CB862" s="287"/>
    </row>
    <row r="863" spans="1:80" s="285" customFormat="1" x14ac:dyDescent="0.25">
      <c r="A863" s="268"/>
      <c r="B863" s="268"/>
      <c r="C863" s="268"/>
      <c r="D863" s="268"/>
      <c r="E863" s="268"/>
      <c r="F863" s="268"/>
      <c r="G863" s="268"/>
      <c r="AB863" s="286"/>
      <c r="AC863" s="286"/>
      <c r="AJ863" s="286"/>
      <c r="AK863" s="286"/>
      <c r="AX863" s="286"/>
      <c r="AY863" s="286"/>
      <c r="AZ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Q863" s="287"/>
      <c r="BR863" s="287"/>
      <c r="BS863" s="287"/>
      <c r="BT863" s="287"/>
      <c r="BU863" s="287"/>
      <c r="BV863" s="287"/>
      <c r="BW863" s="287"/>
      <c r="BX863" s="287"/>
      <c r="BY863" s="287"/>
      <c r="BZ863" s="287"/>
      <c r="CA863" s="287"/>
      <c r="CB863" s="287"/>
    </row>
    <row r="864" spans="1:80" s="285" customFormat="1" x14ac:dyDescent="0.25">
      <c r="A864" s="268"/>
      <c r="B864" s="268"/>
      <c r="C864" s="268"/>
      <c r="D864" s="268"/>
      <c r="E864" s="268"/>
      <c r="F864" s="268"/>
      <c r="G864" s="268"/>
      <c r="AB864" s="286"/>
      <c r="AC864" s="286"/>
      <c r="AJ864" s="286"/>
      <c r="AK864" s="286"/>
      <c r="AX864" s="286"/>
      <c r="AY864" s="286"/>
      <c r="AZ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Q864" s="287"/>
      <c r="BR864" s="287"/>
      <c r="BS864" s="287"/>
      <c r="BT864" s="287"/>
      <c r="BU864" s="287"/>
      <c r="BV864" s="287"/>
      <c r="BW864" s="287"/>
      <c r="BX864" s="287"/>
      <c r="BY864" s="287"/>
      <c r="BZ864" s="287"/>
      <c r="CA864" s="287"/>
      <c r="CB864" s="287"/>
    </row>
    <row r="865" spans="1:80" s="285" customFormat="1" x14ac:dyDescent="0.25">
      <c r="A865" s="268"/>
      <c r="B865" s="268"/>
      <c r="C865" s="268"/>
      <c r="D865" s="268"/>
      <c r="E865" s="268"/>
      <c r="F865" s="268"/>
      <c r="G865" s="268"/>
      <c r="AB865" s="286"/>
      <c r="AC865" s="286"/>
      <c r="AJ865" s="286"/>
      <c r="AK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Q865" s="287"/>
      <c r="BR865" s="287"/>
      <c r="BS865" s="287"/>
      <c r="BT865" s="287"/>
      <c r="BU865" s="287"/>
      <c r="BV865" s="287"/>
      <c r="BW865" s="287"/>
      <c r="BX865" s="287"/>
      <c r="BY865" s="287"/>
      <c r="BZ865" s="287"/>
      <c r="CA865" s="287"/>
      <c r="CB865" s="287"/>
    </row>
    <row r="866" spans="1:80" s="285" customFormat="1" x14ac:dyDescent="0.25">
      <c r="A866" s="268"/>
      <c r="B866" s="268"/>
      <c r="C866" s="268"/>
      <c r="D866" s="268"/>
      <c r="E866" s="268"/>
      <c r="F866" s="268"/>
      <c r="G866" s="268"/>
      <c r="AB866" s="286"/>
      <c r="AC866" s="286"/>
      <c r="AJ866" s="286"/>
      <c r="AK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Q866" s="287"/>
      <c r="BR866" s="287"/>
      <c r="BS866" s="287"/>
      <c r="BT866" s="287"/>
      <c r="BU866" s="287"/>
      <c r="BV866" s="287"/>
      <c r="BW866" s="287"/>
      <c r="BX866" s="287"/>
      <c r="BY866" s="287"/>
      <c r="BZ866" s="287"/>
      <c r="CA866" s="287"/>
      <c r="CB866" s="287"/>
    </row>
    <row r="867" spans="1:80" s="285" customFormat="1" x14ac:dyDescent="0.25">
      <c r="A867" s="268"/>
      <c r="B867" s="268"/>
      <c r="C867" s="268"/>
      <c r="D867" s="268"/>
      <c r="E867" s="268"/>
      <c r="F867" s="268"/>
      <c r="G867" s="268"/>
      <c r="AB867" s="286"/>
      <c r="AC867" s="286"/>
      <c r="AJ867" s="286"/>
      <c r="AK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Q867" s="287"/>
      <c r="BR867" s="287"/>
      <c r="BS867" s="287"/>
      <c r="BT867" s="287"/>
      <c r="BU867" s="287"/>
      <c r="BV867" s="287"/>
      <c r="BW867" s="287"/>
      <c r="BX867" s="287"/>
      <c r="BY867" s="287"/>
      <c r="BZ867" s="287"/>
      <c r="CA867" s="287"/>
      <c r="CB867" s="287"/>
    </row>
    <row r="868" spans="1:80" s="285" customFormat="1" x14ac:dyDescent="0.25">
      <c r="A868" s="268"/>
      <c r="B868" s="268"/>
      <c r="C868" s="268"/>
      <c r="D868" s="268"/>
      <c r="E868" s="268"/>
      <c r="F868" s="268"/>
      <c r="G868" s="268"/>
      <c r="AB868" s="286"/>
      <c r="AC868" s="286"/>
      <c r="AJ868" s="286"/>
      <c r="AK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Q868" s="287"/>
      <c r="BR868" s="287"/>
      <c r="BS868" s="287"/>
      <c r="BT868" s="287"/>
      <c r="BU868" s="287"/>
      <c r="BV868" s="287"/>
      <c r="BW868" s="287"/>
      <c r="BX868" s="287"/>
      <c r="BY868" s="287"/>
      <c r="BZ868" s="287"/>
      <c r="CA868" s="287"/>
      <c r="CB868" s="287"/>
    </row>
    <row r="869" spans="1:80" s="285" customFormat="1" x14ac:dyDescent="0.25">
      <c r="A869" s="268"/>
      <c r="B869" s="268"/>
      <c r="C869" s="268"/>
      <c r="D869" s="268"/>
      <c r="E869" s="268"/>
      <c r="F869" s="268"/>
      <c r="G869" s="268"/>
      <c r="AB869" s="286"/>
      <c r="AC869" s="286"/>
      <c r="AJ869" s="286"/>
      <c r="AK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Q869" s="287"/>
      <c r="BR869" s="287"/>
      <c r="BS869" s="287"/>
      <c r="BT869" s="287"/>
      <c r="BU869" s="287"/>
      <c r="BV869" s="287"/>
      <c r="BW869" s="287"/>
      <c r="BX869" s="287"/>
      <c r="BY869" s="287"/>
      <c r="BZ869" s="287"/>
      <c r="CA869" s="287"/>
      <c r="CB869" s="287"/>
    </row>
    <row r="870" spans="1:80" s="285" customFormat="1" x14ac:dyDescent="0.25">
      <c r="A870" s="268"/>
      <c r="B870" s="268"/>
      <c r="C870" s="268"/>
      <c r="D870" s="268"/>
      <c r="E870" s="268"/>
      <c r="F870" s="268"/>
      <c r="G870" s="268"/>
      <c r="AB870" s="286"/>
      <c r="AC870" s="286"/>
      <c r="AJ870" s="286"/>
      <c r="AK870" s="286"/>
      <c r="AX870" s="286"/>
      <c r="AY870" s="286"/>
      <c r="AZ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Q870" s="287"/>
      <c r="BR870" s="287"/>
      <c r="BS870" s="287"/>
      <c r="BT870" s="287"/>
      <c r="BU870" s="287"/>
      <c r="BV870" s="287"/>
      <c r="BW870" s="287"/>
      <c r="BX870" s="287"/>
      <c r="BY870" s="287"/>
      <c r="BZ870" s="287"/>
      <c r="CA870" s="287"/>
      <c r="CB870" s="287"/>
    </row>
    <row r="871" spans="1:80" s="285" customFormat="1" x14ac:dyDescent="0.25">
      <c r="A871" s="268"/>
      <c r="B871" s="268"/>
      <c r="C871" s="268"/>
      <c r="D871" s="268"/>
      <c r="E871" s="268"/>
      <c r="F871" s="268"/>
      <c r="G871" s="268"/>
      <c r="AB871" s="286"/>
      <c r="AC871" s="286"/>
      <c r="AJ871" s="286"/>
      <c r="AK871" s="286"/>
      <c r="AX871" s="286"/>
      <c r="AY871" s="286"/>
      <c r="AZ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Q871" s="287"/>
      <c r="BR871" s="287"/>
      <c r="BS871" s="287"/>
      <c r="BT871" s="287"/>
      <c r="BU871" s="287"/>
      <c r="BV871" s="287"/>
      <c r="BW871" s="287"/>
      <c r="BX871" s="287"/>
      <c r="BY871" s="287"/>
      <c r="BZ871" s="287"/>
      <c r="CA871" s="287"/>
      <c r="CB871" s="287"/>
    </row>
    <row r="872" spans="1:80" s="285" customFormat="1" x14ac:dyDescent="0.25">
      <c r="A872" s="268"/>
      <c r="B872" s="268"/>
      <c r="C872" s="268"/>
      <c r="D872" s="268"/>
      <c r="E872" s="268"/>
      <c r="F872" s="268"/>
      <c r="G872" s="268"/>
      <c r="AB872" s="286"/>
      <c r="AC872" s="286"/>
      <c r="AJ872" s="286"/>
      <c r="AK872" s="286"/>
      <c r="AX872" s="286"/>
      <c r="AY872" s="286"/>
      <c r="AZ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Q872" s="287"/>
      <c r="BR872" s="287"/>
      <c r="BS872" s="287"/>
      <c r="BT872" s="287"/>
      <c r="BU872" s="287"/>
      <c r="BV872" s="287"/>
      <c r="BW872" s="287"/>
      <c r="BX872" s="287"/>
      <c r="BY872" s="287"/>
      <c r="BZ872" s="287"/>
      <c r="CA872" s="287"/>
      <c r="CB872" s="287"/>
    </row>
    <row r="873" spans="1:80" s="285" customFormat="1" x14ac:dyDescent="0.25">
      <c r="A873" s="268"/>
      <c r="B873" s="268"/>
      <c r="C873" s="268"/>
      <c r="D873" s="268"/>
      <c r="E873" s="268"/>
      <c r="F873" s="268"/>
      <c r="G873" s="268"/>
      <c r="AB873" s="286"/>
      <c r="AC873" s="286"/>
      <c r="AJ873" s="286"/>
      <c r="AK873" s="286"/>
      <c r="AX873" s="286"/>
      <c r="AY873" s="286"/>
      <c r="AZ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Q873" s="287"/>
      <c r="BR873" s="287"/>
      <c r="BS873" s="287"/>
      <c r="BT873" s="287"/>
      <c r="BU873" s="287"/>
      <c r="BV873" s="287"/>
      <c r="BW873" s="287"/>
      <c r="BX873" s="287"/>
      <c r="BY873" s="287"/>
      <c r="BZ873" s="287"/>
      <c r="CA873" s="287"/>
      <c r="CB873" s="287"/>
    </row>
    <row r="874" spans="1:80" s="285" customFormat="1" x14ac:dyDescent="0.25">
      <c r="A874" s="268"/>
      <c r="B874" s="268"/>
      <c r="C874" s="268"/>
      <c r="D874" s="268"/>
      <c r="E874" s="268"/>
      <c r="F874" s="268"/>
      <c r="G874" s="268"/>
      <c r="AB874" s="286"/>
      <c r="AC874" s="286"/>
      <c r="AJ874" s="286"/>
      <c r="AK874" s="286"/>
      <c r="AX874" s="286"/>
      <c r="AY874" s="286"/>
      <c r="AZ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Q874" s="287"/>
      <c r="BR874" s="287"/>
      <c r="BS874" s="287"/>
      <c r="BT874" s="287"/>
      <c r="BU874" s="287"/>
      <c r="BV874" s="287"/>
      <c r="BW874" s="287"/>
      <c r="BX874" s="287"/>
      <c r="BY874" s="287"/>
      <c r="BZ874" s="287"/>
      <c r="CA874" s="287"/>
      <c r="CB874" s="287"/>
    </row>
    <row r="875" spans="1:80" s="285" customFormat="1" x14ac:dyDescent="0.25">
      <c r="A875" s="268"/>
      <c r="B875" s="268"/>
      <c r="C875" s="268"/>
      <c r="D875" s="268"/>
      <c r="E875" s="268"/>
      <c r="F875" s="268"/>
      <c r="G875" s="268"/>
      <c r="AB875" s="286"/>
      <c r="AC875" s="286"/>
      <c r="AJ875" s="286"/>
      <c r="AK875" s="286"/>
      <c r="AX875" s="286"/>
      <c r="AY875" s="286"/>
      <c r="AZ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Q875" s="287"/>
      <c r="BR875" s="287"/>
      <c r="BS875" s="287"/>
      <c r="BT875" s="287"/>
      <c r="BU875" s="287"/>
      <c r="BV875" s="287"/>
      <c r="BW875" s="287"/>
      <c r="BX875" s="287"/>
      <c r="BY875" s="287"/>
      <c r="BZ875" s="287"/>
      <c r="CA875" s="287"/>
      <c r="CB875" s="287"/>
    </row>
    <row r="876" spans="1:80" s="285" customFormat="1" x14ac:dyDescent="0.25">
      <c r="A876" s="268"/>
      <c r="B876" s="268"/>
      <c r="C876" s="268"/>
      <c r="D876" s="268"/>
      <c r="E876" s="268"/>
      <c r="F876" s="268"/>
      <c r="G876" s="268"/>
      <c r="AB876" s="286"/>
      <c r="AC876" s="286"/>
      <c r="AJ876" s="286"/>
      <c r="AK876" s="286"/>
      <c r="AX876" s="286"/>
      <c r="AY876" s="286"/>
      <c r="AZ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Q876" s="287"/>
      <c r="BR876" s="287"/>
      <c r="BS876" s="287"/>
      <c r="BT876" s="287"/>
      <c r="BU876" s="287"/>
      <c r="BV876" s="287"/>
      <c r="BW876" s="287"/>
      <c r="BX876" s="287"/>
      <c r="BY876" s="287"/>
      <c r="BZ876" s="287"/>
      <c r="CA876" s="287"/>
      <c r="CB876" s="287"/>
    </row>
    <row r="877" spans="1:80" s="285" customFormat="1" x14ac:dyDescent="0.25">
      <c r="A877" s="268"/>
      <c r="B877" s="268"/>
      <c r="C877" s="268"/>
      <c r="D877" s="268"/>
      <c r="E877" s="268"/>
      <c r="F877" s="268"/>
      <c r="G877" s="268"/>
      <c r="AB877" s="286"/>
      <c r="AC877" s="286"/>
      <c r="AJ877" s="286"/>
      <c r="AK877" s="286"/>
      <c r="AX877" s="286"/>
      <c r="AY877" s="286"/>
      <c r="AZ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Q877" s="287"/>
      <c r="BR877" s="287"/>
      <c r="BS877" s="287"/>
      <c r="BT877" s="287"/>
      <c r="BU877" s="287"/>
      <c r="BV877" s="287"/>
      <c r="BW877" s="287"/>
      <c r="BX877" s="287"/>
      <c r="BY877" s="287"/>
      <c r="BZ877" s="287"/>
      <c r="CA877" s="287"/>
      <c r="CB877" s="287"/>
    </row>
    <row r="878" spans="1:80" s="285" customFormat="1" x14ac:dyDescent="0.25">
      <c r="A878" s="268"/>
      <c r="B878" s="268"/>
      <c r="C878" s="268"/>
      <c r="D878" s="268"/>
      <c r="E878" s="268"/>
      <c r="F878" s="268"/>
      <c r="G878" s="268"/>
      <c r="AB878" s="286"/>
      <c r="AC878" s="286"/>
      <c r="AJ878" s="286"/>
      <c r="AK878" s="286"/>
      <c r="AX878" s="286"/>
      <c r="AY878" s="286"/>
      <c r="AZ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Q878" s="287"/>
      <c r="BR878" s="287"/>
      <c r="BS878" s="287"/>
      <c r="BT878" s="287"/>
      <c r="BU878" s="287"/>
      <c r="BV878" s="287"/>
      <c r="BW878" s="287"/>
      <c r="BX878" s="287"/>
      <c r="BY878" s="287"/>
      <c r="BZ878" s="287"/>
      <c r="CA878" s="287"/>
      <c r="CB878" s="287"/>
    </row>
    <row r="879" spans="1:80" s="285" customFormat="1" x14ac:dyDescent="0.25">
      <c r="A879" s="268"/>
      <c r="B879" s="268"/>
      <c r="C879" s="268"/>
      <c r="D879" s="268"/>
      <c r="E879" s="268"/>
      <c r="F879" s="268"/>
      <c r="G879" s="268"/>
      <c r="AB879" s="286"/>
      <c r="AC879" s="286"/>
      <c r="AJ879" s="286"/>
      <c r="AK879" s="286"/>
      <c r="AX879" s="286"/>
      <c r="AY879" s="286"/>
      <c r="AZ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Q879" s="287"/>
      <c r="BR879" s="287"/>
      <c r="BS879" s="287"/>
      <c r="BT879" s="287"/>
      <c r="BU879" s="287"/>
      <c r="BV879" s="287"/>
      <c r="BW879" s="287"/>
      <c r="BX879" s="287"/>
      <c r="BY879" s="287"/>
      <c r="BZ879" s="287"/>
      <c r="CA879" s="287"/>
      <c r="CB879" s="287"/>
    </row>
    <row r="880" spans="1:80" s="285" customFormat="1" x14ac:dyDescent="0.25">
      <c r="A880" s="268"/>
      <c r="B880" s="268"/>
      <c r="C880" s="268"/>
      <c r="D880" s="268"/>
      <c r="E880" s="268"/>
      <c r="F880" s="268"/>
      <c r="G880" s="268"/>
      <c r="AB880" s="286"/>
      <c r="AC880" s="286"/>
      <c r="AJ880" s="286"/>
      <c r="AK880" s="286"/>
      <c r="AX880" s="286"/>
      <c r="AY880" s="286"/>
      <c r="AZ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Q880" s="287"/>
      <c r="BR880" s="287"/>
      <c r="BS880" s="287"/>
      <c r="BT880" s="287"/>
      <c r="BU880" s="287"/>
      <c r="BV880" s="287"/>
      <c r="BW880" s="287"/>
      <c r="BX880" s="287"/>
      <c r="BY880" s="287"/>
      <c r="BZ880" s="287"/>
      <c r="CA880" s="287"/>
      <c r="CB880" s="287"/>
    </row>
    <row r="881" spans="1:80" s="285" customFormat="1" x14ac:dyDescent="0.25">
      <c r="A881" s="268"/>
      <c r="B881" s="268"/>
      <c r="C881" s="268"/>
      <c r="D881" s="268"/>
      <c r="E881" s="268"/>
      <c r="F881" s="268"/>
      <c r="G881" s="268"/>
      <c r="AB881" s="286"/>
      <c r="AC881" s="286"/>
      <c r="AJ881" s="286"/>
      <c r="AK881" s="286"/>
      <c r="AX881" s="286"/>
      <c r="AY881" s="286"/>
      <c r="AZ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Q881" s="287"/>
      <c r="BR881" s="287"/>
      <c r="BS881" s="287"/>
      <c r="BT881" s="287"/>
      <c r="BU881" s="287"/>
      <c r="BV881" s="287"/>
      <c r="BW881" s="287"/>
      <c r="BX881" s="287"/>
      <c r="BY881" s="287"/>
      <c r="BZ881" s="287"/>
      <c r="CA881" s="287"/>
      <c r="CB881" s="287"/>
    </row>
    <row r="882" spans="1:80" s="285" customFormat="1" x14ac:dyDescent="0.25">
      <c r="A882" s="268"/>
      <c r="B882" s="268"/>
      <c r="C882" s="268"/>
      <c r="D882" s="268"/>
      <c r="E882" s="268"/>
      <c r="F882" s="268"/>
      <c r="G882" s="268"/>
      <c r="AB882" s="286"/>
      <c r="AC882" s="286"/>
      <c r="AJ882" s="286"/>
      <c r="AK882" s="286"/>
      <c r="AX882" s="286"/>
      <c r="AY882" s="286"/>
      <c r="AZ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Q882" s="287"/>
      <c r="BR882" s="287"/>
      <c r="BS882" s="287"/>
      <c r="BT882" s="287"/>
      <c r="BU882" s="287"/>
      <c r="BV882" s="287"/>
      <c r="BW882" s="287"/>
      <c r="BX882" s="287"/>
      <c r="BY882" s="287"/>
      <c r="BZ882" s="287"/>
      <c r="CA882" s="287"/>
      <c r="CB882" s="287"/>
    </row>
    <row r="883" spans="1:80" s="285" customFormat="1" x14ac:dyDescent="0.25">
      <c r="A883" s="268"/>
      <c r="B883" s="268"/>
      <c r="C883" s="268"/>
      <c r="D883" s="268"/>
      <c r="E883" s="268"/>
      <c r="F883" s="268"/>
      <c r="G883" s="268"/>
      <c r="AB883" s="286"/>
      <c r="AC883" s="286"/>
      <c r="AJ883" s="286"/>
      <c r="AK883" s="286"/>
      <c r="AX883" s="286"/>
      <c r="AY883" s="286"/>
      <c r="AZ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Q883" s="287"/>
      <c r="BR883" s="287"/>
      <c r="BS883" s="287"/>
      <c r="BT883" s="287"/>
      <c r="BU883" s="287"/>
      <c r="BV883" s="287"/>
      <c r="BW883" s="287"/>
      <c r="BX883" s="287"/>
      <c r="BY883" s="287"/>
      <c r="BZ883" s="287"/>
      <c r="CA883" s="287"/>
      <c r="CB883" s="287"/>
    </row>
    <row r="884" spans="1:80" s="285" customFormat="1" x14ac:dyDescent="0.25">
      <c r="A884" s="268"/>
      <c r="B884" s="268"/>
      <c r="C884" s="268"/>
      <c r="D884" s="268"/>
      <c r="E884" s="268"/>
      <c r="F884" s="268"/>
      <c r="G884" s="268"/>
      <c r="AB884" s="286"/>
      <c r="AC884" s="286"/>
      <c r="AJ884" s="286"/>
      <c r="AK884" s="286"/>
      <c r="AX884" s="286"/>
      <c r="AY884" s="286"/>
      <c r="AZ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Q884" s="287"/>
      <c r="BR884" s="287"/>
      <c r="BS884" s="287"/>
      <c r="BT884" s="287"/>
      <c r="BU884" s="287"/>
      <c r="BV884" s="287"/>
      <c r="BW884" s="287"/>
      <c r="BX884" s="287"/>
      <c r="BY884" s="287"/>
      <c r="BZ884" s="287"/>
      <c r="CA884" s="287"/>
      <c r="CB884" s="287"/>
    </row>
    <row r="885" spans="1:80" s="285" customFormat="1" x14ac:dyDescent="0.25">
      <c r="A885" s="268"/>
      <c r="B885" s="268"/>
      <c r="C885" s="268"/>
      <c r="D885" s="268"/>
      <c r="E885" s="268"/>
      <c r="F885" s="268"/>
      <c r="G885" s="268"/>
      <c r="AB885" s="286"/>
      <c r="AC885" s="286"/>
      <c r="AJ885" s="286"/>
      <c r="AK885" s="286"/>
      <c r="AX885" s="286"/>
      <c r="AY885" s="286"/>
      <c r="AZ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Q885" s="287"/>
      <c r="BR885" s="287"/>
      <c r="BS885" s="287"/>
      <c r="BT885" s="287"/>
      <c r="BU885" s="287"/>
      <c r="BV885" s="287"/>
      <c r="BW885" s="287"/>
      <c r="BX885" s="287"/>
      <c r="BY885" s="287"/>
      <c r="BZ885" s="287"/>
      <c r="CA885" s="287"/>
      <c r="CB885" s="287"/>
    </row>
    <row r="886" spans="1:80" s="285" customFormat="1" x14ac:dyDescent="0.25">
      <c r="A886" s="268"/>
      <c r="B886" s="268"/>
      <c r="C886" s="268"/>
      <c r="D886" s="268"/>
      <c r="E886" s="268"/>
      <c r="F886" s="268"/>
      <c r="G886" s="268"/>
      <c r="AB886" s="286"/>
      <c r="AC886" s="286"/>
      <c r="AJ886" s="286"/>
      <c r="AK886" s="286"/>
      <c r="AX886" s="286"/>
      <c r="AY886" s="286"/>
      <c r="AZ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Q886" s="287"/>
      <c r="BR886" s="287"/>
      <c r="BS886" s="287"/>
      <c r="BT886" s="287"/>
      <c r="BU886" s="287"/>
      <c r="BV886" s="287"/>
      <c r="BW886" s="287"/>
      <c r="BX886" s="287"/>
      <c r="BY886" s="287"/>
      <c r="BZ886" s="287"/>
      <c r="CA886" s="287"/>
      <c r="CB886" s="287"/>
    </row>
    <row r="887" spans="1:80" s="285" customFormat="1" x14ac:dyDescent="0.25">
      <c r="A887" s="268"/>
      <c r="B887" s="268"/>
      <c r="C887" s="268"/>
      <c r="D887" s="268"/>
      <c r="E887" s="268"/>
      <c r="F887" s="268"/>
      <c r="G887" s="268"/>
      <c r="AB887" s="286"/>
      <c r="AC887" s="286"/>
      <c r="AJ887" s="286"/>
      <c r="AK887" s="286"/>
      <c r="AX887" s="286"/>
      <c r="AY887" s="286"/>
      <c r="AZ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Q887" s="287"/>
      <c r="BR887" s="287"/>
      <c r="BS887" s="287"/>
      <c r="BT887" s="287"/>
      <c r="BU887" s="287"/>
      <c r="BV887" s="287"/>
      <c r="BW887" s="287"/>
      <c r="BX887" s="287"/>
      <c r="BY887" s="287"/>
      <c r="BZ887" s="287"/>
      <c r="CA887" s="287"/>
      <c r="CB887" s="287"/>
    </row>
    <row r="888" spans="1:80" s="285" customFormat="1" x14ac:dyDescent="0.25">
      <c r="A888" s="268"/>
      <c r="B888" s="268"/>
      <c r="C888" s="268"/>
      <c r="D888" s="268"/>
      <c r="E888" s="268"/>
      <c r="F888" s="268"/>
      <c r="G888" s="268"/>
      <c r="AB888" s="286"/>
      <c r="AC888" s="286"/>
      <c r="AJ888" s="286"/>
      <c r="AK888" s="286"/>
      <c r="AX888" s="286"/>
      <c r="AY888" s="286"/>
      <c r="AZ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Q888" s="287"/>
      <c r="BR888" s="287"/>
      <c r="BS888" s="287"/>
      <c r="BT888" s="287"/>
      <c r="BU888" s="287"/>
      <c r="BV888" s="287"/>
      <c r="BW888" s="287"/>
      <c r="BX888" s="287"/>
      <c r="BY888" s="287"/>
      <c r="BZ888" s="287"/>
      <c r="CA888" s="287"/>
      <c r="CB888" s="287"/>
    </row>
    <row r="889" spans="1:80" s="285" customFormat="1" x14ac:dyDescent="0.25">
      <c r="A889" s="268"/>
      <c r="B889" s="268"/>
      <c r="C889" s="268"/>
      <c r="D889" s="268"/>
      <c r="E889" s="268"/>
      <c r="F889" s="268"/>
      <c r="G889" s="268"/>
      <c r="AB889" s="286"/>
      <c r="AC889" s="286"/>
      <c r="AJ889" s="286"/>
      <c r="AK889" s="286"/>
      <c r="AX889" s="286"/>
      <c r="AY889" s="286"/>
      <c r="AZ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Q889" s="287"/>
      <c r="BR889" s="287"/>
      <c r="BS889" s="287"/>
      <c r="BT889" s="287"/>
      <c r="BU889" s="287"/>
      <c r="BV889" s="287"/>
      <c r="BW889" s="287"/>
      <c r="BX889" s="287"/>
      <c r="BY889" s="287"/>
      <c r="BZ889" s="287"/>
      <c r="CA889" s="287"/>
      <c r="CB889" s="287"/>
    </row>
    <row r="890" spans="1:80" s="285" customFormat="1" x14ac:dyDescent="0.25">
      <c r="A890" s="268"/>
      <c r="B890" s="268"/>
      <c r="C890" s="268"/>
      <c r="D890" s="268"/>
      <c r="E890" s="268"/>
      <c r="F890" s="268"/>
      <c r="G890" s="268"/>
      <c r="AB890" s="286"/>
      <c r="AC890" s="286"/>
      <c r="AJ890" s="286"/>
      <c r="AK890" s="286"/>
      <c r="AX890" s="286"/>
      <c r="AY890" s="286"/>
      <c r="AZ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Q890" s="287"/>
      <c r="BR890" s="287"/>
      <c r="BS890" s="287"/>
      <c r="BT890" s="287"/>
      <c r="BU890" s="287"/>
      <c r="BV890" s="287"/>
      <c r="BW890" s="287"/>
      <c r="BX890" s="287"/>
      <c r="BY890" s="287"/>
      <c r="BZ890" s="287"/>
      <c r="CA890" s="287"/>
      <c r="CB890" s="287"/>
    </row>
    <row r="891" spans="1:80" s="285" customFormat="1" x14ac:dyDescent="0.25">
      <c r="A891" s="268"/>
      <c r="B891" s="268"/>
      <c r="C891" s="268"/>
      <c r="D891" s="268"/>
      <c r="E891" s="268"/>
      <c r="F891" s="268"/>
      <c r="G891" s="268"/>
      <c r="AB891" s="286"/>
      <c r="AC891" s="286"/>
      <c r="AJ891" s="286"/>
      <c r="AK891" s="286"/>
      <c r="AX891" s="286"/>
      <c r="AY891" s="286"/>
      <c r="AZ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Q891" s="287"/>
      <c r="BR891" s="287"/>
      <c r="BS891" s="287"/>
      <c r="BT891" s="287"/>
      <c r="BU891" s="287"/>
      <c r="BV891" s="287"/>
      <c r="BW891" s="287"/>
      <c r="BX891" s="287"/>
      <c r="BY891" s="287"/>
      <c r="BZ891" s="287"/>
      <c r="CA891" s="287"/>
      <c r="CB891" s="287"/>
    </row>
    <row r="892" spans="1:80" s="285" customFormat="1" x14ac:dyDescent="0.25">
      <c r="A892" s="268"/>
      <c r="B892" s="268"/>
      <c r="C892" s="268"/>
      <c r="D892" s="268"/>
      <c r="E892" s="268"/>
      <c r="F892" s="268"/>
      <c r="G892" s="268"/>
      <c r="AB892" s="286"/>
      <c r="AC892" s="286"/>
      <c r="AJ892" s="286"/>
      <c r="AK892" s="286"/>
      <c r="AX892" s="286"/>
      <c r="AY892" s="286"/>
      <c r="AZ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Q892" s="287"/>
      <c r="BR892" s="287"/>
      <c r="BS892" s="287"/>
      <c r="BT892" s="287"/>
      <c r="BU892" s="287"/>
      <c r="BV892" s="287"/>
      <c r="BW892" s="287"/>
      <c r="BX892" s="287"/>
      <c r="BY892" s="287"/>
      <c r="BZ892" s="287"/>
      <c r="CA892" s="287"/>
      <c r="CB892" s="287"/>
    </row>
    <row r="893" spans="1:80" s="285" customFormat="1" x14ac:dyDescent="0.25">
      <c r="A893" s="268"/>
      <c r="B893" s="268"/>
      <c r="C893" s="268"/>
      <c r="D893" s="268"/>
      <c r="E893" s="268"/>
      <c r="F893" s="268"/>
      <c r="G893" s="268"/>
      <c r="AB893" s="286"/>
      <c r="AC893" s="286"/>
      <c r="AJ893" s="286"/>
      <c r="AK893" s="286"/>
      <c r="AX893" s="286"/>
      <c r="AY893" s="286"/>
      <c r="AZ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Q893" s="287"/>
      <c r="BR893" s="287"/>
      <c r="BS893" s="287"/>
      <c r="BT893" s="287"/>
      <c r="BU893" s="287"/>
      <c r="BV893" s="287"/>
      <c r="BW893" s="287"/>
      <c r="BX893" s="287"/>
      <c r="BY893" s="287"/>
      <c r="BZ893" s="287"/>
      <c r="CA893" s="287"/>
      <c r="CB893" s="287"/>
    </row>
    <row r="894" spans="1:80" s="285" customFormat="1" x14ac:dyDescent="0.25">
      <c r="A894" s="268"/>
      <c r="B894" s="268"/>
      <c r="C894" s="268"/>
      <c r="D894" s="268"/>
      <c r="E894" s="268"/>
      <c r="F894" s="268"/>
      <c r="G894" s="268"/>
      <c r="AB894" s="286"/>
      <c r="AC894" s="286"/>
      <c r="AJ894" s="286"/>
      <c r="AK894" s="286"/>
      <c r="AX894" s="286"/>
      <c r="AY894" s="286"/>
      <c r="AZ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Q894" s="287"/>
      <c r="BR894" s="287"/>
      <c r="BS894" s="287"/>
      <c r="BT894" s="287"/>
      <c r="BU894" s="287"/>
      <c r="BV894" s="287"/>
      <c r="BW894" s="287"/>
      <c r="BX894" s="287"/>
      <c r="BY894" s="287"/>
      <c r="BZ894" s="287"/>
      <c r="CA894" s="287"/>
      <c r="CB894" s="287"/>
    </row>
    <row r="895" spans="1:80" s="285" customFormat="1" x14ac:dyDescent="0.25">
      <c r="A895" s="268"/>
      <c r="B895" s="268"/>
      <c r="C895" s="268"/>
      <c r="D895" s="268"/>
      <c r="E895" s="268"/>
      <c r="F895" s="268"/>
      <c r="G895" s="268"/>
      <c r="AB895" s="286"/>
      <c r="AC895" s="286"/>
      <c r="AJ895" s="286"/>
      <c r="AK895" s="286"/>
      <c r="AX895" s="286"/>
      <c r="AY895" s="286"/>
      <c r="AZ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Q895" s="287"/>
      <c r="BR895" s="287"/>
      <c r="BS895" s="287"/>
      <c r="BT895" s="287"/>
      <c r="BU895" s="287"/>
      <c r="BV895" s="287"/>
      <c r="BW895" s="287"/>
      <c r="BX895" s="287"/>
      <c r="BY895" s="287"/>
      <c r="BZ895" s="287"/>
      <c r="CA895" s="287"/>
      <c r="CB895" s="287"/>
    </row>
    <row r="896" spans="1:80" s="285" customFormat="1" x14ac:dyDescent="0.25">
      <c r="A896" s="268"/>
      <c r="B896" s="268"/>
      <c r="C896" s="268"/>
      <c r="D896" s="268"/>
      <c r="E896" s="268"/>
      <c r="F896" s="268"/>
      <c r="G896" s="268"/>
      <c r="AB896" s="286"/>
      <c r="AC896" s="286"/>
      <c r="AJ896" s="286"/>
      <c r="AK896" s="286"/>
      <c r="AX896" s="286"/>
      <c r="AY896" s="286"/>
      <c r="AZ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Q896" s="287"/>
      <c r="BR896" s="287"/>
      <c r="BS896" s="287"/>
      <c r="BT896" s="287"/>
      <c r="BU896" s="287"/>
      <c r="BV896" s="287"/>
      <c r="BW896" s="287"/>
      <c r="BX896" s="287"/>
      <c r="BY896" s="287"/>
      <c r="BZ896" s="287"/>
      <c r="CA896" s="287"/>
      <c r="CB896" s="287"/>
    </row>
    <row r="897" spans="1:80" s="285" customFormat="1" x14ac:dyDescent="0.25">
      <c r="A897" s="268"/>
      <c r="B897" s="268"/>
      <c r="C897" s="268"/>
      <c r="D897" s="268"/>
      <c r="E897" s="268"/>
      <c r="F897" s="268"/>
      <c r="G897" s="268"/>
      <c r="AB897" s="286"/>
      <c r="AC897" s="286"/>
      <c r="AJ897" s="286"/>
      <c r="AK897" s="286"/>
      <c r="AX897" s="286"/>
      <c r="AY897" s="286"/>
      <c r="AZ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Q897" s="287"/>
      <c r="BR897" s="287"/>
      <c r="BS897" s="287"/>
      <c r="BT897" s="287"/>
      <c r="BU897" s="287"/>
      <c r="BV897" s="287"/>
      <c r="BW897" s="287"/>
      <c r="BX897" s="287"/>
      <c r="BY897" s="287"/>
      <c r="BZ897" s="287"/>
      <c r="CA897" s="287"/>
      <c r="CB897" s="287"/>
    </row>
    <row r="898" spans="1:80" s="285" customFormat="1" x14ac:dyDescent="0.25">
      <c r="A898" s="268"/>
      <c r="B898" s="268"/>
      <c r="C898" s="268"/>
      <c r="D898" s="268"/>
      <c r="E898" s="268"/>
      <c r="F898" s="268"/>
      <c r="G898" s="268"/>
      <c r="AB898" s="286"/>
      <c r="AC898" s="286"/>
      <c r="AJ898" s="286"/>
      <c r="AK898" s="286"/>
      <c r="AX898" s="286"/>
      <c r="AY898" s="286"/>
      <c r="AZ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Q898" s="287"/>
      <c r="BR898" s="287"/>
      <c r="BS898" s="287"/>
      <c r="BT898" s="287"/>
      <c r="BU898" s="287"/>
      <c r="BV898" s="287"/>
      <c r="BW898" s="287"/>
      <c r="BX898" s="287"/>
      <c r="BY898" s="287"/>
      <c r="BZ898" s="287"/>
      <c r="CA898" s="287"/>
      <c r="CB898" s="287"/>
    </row>
    <row r="899" spans="1:80" s="285" customFormat="1" x14ac:dyDescent="0.25">
      <c r="A899" s="268"/>
      <c r="B899" s="268"/>
      <c r="C899" s="268"/>
      <c r="D899" s="268"/>
      <c r="E899" s="268"/>
      <c r="F899" s="268"/>
      <c r="G899" s="268"/>
      <c r="AB899" s="286"/>
      <c r="AC899" s="286"/>
      <c r="AJ899" s="286"/>
      <c r="AK899" s="286"/>
      <c r="AX899" s="286"/>
      <c r="AY899" s="286"/>
      <c r="AZ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Q899" s="287"/>
      <c r="BR899" s="287"/>
      <c r="BS899" s="287"/>
      <c r="BT899" s="287"/>
      <c r="BU899" s="287"/>
      <c r="BV899" s="287"/>
      <c r="BW899" s="287"/>
      <c r="BX899" s="287"/>
      <c r="BY899" s="287"/>
      <c r="BZ899" s="287"/>
      <c r="CA899" s="287"/>
      <c r="CB899" s="287"/>
    </row>
    <row r="900" spans="1:80" s="285" customFormat="1" x14ac:dyDescent="0.25">
      <c r="A900" s="268"/>
      <c r="B900" s="268"/>
      <c r="C900" s="268"/>
      <c r="D900" s="268"/>
      <c r="E900" s="268"/>
      <c r="F900" s="268"/>
      <c r="G900" s="268"/>
      <c r="AB900" s="286"/>
      <c r="AC900" s="286"/>
      <c r="AJ900" s="286"/>
      <c r="AK900" s="286"/>
      <c r="AX900" s="286"/>
      <c r="AY900" s="286"/>
      <c r="AZ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Q900" s="287"/>
      <c r="BR900" s="287"/>
      <c r="BS900" s="287"/>
      <c r="BT900" s="287"/>
      <c r="BU900" s="287"/>
      <c r="BV900" s="287"/>
      <c r="BW900" s="287"/>
      <c r="BX900" s="287"/>
      <c r="BY900" s="287"/>
      <c r="BZ900" s="287"/>
      <c r="CA900" s="287"/>
      <c r="CB900" s="287"/>
    </row>
    <row r="901" spans="1:80" s="285" customFormat="1" x14ac:dyDescent="0.25">
      <c r="A901" s="268"/>
      <c r="B901" s="268"/>
      <c r="C901" s="268"/>
      <c r="D901" s="268"/>
      <c r="E901" s="268"/>
      <c r="F901" s="268"/>
      <c r="G901" s="268"/>
      <c r="AB901" s="286"/>
      <c r="AC901" s="286"/>
      <c r="AJ901" s="286"/>
      <c r="AK901" s="286"/>
      <c r="AX901" s="286"/>
      <c r="AY901" s="286"/>
      <c r="AZ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Q901" s="287"/>
      <c r="BR901" s="287"/>
      <c r="BS901" s="287"/>
      <c r="BT901" s="287"/>
      <c r="BU901" s="287"/>
      <c r="BV901" s="287"/>
      <c r="BW901" s="287"/>
      <c r="BX901" s="287"/>
      <c r="BY901" s="287"/>
      <c r="BZ901" s="287"/>
      <c r="CA901" s="287"/>
      <c r="CB901" s="287"/>
    </row>
    <row r="902" spans="1:80" s="285" customFormat="1" x14ac:dyDescent="0.25">
      <c r="A902" s="268"/>
      <c r="B902" s="268"/>
      <c r="C902" s="268"/>
      <c r="D902" s="268"/>
      <c r="E902" s="268"/>
      <c r="F902" s="268"/>
      <c r="G902" s="268"/>
      <c r="AB902" s="286"/>
      <c r="AC902" s="286"/>
      <c r="AJ902" s="286"/>
      <c r="AK902" s="286"/>
      <c r="AX902" s="286"/>
      <c r="AY902" s="286"/>
      <c r="AZ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Q902" s="287"/>
      <c r="BR902" s="287"/>
      <c r="BS902" s="287"/>
      <c r="BT902" s="287"/>
      <c r="BU902" s="287"/>
      <c r="BV902" s="287"/>
      <c r="BW902" s="287"/>
      <c r="BX902" s="287"/>
      <c r="BY902" s="287"/>
      <c r="BZ902" s="287"/>
      <c r="CA902" s="287"/>
      <c r="CB902" s="287"/>
    </row>
    <row r="903" spans="1:80" s="285" customFormat="1" x14ac:dyDescent="0.25">
      <c r="A903" s="268"/>
      <c r="B903" s="268"/>
      <c r="C903" s="268"/>
      <c r="D903" s="268"/>
      <c r="E903" s="268"/>
      <c r="F903" s="268"/>
      <c r="G903" s="268"/>
      <c r="AB903" s="286"/>
      <c r="AC903" s="286"/>
      <c r="AJ903" s="286"/>
      <c r="AK903" s="286"/>
      <c r="AX903" s="286"/>
      <c r="AY903" s="286"/>
      <c r="AZ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Q903" s="287"/>
      <c r="BR903" s="287"/>
      <c r="BS903" s="287"/>
      <c r="BT903" s="287"/>
      <c r="BU903" s="287"/>
      <c r="BV903" s="287"/>
      <c r="BW903" s="287"/>
      <c r="BX903" s="287"/>
      <c r="BY903" s="287"/>
      <c r="BZ903" s="287"/>
      <c r="CA903" s="287"/>
      <c r="CB903" s="287"/>
    </row>
    <row r="904" spans="1:80" s="285" customFormat="1" x14ac:dyDescent="0.25">
      <c r="A904" s="268"/>
      <c r="B904" s="268"/>
      <c r="C904" s="268"/>
      <c r="D904" s="268"/>
      <c r="E904" s="268"/>
      <c r="F904" s="268"/>
      <c r="G904" s="268"/>
      <c r="AB904" s="286"/>
      <c r="AC904" s="286"/>
      <c r="AJ904" s="286"/>
      <c r="AK904" s="286"/>
      <c r="AX904" s="286"/>
      <c r="AY904" s="286"/>
      <c r="AZ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Q904" s="287"/>
      <c r="BR904" s="287"/>
      <c r="BS904" s="287"/>
      <c r="BT904" s="287"/>
      <c r="BU904" s="287"/>
      <c r="BV904" s="287"/>
      <c r="BW904" s="287"/>
      <c r="BX904" s="287"/>
      <c r="BY904" s="287"/>
      <c r="BZ904" s="287"/>
      <c r="CA904" s="287"/>
      <c r="CB904" s="287"/>
    </row>
    <row r="905" spans="1:80" s="285" customFormat="1" x14ac:dyDescent="0.25">
      <c r="A905" s="268"/>
      <c r="B905" s="268"/>
      <c r="C905" s="268"/>
      <c r="D905" s="268"/>
      <c r="E905" s="268"/>
      <c r="F905" s="268"/>
      <c r="G905" s="268"/>
      <c r="AB905" s="286"/>
      <c r="AC905" s="286"/>
      <c r="AJ905" s="286"/>
      <c r="AK905" s="286"/>
      <c r="AX905" s="286"/>
      <c r="AY905" s="286"/>
      <c r="AZ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Q905" s="287"/>
      <c r="BR905" s="287"/>
      <c r="BS905" s="287"/>
      <c r="BT905" s="287"/>
      <c r="BU905" s="287"/>
      <c r="BV905" s="287"/>
      <c r="BW905" s="287"/>
      <c r="BX905" s="287"/>
      <c r="BY905" s="287"/>
      <c r="BZ905" s="287"/>
      <c r="CA905" s="287"/>
      <c r="CB905" s="287"/>
    </row>
    <row r="906" spans="1:80" s="285" customFormat="1" x14ac:dyDescent="0.25">
      <c r="A906" s="268"/>
      <c r="B906" s="268"/>
      <c r="C906" s="268"/>
      <c r="D906" s="268"/>
      <c r="E906" s="268"/>
      <c r="F906" s="268"/>
      <c r="G906" s="268"/>
      <c r="AB906" s="286"/>
      <c r="AC906" s="286"/>
      <c r="AJ906" s="286"/>
      <c r="AK906" s="286"/>
      <c r="AX906" s="286"/>
      <c r="AY906" s="286"/>
      <c r="AZ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Q906" s="287"/>
      <c r="BR906" s="287"/>
      <c r="BS906" s="287"/>
      <c r="BT906" s="287"/>
      <c r="BU906" s="287"/>
      <c r="BV906" s="287"/>
      <c r="BW906" s="287"/>
      <c r="BX906" s="287"/>
      <c r="BY906" s="287"/>
      <c r="BZ906" s="287"/>
      <c r="CA906" s="287"/>
      <c r="CB906" s="287"/>
    </row>
    <row r="907" spans="1:80" s="285" customFormat="1" x14ac:dyDescent="0.25">
      <c r="A907" s="268"/>
      <c r="B907" s="268"/>
      <c r="C907" s="268"/>
      <c r="D907" s="268"/>
      <c r="E907" s="268"/>
      <c r="F907" s="268"/>
      <c r="G907" s="268"/>
      <c r="AB907" s="286"/>
      <c r="AC907" s="286"/>
      <c r="AJ907" s="286"/>
      <c r="AK907" s="286"/>
      <c r="AX907" s="286"/>
      <c r="AY907" s="286"/>
      <c r="AZ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Q907" s="287"/>
      <c r="BR907" s="287"/>
      <c r="BS907" s="287"/>
      <c r="BT907" s="287"/>
      <c r="BU907" s="287"/>
      <c r="BV907" s="287"/>
      <c r="BW907" s="287"/>
      <c r="BX907" s="287"/>
      <c r="BY907" s="287"/>
      <c r="BZ907" s="287"/>
      <c r="CA907" s="287"/>
      <c r="CB907" s="287"/>
    </row>
    <row r="908" spans="1:80" s="285" customFormat="1" x14ac:dyDescent="0.25">
      <c r="A908" s="268"/>
      <c r="B908" s="268"/>
      <c r="C908" s="268"/>
      <c r="D908" s="268"/>
      <c r="E908" s="268"/>
      <c r="F908" s="268"/>
      <c r="G908" s="268"/>
      <c r="AB908" s="286"/>
      <c r="AC908" s="286"/>
      <c r="AJ908" s="286"/>
      <c r="AK908" s="286"/>
      <c r="AX908" s="286"/>
      <c r="AY908" s="286"/>
      <c r="AZ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Q908" s="287"/>
      <c r="BR908" s="287"/>
      <c r="BS908" s="287"/>
      <c r="BT908" s="287"/>
      <c r="BU908" s="287"/>
      <c r="BV908" s="287"/>
      <c r="BW908" s="287"/>
      <c r="BX908" s="287"/>
      <c r="BY908" s="287"/>
      <c r="BZ908" s="287"/>
      <c r="CA908" s="287"/>
      <c r="CB908" s="287"/>
    </row>
    <row r="909" spans="1:80" s="285" customFormat="1" x14ac:dyDescent="0.25">
      <c r="A909" s="268"/>
      <c r="B909" s="268"/>
      <c r="C909" s="268"/>
      <c r="D909" s="268"/>
      <c r="E909" s="268"/>
      <c r="F909" s="268"/>
      <c r="G909" s="268"/>
      <c r="AB909" s="286"/>
      <c r="AC909" s="286"/>
      <c r="AJ909" s="286"/>
      <c r="AK909" s="286"/>
      <c r="AX909" s="286"/>
      <c r="AY909" s="286"/>
      <c r="AZ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Q909" s="287"/>
      <c r="BR909" s="287"/>
      <c r="BS909" s="287"/>
      <c r="BT909" s="287"/>
      <c r="BU909" s="287"/>
      <c r="BV909" s="287"/>
      <c r="BW909" s="287"/>
      <c r="BX909" s="287"/>
      <c r="BY909" s="287"/>
      <c r="BZ909" s="287"/>
      <c r="CA909" s="287"/>
      <c r="CB909" s="287"/>
    </row>
    <row r="910" spans="1:80" s="285" customFormat="1" x14ac:dyDescent="0.25">
      <c r="A910" s="268"/>
      <c r="B910" s="268"/>
      <c r="C910" s="268"/>
      <c r="D910" s="268"/>
      <c r="E910" s="268"/>
      <c r="F910" s="268"/>
      <c r="G910" s="268"/>
      <c r="AB910" s="286"/>
      <c r="AC910" s="286"/>
      <c r="AJ910" s="286"/>
      <c r="AK910" s="286"/>
      <c r="AX910" s="286"/>
      <c r="AY910" s="286"/>
      <c r="AZ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Q910" s="287"/>
      <c r="BR910" s="287"/>
      <c r="BS910" s="287"/>
      <c r="BT910" s="287"/>
      <c r="BU910" s="287"/>
      <c r="BV910" s="287"/>
      <c r="BW910" s="287"/>
      <c r="BX910" s="287"/>
      <c r="BY910" s="287"/>
      <c r="BZ910" s="287"/>
      <c r="CA910" s="287"/>
      <c r="CB910" s="287"/>
    </row>
    <row r="911" spans="1:80" s="285" customFormat="1" x14ac:dyDescent="0.25">
      <c r="A911" s="268"/>
      <c r="B911" s="268"/>
      <c r="C911" s="268"/>
      <c r="D911" s="268"/>
      <c r="E911" s="268"/>
      <c r="F911" s="268"/>
      <c r="G911" s="268"/>
      <c r="AB911" s="286"/>
      <c r="AC911" s="286"/>
      <c r="AJ911" s="286"/>
      <c r="AK911" s="286"/>
      <c r="AX911" s="286"/>
      <c r="AY911" s="286"/>
      <c r="AZ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Q911" s="287"/>
      <c r="BR911" s="287"/>
      <c r="BS911" s="287"/>
      <c r="BT911" s="287"/>
      <c r="BU911" s="287"/>
      <c r="BV911" s="287"/>
      <c r="BW911" s="287"/>
      <c r="BX911" s="287"/>
      <c r="BY911" s="287"/>
      <c r="BZ911" s="287"/>
      <c r="CA911" s="287"/>
      <c r="CB911" s="287"/>
    </row>
    <row r="912" spans="1:80" s="285" customFormat="1" x14ac:dyDescent="0.25">
      <c r="A912" s="268"/>
      <c r="B912" s="268"/>
      <c r="C912" s="268"/>
      <c r="D912" s="268"/>
      <c r="E912" s="268"/>
      <c r="F912" s="268"/>
      <c r="G912" s="268"/>
      <c r="AB912" s="286"/>
      <c r="AC912" s="286"/>
      <c r="AJ912" s="286"/>
      <c r="AK912" s="286"/>
      <c r="AX912" s="286"/>
      <c r="AY912" s="286"/>
      <c r="AZ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Q912" s="287"/>
      <c r="BR912" s="287"/>
      <c r="BS912" s="287"/>
      <c r="BT912" s="287"/>
      <c r="BU912" s="287"/>
      <c r="BV912" s="287"/>
      <c r="BW912" s="287"/>
      <c r="BX912" s="287"/>
      <c r="BY912" s="287"/>
      <c r="BZ912" s="287"/>
      <c r="CA912" s="287"/>
      <c r="CB912" s="287"/>
    </row>
    <row r="913" spans="1:80" s="285" customFormat="1" x14ac:dyDescent="0.25">
      <c r="A913" s="268"/>
      <c r="B913" s="268"/>
      <c r="C913" s="268"/>
      <c r="D913" s="268"/>
      <c r="E913" s="268"/>
      <c r="F913" s="268"/>
      <c r="G913" s="268"/>
      <c r="AB913" s="286"/>
      <c r="AC913" s="286"/>
      <c r="AJ913" s="286"/>
      <c r="AK913" s="286"/>
      <c r="AX913" s="286"/>
      <c r="AY913" s="286"/>
      <c r="AZ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Q913" s="287"/>
      <c r="BR913" s="287"/>
      <c r="BS913" s="287"/>
      <c r="BT913" s="287"/>
      <c r="BU913" s="287"/>
      <c r="BV913" s="287"/>
      <c r="BW913" s="287"/>
      <c r="BX913" s="287"/>
      <c r="BY913" s="287"/>
      <c r="BZ913" s="287"/>
      <c r="CA913" s="287"/>
      <c r="CB913" s="287"/>
    </row>
    <row r="914" spans="1:80" s="285" customFormat="1" x14ac:dyDescent="0.25">
      <c r="A914" s="268"/>
      <c r="B914" s="268"/>
      <c r="C914" s="268"/>
      <c r="D914" s="268"/>
      <c r="E914" s="268"/>
      <c r="F914" s="268"/>
      <c r="G914" s="268"/>
      <c r="AB914" s="286"/>
      <c r="AC914" s="286"/>
      <c r="AJ914" s="286"/>
      <c r="AK914" s="286"/>
      <c r="AX914" s="286"/>
      <c r="AY914" s="286"/>
      <c r="AZ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Q914" s="287"/>
      <c r="BR914" s="287"/>
      <c r="BS914" s="287"/>
      <c r="BT914" s="287"/>
      <c r="BU914" s="287"/>
      <c r="BV914" s="287"/>
      <c r="BW914" s="287"/>
      <c r="BX914" s="287"/>
      <c r="BY914" s="287"/>
      <c r="BZ914" s="287"/>
      <c r="CA914" s="287"/>
      <c r="CB914" s="287"/>
    </row>
    <row r="915" spans="1:80" s="285" customFormat="1" x14ac:dyDescent="0.25">
      <c r="A915" s="268"/>
      <c r="B915" s="268"/>
      <c r="C915" s="268"/>
      <c r="D915" s="268"/>
      <c r="E915" s="268"/>
      <c r="F915" s="268"/>
      <c r="G915" s="268"/>
      <c r="AB915" s="286"/>
      <c r="AC915" s="286"/>
      <c r="AJ915" s="286"/>
      <c r="AK915" s="286"/>
      <c r="AX915" s="286"/>
      <c r="AY915" s="286"/>
      <c r="AZ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Q915" s="287"/>
      <c r="BR915" s="287"/>
      <c r="BS915" s="287"/>
      <c r="BT915" s="287"/>
      <c r="BU915" s="287"/>
      <c r="BV915" s="287"/>
      <c r="BW915" s="287"/>
      <c r="BX915" s="287"/>
      <c r="BY915" s="287"/>
      <c r="BZ915" s="287"/>
      <c r="CA915" s="287"/>
      <c r="CB915" s="287"/>
    </row>
    <row r="916" spans="1:80" s="285" customFormat="1" x14ac:dyDescent="0.25">
      <c r="A916" s="268"/>
      <c r="B916" s="268"/>
      <c r="C916" s="268"/>
      <c r="D916" s="268"/>
      <c r="E916" s="268"/>
      <c r="F916" s="268"/>
      <c r="G916" s="268"/>
      <c r="AB916" s="286"/>
      <c r="AC916" s="286"/>
      <c r="AJ916" s="286"/>
      <c r="AK916" s="286"/>
      <c r="AX916" s="286"/>
      <c r="AY916" s="286"/>
      <c r="AZ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Q916" s="287"/>
      <c r="BR916" s="287"/>
      <c r="BS916" s="287"/>
      <c r="BT916" s="287"/>
      <c r="BU916" s="287"/>
      <c r="BV916" s="287"/>
      <c r="BW916" s="287"/>
      <c r="BX916" s="287"/>
      <c r="BY916" s="287"/>
      <c r="BZ916" s="287"/>
      <c r="CA916" s="287"/>
      <c r="CB916" s="287"/>
    </row>
    <row r="917" spans="1:80" s="285" customFormat="1" x14ac:dyDescent="0.25">
      <c r="A917" s="268"/>
      <c r="B917" s="268"/>
      <c r="C917" s="268"/>
      <c r="D917" s="268"/>
      <c r="E917" s="268"/>
      <c r="F917" s="268"/>
      <c r="G917" s="268"/>
      <c r="AB917" s="286"/>
      <c r="AC917" s="286"/>
      <c r="AJ917" s="286"/>
      <c r="AK917" s="286"/>
      <c r="AX917" s="286"/>
      <c r="AY917" s="286"/>
      <c r="AZ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Q917" s="287"/>
      <c r="BR917" s="287"/>
      <c r="BS917" s="287"/>
      <c r="BT917" s="287"/>
      <c r="BU917" s="287"/>
      <c r="BV917" s="287"/>
      <c r="BW917" s="287"/>
      <c r="BX917" s="287"/>
      <c r="BY917" s="287"/>
      <c r="BZ917" s="287"/>
      <c r="CA917" s="287"/>
      <c r="CB917" s="287"/>
    </row>
    <row r="918" spans="1:80" s="285" customFormat="1" x14ac:dyDescent="0.25">
      <c r="A918" s="268"/>
      <c r="B918" s="268"/>
      <c r="C918" s="268"/>
      <c r="D918" s="268"/>
      <c r="E918" s="268"/>
      <c r="F918" s="268"/>
      <c r="G918" s="268"/>
      <c r="AB918" s="286"/>
      <c r="AC918" s="286"/>
      <c r="AJ918" s="286"/>
      <c r="AK918" s="286"/>
      <c r="AX918" s="286"/>
      <c r="AY918" s="286"/>
      <c r="AZ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Q918" s="287"/>
      <c r="BR918" s="287"/>
      <c r="BS918" s="287"/>
      <c r="BT918" s="287"/>
      <c r="BU918" s="287"/>
      <c r="BV918" s="287"/>
      <c r="BW918" s="287"/>
      <c r="BX918" s="287"/>
      <c r="BY918" s="287"/>
      <c r="BZ918" s="287"/>
      <c r="CA918" s="287"/>
      <c r="CB918" s="287"/>
    </row>
    <row r="919" spans="1:80" s="285" customFormat="1" x14ac:dyDescent="0.25">
      <c r="A919" s="268"/>
      <c r="B919" s="268"/>
      <c r="C919" s="268"/>
      <c r="D919" s="268"/>
      <c r="E919" s="268"/>
      <c r="F919" s="268"/>
      <c r="G919" s="268"/>
      <c r="AB919" s="286"/>
      <c r="AC919" s="286"/>
      <c r="AJ919" s="286"/>
      <c r="AK919" s="286"/>
      <c r="AX919" s="286"/>
      <c r="AY919" s="286"/>
      <c r="AZ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Q919" s="287"/>
      <c r="BR919" s="287"/>
      <c r="BS919" s="287"/>
      <c r="BT919" s="287"/>
      <c r="BU919" s="287"/>
      <c r="BV919" s="287"/>
      <c r="BW919" s="287"/>
      <c r="BX919" s="287"/>
      <c r="BY919" s="287"/>
      <c r="BZ919" s="287"/>
      <c r="CA919" s="287"/>
      <c r="CB919" s="287"/>
    </row>
    <row r="920" spans="1:80" s="285" customFormat="1" x14ac:dyDescent="0.25">
      <c r="A920" s="268"/>
      <c r="B920" s="268"/>
      <c r="C920" s="268"/>
      <c r="D920" s="268"/>
      <c r="E920" s="268"/>
      <c r="F920" s="268"/>
      <c r="G920" s="268"/>
      <c r="AB920" s="286"/>
      <c r="AC920" s="286"/>
      <c r="AJ920" s="286"/>
      <c r="AK920" s="286"/>
      <c r="AX920" s="286"/>
      <c r="AY920" s="286"/>
      <c r="AZ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Q920" s="287"/>
      <c r="BR920" s="287"/>
      <c r="BS920" s="287"/>
      <c r="BT920" s="287"/>
      <c r="BU920" s="287"/>
      <c r="BV920" s="287"/>
      <c r="BW920" s="287"/>
      <c r="BX920" s="287"/>
      <c r="BY920" s="287"/>
      <c r="BZ920" s="287"/>
      <c r="CA920" s="287"/>
      <c r="CB920" s="287"/>
    </row>
    <row r="921" spans="1:80" s="285" customFormat="1" x14ac:dyDescent="0.25">
      <c r="A921" s="268"/>
      <c r="B921" s="268"/>
      <c r="C921" s="268"/>
      <c r="D921" s="268"/>
      <c r="E921" s="268"/>
      <c r="F921" s="268"/>
      <c r="G921" s="268"/>
      <c r="AB921" s="286"/>
      <c r="AC921" s="286"/>
      <c r="AJ921" s="286"/>
      <c r="AK921" s="286"/>
      <c r="AX921" s="286"/>
      <c r="AY921" s="286"/>
      <c r="AZ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Q921" s="287"/>
      <c r="BR921" s="287"/>
      <c r="BS921" s="287"/>
      <c r="BT921" s="287"/>
      <c r="BU921" s="287"/>
      <c r="BV921" s="287"/>
      <c r="BW921" s="287"/>
      <c r="BX921" s="287"/>
      <c r="BY921" s="287"/>
      <c r="BZ921" s="287"/>
      <c r="CA921" s="287"/>
      <c r="CB921" s="287"/>
    </row>
    <row r="922" spans="1:80" s="285" customFormat="1" x14ac:dyDescent="0.25">
      <c r="A922" s="268"/>
      <c r="B922" s="268"/>
      <c r="C922" s="268"/>
      <c r="D922" s="268"/>
      <c r="E922" s="268"/>
      <c r="F922" s="268"/>
      <c r="G922" s="268"/>
      <c r="AB922" s="286"/>
      <c r="AC922" s="286"/>
      <c r="AJ922" s="286"/>
      <c r="AK922" s="286"/>
      <c r="AX922" s="286"/>
      <c r="AY922" s="286"/>
      <c r="AZ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Q922" s="287"/>
      <c r="BR922" s="287"/>
      <c r="BS922" s="287"/>
      <c r="BT922" s="287"/>
      <c r="BU922" s="287"/>
      <c r="BV922" s="287"/>
      <c r="BW922" s="287"/>
      <c r="BX922" s="287"/>
      <c r="BY922" s="287"/>
      <c r="BZ922" s="287"/>
      <c r="CA922" s="287"/>
      <c r="CB922" s="287"/>
    </row>
    <row r="923" spans="1:80" s="285" customFormat="1" x14ac:dyDescent="0.25">
      <c r="A923" s="268"/>
      <c r="B923" s="268"/>
      <c r="C923" s="268"/>
      <c r="D923" s="268"/>
      <c r="E923" s="268"/>
      <c r="F923" s="268"/>
      <c r="G923" s="268"/>
      <c r="AB923" s="286"/>
      <c r="AC923" s="286"/>
      <c r="AJ923" s="286"/>
      <c r="AK923" s="286"/>
      <c r="AX923" s="286"/>
      <c r="AY923" s="286"/>
      <c r="AZ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Q923" s="287"/>
      <c r="BR923" s="287"/>
      <c r="BS923" s="287"/>
      <c r="BT923" s="287"/>
      <c r="BU923" s="287"/>
      <c r="BV923" s="287"/>
      <c r="BW923" s="287"/>
      <c r="BX923" s="287"/>
      <c r="BY923" s="287"/>
      <c r="BZ923" s="287"/>
      <c r="CA923" s="287"/>
      <c r="CB923" s="287"/>
    </row>
    <row r="924" spans="1:80" s="285" customFormat="1" x14ac:dyDescent="0.25">
      <c r="A924" s="268"/>
      <c r="B924" s="268"/>
      <c r="C924" s="268"/>
      <c r="D924" s="268"/>
      <c r="E924" s="268"/>
      <c r="F924" s="268"/>
      <c r="G924" s="268"/>
      <c r="AB924" s="286"/>
      <c r="AC924" s="286"/>
      <c r="AJ924" s="286"/>
      <c r="AK924" s="286"/>
      <c r="AX924" s="286"/>
      <c r="AY924" s="286"/>
      <c r="AZ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Q924" s="287"/>
      <c r="BR924" s="287"/>
      <c r="BS924" s="287"/>
      <c r="BT924" s="287"/>
      <c r="BU924" s="287"/>
      <c r="BV924" s="287"/>
      <c r="BW924" s="287"/>
      <c r="BX924" s="287"/>
      <c r="BY924" s="287"/>
      <c r="BZ924" s="287"/>
      <c r="CA924" s="287"/>
      <c r="CB924" s="287"/>
    </row>
    <row r="925" spans="1:80" s="285" customFormat="1" x14ac:dyDescent="0.25">
      <c r="A925" s="268"/>
      <c r="B925" s="268"/>
      <c r="C925" s="268"/>
      <c r="D925" s="268"/>
      <c r="E925" s="268"/>
      <c r="F925" s="268"/>
      <c r="G925" s="268"/>
      <c r="AB925" s="286"/>
      <c r="AC925" s="286"/>
      <c r="AJ925" s="286"/>
      <c r="AK925" s="286"/>
      <c r="AX925" s="286"/>
      <c r="AY925" s="286"/>
      <c r="AZ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Q925" s="287"/>
      <c r="BR925" s="287"/>
      <c r="BS925" s="287"/>
      <c r="BT925" s="287"/>
      <c r="BU925" s="287"/>
      <c r="BV925" s="287"/>
      <c r="BW925" s="287"/>
      <c r="BX925" s="287"/>
      <c r="BY925" s="287"/>
      <c r="BZ925" s="287"/>
      <c r="CA925" s="287"/>
      <c r="CB925" s="287"/>
    </row>
    <row r="926" spans="1:80" s="285" customFormat="1" x14ac:dyDescent="0.25">
      <c r="A926" s="268"/>
      <c r="B926" s="268"/>
      <c r="C926" s="268"/>
      <c r="D926" s="268"/>
      <c r="E926" s="268"/>
      <c r="F926" s="268"/>
      <c r="G926" s="268"/>
      <c r="AB926" s="286"/>
      <c r="AC926" s="286"/>
      <c r="AJ926" s="286"/>
      <c r="AK926" s="286"/>
      <c r="AX926" s="286"/>
      <c r="AY926" s="286"/>
      <c r="AZ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Q926" s="287"/>
      <c r="BR926" s="287"/>
      <c r="BS926" s="287"/>
      <c r="BT926" s="287"/>
      <c r="BU926" s="287"/>
      <c r="BV926" s="287"/>
      <c r="BW926" s="287"/>
      <c r="BX926" s="287"/>
      <c r="BY926" s="287"/>
      <c r="BZ926" s="287"/>
      <c r="CA926" s="287"/>
      <c r="CB926" s="287"/>
    </row>
    <row r="927" spans="1:80" s="285" customFormat="1" x14ac:dyDescent="0.25">
      <c r="A927" s="268"/>
      <c r="B927" s="268"/>
      <c r="C927" s="268"/>
      <c r="D927" s="268"/>
      <c r="E927" s="268"/>
      <c r="F927" s="268"/>
      <c r="G927" s="268"/>
      <c r="AB927" s="286"/>
      <c r="AC927" s="286"/>
      <c r="AJ927" s="286"/>
      <c r="AK927" s="286"/>
      <c r="AX927" s="286"/>
      <c r="AY927" s="286"/>
      <c r="AZ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Q927" s="287"/>
      <c r="BR927" s="287"/>
      <c r="BS927" s="287"/>
      <c r="BT927" s="287"/>
      <c r="BU927" s="287"/>
      <c r="BV927" s="287"/>
      <c r="BW927" s="287"/>
      <c r="BX927" s="287"/>
      <c r="BY927" s="287"/>
      <c r="BZ927" s="287"/>
      <c r="CA927" s="287"/>
      <c r="CB927" s="287"/>
    </row>
    <row r="928" spans="1:80" s="285" customFormat="1" x14ac:dyDescent="0.25">
      <c r="A928" s="268"/>
      <c r="B928" s="268"/>
      <c r="C928" s="268"/>
      <c r="D928" s="268"/>
      <c r="E928" s="268"/>
      <c r="F928" s="268"/>
      <c r="G928" s="268"/>
      <c r="AB928" s="286"/>
      <c r="AC928" s="286"/>
      <c r="AJ928" s="286"/>
      <c r="AK928" s="286"/>
      <c r="AX928" s="286"/>
      <c r="AY928" s="286"/>
      <c r="AZ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Q928" s="287"/>
      <c r="BR928" s="287"/>
      <c r="BS928" s="287"/>
      <c r="BT928" s="287"/>
      <c r="BU928" s="287"/>
      <c r="BV928" s="287"/>
      <c r="BW928" s="287"/>
      <c r="BX928" s="287"/>
      <c r="BY928" s="287"/>
      <c r="BZ928" s="287"/>
      <c r="CA928" s="287"/>
      <c r="CB928" s="287"/>
    </row>
    <row r="929" spans="1:80" s="285" customFormat="1" x14ac:dyDescent="0.25">
      <c r="A929" s="268"/>
      <c r="B929" s="268"/>
      <c r="C929" s="268"/>
      <c r="D929" s="268"/>
      <c r="E929" s="268"/>
      <c r="F929" s="268"/>
      <c r="G929" s="268"/>
      <c r="AB929" s="286"/>
      <c r="AC929" s="286"/>
      <c r="AJ929" s="286"/>
      <c r="AK929" s="286"/>
      <c r="AX929" s="286"/>
      <c r="AY929" s="286"/>
      <c r="AZ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Q929" s="287"/>
      <c r="BR929" s="287"/>
      <c r="BS929" s="287"/>
      <c r="BT929" s="287"/>
      <c r="BU929" s="287"/>
      <c r="BV929" s="287"/>
      <c r="BW929" s="287"/>
      <c r="BX929" s="287"/>
      <c r="BY929" s="287"/>
      <c r="BZ929" s="287"/>
      <c r="CA929" s="287"/>
      <c r="CB929" s="287"/>
    </row>
    <row r="930" spans="1:80" s="285" customFormat="1" x14ac:dyDescent="0.25">
      <c r="A930" s="268"/>
      <c r="B930" s="268"/>
      <c r="C930" s="268"/>
      <c r="D930" s="268"/>
      <c r="E930" s="268"/>
      <c r="F930" s="268"/>
      <c r="G930" s="268"/>
      <c r="AB930" s="286"/>
      <c r="AC930" s="286"/>
      <c r="AJ930" s="286"/>
      <c r="AK930" s="286"/>
      <c r="AX930" s="286"/>
      <c r="AY930" s="286"/>
      <c r="AZ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Q930" s="287"/>
      <c r="BR930" s="287"/>
      <c r="BS930" s="287"/>
      <c r="BT930" s="287"/>
      <c r="BU930" s="287"/>
      <c r="BV930" s="287"/>
      <c r="BW930" s="287"/>
      <c r="BX930" s="287"/>
      <c r="BY930" s="287"/>
      <c r="BZ930" s="287"/>
      <c r="CA930" s="287"/>
      <c r="CB930" s="287"/>
    </row>
    <row r="931" spans="1:80" s="285" customFormat="1" x14ac:dyDescent="0.25">
      <c r="A931" s="268"/>
      <c r="B931" s="268"/>
      <c r="C931" s="268"/>
      <c r="D931" s="268"/>
      <c r="E931" s="268"/>
      <c r="F931" s="268"/>
      <c r="G931" s="268"/>
      <c r="AB931" s="286"/>
      <c r="AC931" s="286"/>
      <c r="AJ931" s="286"/>
      <c r="AK931" s="286"/>
      <c r="AX931" s="286"/>
      <c r="AY931" s="286"/>
      <c r="AZ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Q931" s="287"/>
      <c r="BR931" s="287"/>
      <c r="BS931" s="287"/>
      <c r="BT931" s="287"/>
      <c r="BU931" s="287"/>
      <c r="BV931" s="287"/>
      <c r="BW931" s="287"/>
      <c r="BX931" s="287"/>
      <c r="BY931" s="287"/>
      <c r="BZ931" s="287"/>
      <c r="CA931" s="287"/>
      <c r="CB931" s="287"/>
    </row>
    <row r="932" spans="1:80" s="285" customFormat="1" x14ac:dyDescent="0.25">
      <c r="A932" s="268"/>
      <c r="B932" s="268"/>
      <c r="C932" s="268"/>
      <c r="D932" s="268"/>
      <c r="E932" s="268"/>
      <c r="F932" s="268"/>
      <c r="G932" s="268"/>
      <c r="AB932" s="286"/>
      <c r="AC932" s="286"/>
      <c r="AJ932" s="286"/>
      <c r="AK932" s="286"/>
      <c r="AX932" s="286"/>
      <c r="AY932" s="286"/>
      <c r="AZ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Q932" s="287"/>
      <c r="BR932" s="287"/>
      <c r="BS932" s="287"/>
      <c r="BT932" s="287"/>
      <c r="BU932" s="287"/>
      <c r="BV932" s="287"/>
      <c r="BW932" s="287"/>
      <c r="BX932" s="287"/>
      <c r="BY932" s="287"/>
      <c r="BZ932" s="287"/>
      <c r="CA932" s="287"/>
      <c r="CB932" s="287"/>
    </row>
    <row r="933" spans="1:80" s="285" customFormat="1" x14ac:dyDescent="0.25">
      <c r="A933" s="268"/>
      <c r="B933" s="268"/>
      <c r="C933" s="268"/>
      <c r="D933" s="268"/>
      <c r="E933" s="268"/>
      <c r="F933" s="268"/>
      <c r="G933" s="268"/>
      <c r="AB933" s="286"/>
      <c r="AC933" s="286"/>
      <c r="AJ933" s="286"/>
      <c r="AK933" s="286"/>
      <c r="AX933" s="286"/>
      <c r="AY933" s="286"/>
      <c r="AZ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Q933" s="287"/>
      <c r="BR933" s="287"/>
      <c r="BS933" s="287"/>
      <c r="BT933" s="287"/>
      <c r="BU933" s="287"/>
      <c r="BV933" s="287"/>
      <c r="BW933" s="287"/>
      <c r="BX933" s="287"/>
      <c r="BY933" s="287"/>
      <c r="BZ933" s="287"/>
      <c r="CA933" s="287"/>
      <c r="CB933" s="287"/>
    </row>
    <row r="934" spans="1:80" s="285" customFormat="1" x14ac:dyDescent="0.25">
      <c r="A934" s="268"/>
      <c r="B934" s="268"/>
      <c r="C934" s="268"/>
      <c r="D934" s="268"/>
      <c r="E934" s="268"/>
      <c r="F934" s="268"/>
      <c r="G934" s="268"/>
      <c r="AB934" s="286"/>
      <c r="AC934" s="286"/>
      <c r="AJ934" s="286"/>
      <c r="AK934" s="286"/>
      <c r="AX934" s="286"/>
      <c r="AY934" s="286"/>
      <c r="AZ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Q934" s="287"/>
      <c r="BR934" s="287"/>
      <c r="BS934" s="287"/>
      <c r="BT934" s="287"/>
      <c r="BU934" s="287"/>
      <c r="BV934" s="287"/>
      <c r="BW934" s="287"/>
      <c r="BX934" s="287"/>
      <c r="BY934" s="287"/>
      <c r="BZ934" s="287"/>
      <c r="CA934" s="287"/>
      <c r="CB934" s="287"/>
    </row>
    <row r="935" spans="1:80" s="285" customFormat="1" x14ac:dyDescent="0.25">
      <c r="A935" s="268"/>
      <c r="B935" s="268"/>
      <c r="C935" s="268"/>
      <c r="D935" s="268"/>
      <c r="E935" s="268"/>
      <c r="F935" s="268"/>
      <c r="G935" s="268"/>
      <c r="AB935" s="286"/>
      <c r="AC935" s="286"/>
      <c r="AJ935" s="286"/>
      <c r="AK935" s="286"/>
      <c r="AX935" s="286"/>
      <c r="AY935" s="286"/>
      <c r="AZ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Q935" s="287"/>
      <c r="BR935" s="287"/>
      <c r="BS935" s="287"/>
      <c r="BT935" s="287"/>
      <c r="BU935" s="287"/>
      <c r="BV935" s="287"/>
      <c r="BW935" s="287"/>
      <c r="BX935" s="287"/>
      <c r="BY935" s="287"/>
      <c r="BZ935" s="287"/>
      <c r="CA935" s="287"/>
      <c r="CB935" s="287"/>
    </row>
    <row r="936" spans="1:80" s="285" customFormat="1" x14ac:dyDescent="0.25">
      <c r="A936" s="268"/>
      <c r="B936" s="268"/>
      <c r="C936" s="268"/>
      <c r="D936" s="268"/>
      <c r="E936" s="268"/>
      <c r="F936" s="268"/>
      <c r="G936" s="268"/>
      <c r="AB936" s="286"/>
      <c r="AC936" s="286"/>
      <c r="AJ936" s="286"/>
      <c r="AK936" s="286"/>
      <c r="AX936" s="286"/>
      <c r="AY936" s="286"/>
      <c r="AZ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Q936" s="287"/>
      <c r="BR936" s="287"/>
      <c r="BS936" s="287"/>
      <c r="BT936" s="287"/>
      <c r="BU936" s="287"/>
      <c r="BV936" s="287"/>
      <c r="BW936" s="287"/>
      <c r="BX936" s="287"/>
      <c r="BY936" s="287"/>
      <c r="BZ936" s="287"/>
      <c r="CA936" s="287"/>
      <c r="CB936" s="287"/>
    </row>
    <row r="937" spans="1:80" s="285" customFormat="1" x14ac:dyDescent="0.25">
      <c r="A937" s="268"/>
      <c r="B937" s="268"/>
      <c r="C937" s="268"/>
      <c r="D937" s="268"/>
      <c r="E937" s="268"/>
      <c r="F937" s="268"/>
      <c r="G937" s="268"/>
      <c r="AB937" s="286"/>
      <c r="AC937" s="286"/>
      <c r="AJ937" s="286"/>
      <c r="AK937" s="286"/>
      <c r="AX937" s="286"/>
      <c r="AY937" s="286"/>
      <c r="AZ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Q937" s="287"/>
      <c r="BR937" s="287"/>
      <c r="BS937" s="287"/>
      <c r="BT937" s="287"/>
      <c r="BU937" s="287"/>
      <c r="BV937" s="287"/>
      <c r="BW937" s="287"/>
      <c r="BX937" s="287"/>
      <c r="BY937" s="287"/>
      <c r="BZ937" s="287"/>
      <c r="CA937" s="287"/>
      <c r="CB937" s="287"/>
    </row>
    <row r="938" spans="1:80" s="285" customFormat="1" x14ac:dyDescent="0.25">
      <c r="A938" s="268"/>
      <c r="B938" s="268"/>
      <c r="C938" s="268"/>
      <c r="D938" s="268"/>
      <c r="E938" s="268"/>
      <c r="F938" s="268"/>
      <c r="G938" s="268"/>
      <c r="AB938" s="286"/>
      <c r="AC938" s="286"/>
      <c r="AJ938" s="286"/>
      <c r="AK938" s="286"/>
      <c r="AX938" s="286"/>
      <c r="AY938" s="286"/>
      <c r="AZ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Q938" s="287"/>
      <c r="BR938" s="287"/>
      <c r="BS938" s="287"/>
      <c r="BT938" s="287"/>
      <c r="BU938" s="287"/>
      <c r="BV938" s="287"/>
      <c r="BW938" s="287"/>
      <c r="BX938" s="287"/>
      <c r="BY938" s="287"/>
      <c r="BZ938" s="287"/>
      <c r="CA938" s="287"/>
      <c r="CB938" s="287"/>
    </row>
    <row r="939" spans="1:80" s="285" customFormat="1" x14ac:dyDescent="0.25">
      <c r="A939" s="268"/>
      <c r="B939" s="268"/>
      <c r="C939" s="268"/>
      <c r="D939" s="268"/>
      <c r="E939" s="268"/>
      <c r="F939" s="268"/>
      <c r="G939" s="268"/>
      <c r="AB939" s="286"/>
      <c r="AC939" s="286"/>
      <c r="AJ939" s="286"/>
      <c r="AK939" s="286"/>
      <c r="AX939" s="286"/>
      <c r="AY939" s="286"/>
      <c r="AZ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Q939" s="287"/>
      <c r="BR939" s="287"/>
      <c r="BS939" s="287"/>
      <c r="BT939" s="287"/>
      <c r="BU939" s="287"/>
      <c r="BV939" s="287"/>
      <c r="BW939" s="287"/>
      <c r="BX939" s="287"/>
      <c r="BY939" s="287"/>
      <c r="BZ939" s="287"/>
      <c r="CA939" s="287"/>
      <c r="CB939" s="287"/>
    </row>
    <row r="940" spans="1:80" s="285" customFormat="1" x14ac:dyDescent="0.25">
      <c r="A940" s="268"/>
      <c r="B940" s="268"/>
      <c r="C940" s="268"/>
      <c r="D940" s="268"/>
      <c r="E940" s="268"/>
      <c r="F940" s="268"/>
      <c r="G940" s="268"/>
      <c r="AB940" s="286"/>
      <c r="AC940" s="286"/>
      <c r="AJ940" s="286"/>
      <c r="AK940" s="286"/>
      <c r="AX940" s="286"/>
      <c r="AY940" s="286"/>
      <c r="AZ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Q940" s="287"/>
      <c r="BR940" s="287"/>
      <c r="BS940" s="287"/>
      <c r="BT940" s="287"/>
      <c r="BU940" s="287"/>
      <c r="BV940" s="287"/>
      <c r="BW940" s="287"/>
      <c r="BX940" s="287"/>
      <c r="BY940" s="287"/>
      <c r="BZ940" s="287"/>
      <c r="CA940" s="287"/>
      <c r="CB940" s="287"/>
    </row>
    <row r="941" spans="1:80" s="285" customFormat="1" x14ac:dyDescent="0.25">
      <c r="A941" s="268"/>
      <c r="B941" s="268"/>
      <c r="C941" s="268"/>
      <c r="D941" s="268"/>
      <c r="E941" s="268"/>
      <c r="F941" s="268"/>
      <c r="G941" s="268"/>
      <c r="AB941" s="286"/>
      <c r="AC941" s="286"/>
      <c r="AJ941" s="286"/>
      <c r="AK941" s="286"/>
      <c r="AX941" s="286"/>
      <c r="AY941" s="286"/>
      <c r="AZ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Q941" s="287"/>
      <c r="BR941" s="287"/>
      <c r="BS941" s="287"/>
      <c r="BT941" s="287"/>
      <c r="BU941" s="287"/>
      <c r="BV941" s="287"/>
      <c r="BW941" s="287"/>
      <c r="BX941" s="287"/>
      <c r="BY941" s="287"/>
      <c r="BZ941" s="287"/>
      <c r="CA941" s="287"/>
      <c r="CB941" s="287"/>
    </row>
    <row r="942" spans="1:80" s="285" customFormat="1" x14ac:dyDescent="0.25">
      <c r="A942" s="268"/>
      <c r="B942" s="268"/>
      <c r="C942" s="268"/>
      <c r="D942" s="268"/>
      <c r="E942" s="268"/>
      <c r="F942" s="268"/>
      <c r="G942" s="268"/>
      <c r="AB942" s="286"/>
      <c r="AC942" s="286"/>
      <c r="AJ942" s="286"/>
      <c r="AK942" s="286"/>
      <c r="AX942" s="286"/>
      <c r="AY942" s="286"/>
      <c r="AZ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Q942" s="287"/>
      <c r="BR942" s="287"/>
      <c r="BS942" s="287"/>
      <c r="BT942" s="287"/>
      <c r="BU942" s="287"/>
      <c r="BV942" s="287"/>
      <c r="BW942" s="287"/>
      <c r="BX942" s="287"/>
      <c r="BY942" s="287"/>
      <c r="BZ942" s="287"/>
      <c r="CA942" s="287"/>
      <c r="CB942" s="287"/>
    </row>
    <row r="943" spans="1:80" s="285" customFormat="1" x14ac:dyDescent="0.25">
      <c r="A943" s="268"/>
      <c r="B943" s="268"/>
      <c r="C943" s="268"/>
      <c r="D943" s="268"/>
      <c r="E943" s="268"/>
      <c r="F943" s="268"/>
      <c r="G943" s="268"/>
      <c r="AB943" s="286"/>
      <c r="AC943" s="286"/>
      <c r="AJ943" s="286"/>
      <c r="AK943" s="286"/>
      <c r="AX943" s="286"/>
      <c r="AY943" s="286"/>
      <c r="AZ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Q943" s="287"/>
      <c r="BR943" s="287"/>
      <c r="BS943" s="287"/>
      <c r="BT943" s="287"/>
      <c r="BU943" s="287"/>
      <c r="BV943" s="287"/>
      <c r="BW943" s="287"/>
      <c r="BX943" s="287"/>
      <c r="BY943" s="287"/>
      <c r="BZ943" s="287"/>
      <c r="CA943" s="287"/>
      <c r="CB943" s="287"/>
    </row>
    <row r="944" spans="1:80" s="285" customFormat="1" x14ac:dyDescent="0.25">
      <c r="A944" s="268"/>
      <c r="B944" s="268"/>
      <c r="C944" s="268"/>
      <c r="D944" s="268"/>
      <c r="E944" s="268"/>
      <c r="F944" s="268"/>
      <c r="G944" s="268"/>
      <c r="AB944" s="286"/>
      <c r="AC944" s="286"/>
      <c r="AJ944" s="286"/>
      <c r="AK944" s="286"/>
      <c r="AX944" s="286"/>
      <c r="AY944" s="286"/>
      <c r="AZ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Q944" s="287"/>
      <c r="BR944" s="287"/>
      <c r="BS944" s="287"/>
      <c r="BT944" s="287"/>
      <c r="BU944" s="287"/>
      <c r="BV944" s="287"/>
      <c r="BW944" s="287"/>
      <c r="BX944" s="287"/>
      <c r="BY944" s="287"/>
      <c r="BZ944" s="287"/>
      <c r="CA944" s="287"/>
      <c r="CB944" s="287"/>
    </row>
    <row r="945" spans="1:80" s="285" customFormat="1" x14ac:dyDescent="0.25">
      <c r="A945" s="268"/>
      <c r="B945" s="268"/>
      <c r="C945" s="268"/>
      <c r="D945" s="268"/>
      <c r="E945" s="268"/>
      <c r="F945" s="268"/>
      <c r="G945" s="268"/>
      <c r="AB945" s="286"/>
      <c r="AC945" s="286"/>
      <c r="AJ945" s="286"/>
      <c r="AK945" s="286"/>
      <c r="AX945" s="286"/>
      <c r="AY945" s="286"/>
      <c r="AZ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Q945" s="287"/>
      <c r="BR945" s="287"/>
      <c r="BS945" s="287"/>
      <c r="BT945" s="287"/>
      <c r="BU945" s="287"/>
      <c r="BV945" s="287"/>
      <c r="BW945" s="287"/>
      <c r="BX945" s="287"/>
      <c r="BY945" s="287"/>
      <c r="BZ945" s="287"/>
      <c r="CA945" s="287"/>
      <c r="CB945" s="287"/>
    </row>
    <row r="946" spans="1:80" s="285" customFormat="1" x14ac:dyDescent="0.25">
      <c r="A946" s="268"/>
      <c r="B946" s="268"/>
      <c r="C946" s="268"/>
      <c r="D946" s="268"/>
      <c r="E946" s="268"/>
      <c r="F946" s="268"/>
      <c r="G946" s="268"/>
      <c r="AB946" s="286"/>
      <c r="AC946" s="286"/>
      <c r="AJ946" s="286"/>
      <c r="AK946" s="286"/>
      <c r="AX946" s="286"/>
      <c r="AY946" s="286"/>
      <c r="AZ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Q946" s="287"/>
      <c r="BR946" s="287"/>
      <c r="BS946" s="287"/>
      <c r="BT946" s="287"/>
      <c r="BU946" s="287"/>
      <c r="BV946" s="287"/>
      <c r="BW946" s="287"/>
      <c r="BX946" s="287"/>
      <c r="BY946" s="287"/>
      <c r="BZ946" s="287"/>
      <c r="CA946" s="287"/>
      <c r="CB946" s="287"/>
    </row>
    <row r="947" spans="1:80" s="285" customFormat="1" x14ac:dyDescent="0.25">
      <c r="A947" s="268"/>
      <c r="B947" s="268"/>
      <c r="C947" s="268"/>
      <c r="D947" s="268"/>
      <c r="E947" s="268"/>
      <c r="F947" s="268"/>
      <c r="G947" s="268"/>
      <c r="AB947" s="286"/>
      <c r="AC947" s="286"/>
      <c r="AJ947" s="286"/>
      <c r="AK947" s="286"/>
      <c r="AX947" s="286"/>
      <c r="AY947" s="286"/>
      <c r="AZ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Q947" s="287"/>
      <c r="BR947" s="287"/>
      <c r="BS947" s="287"/>
      <c r="BT947" s="287"/>
      <c r="BU947" s="287"/>
      <c r="BV947" s="287"/>
      <c r="BW947" s="287"/>
      <c r="BX947" s="287"/>
      <c r="BY947" s="287"/>
      <c r="BZ947" s="287"/>
      <c r="CA947" s="287"/>
      <c r="CB947" s="287"/>
    </row>
    <row r="948" spans="1:80" s="285" customFormat="1" x14ac:dyDescent="0.25">
      <c r="A948" s="268"/>
      <c r="B948" s="268"/>
      <c r="C948" s="268"/>
      <c r="D948" s="268"/>
      <c r="E948" s="268"/>
      <c r="F948" s="268"/>
      <c r="G948" s="268"/>
      <c r="AB948" s="286"/>
      <c r="AC948" s="286"/>
      <c r="AJ948" s="286"/>
      <c r="AK948" s="286"/>
      <c r="AX948" s="286"/>
      <c r="AY948" s="286"/>
      <c r="AZ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Q948" s="287"/>
      <c r="BR948" s="287"/>
      <c r="BS948" s="287"/>
      <c r="BT948" s="287"/>
      <c r="BU948" s="287"/>
      <c r="BV948" s="287"/>
      <c r="BW948" s="287"/>
      <c r="BX948" s="287"/>
      <c r="BY948" s="287"/>
      <c r="BZ948" s="287"/>
      <c r="CA948" s="287"/>
      <c r="CB948" s="287"/>
    </row>
    <row r="949" spans="1:80" s="285" customFormat="1" x14ac:dyDescent="0.25">
      <c r="A949" s="268"/>
      <c r="B949" s="268"/>
      <c r="C949" s="268"/>
      <c r="D949" s="268"/>
      <c r="E949" s="268"/>
      <c r="F949" s="268"/>
      <c r="G949" s="268"/>
      <c r="AB949" s="286"/>
      <c r="AC949" s="286"/>
      <c r="AJ949" s="286"/>
      <c r="AK949" s="286"/>
      <c r="AX949" s="286"/>
      <c r="AY949" s="286"/>
      <c r="AZ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Q949" s="287"/>
      <c r="BR949" s="287"/>
      <c r="BS949" s="287"/>
      <c r="BT949" s="287"/>
      <c r="BU949" s="287"/>
      <c r="BV949" s="287"/>
      <c r="BW949" s="287"/>
      <c r="BX949" s="287"/>
      <c r="BY949" s="287"/>
      <c r="BZ949" s="287"/>
      <c r="CA949" s="287"/>
      <c r="CB949" s="287"/>
    </row>
    <row r="950" spans="1:80" s="285" customFormat="1" x14ac:dyDescent="0.25">
      <c r="A950" s="268"/>
      <c r="B950" s="268"/>
      <c r="C950" s="268"/>
      <c r="D950" s="268"/>
      <c r="E950" s="268"/>
      <c r="F950" s="268"/>
      <c r="G950" s="268"/>
      <c r="AB950" s="286"/>
      <c r="AC950" s="286"/>
      <c r="AJ950" s="286"/>
      <c r="AK950" s="286"/>
      <c r="AX950" s="286"/>
      <c r="AY950" s="286"/>
      <c r="AZ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Q950" s="287"/>
      <c r="BR950" s="287"/>
      <c r="BS950" s="287"/>
      <c r="BT950" s="287"/>
      <c r="BU950" s="287"/>
      <c r="BV950" s="287"/>
      <c r="BW950" s="287"/>
      <c r="BX950" s="287"/>
      <c r="BY950" s="287"/>
      <c r="BZ950" s="287"/>
      <c r="CA950" s="287"/>
      <c r="CB950" s="287"/>
    </row>
    <row r="951" spans="1:80" s="285" customFormat="1" x14ac:dyDescent="0.25">
      <c r="A951" s="268"/>
      <c r="B951" s="268"/>
      <c r="C951" s="268"/>
      <c r="D951" s="268"/>
      <c r="E951" s="268"/>
      <c r="F951" s="268"/>
      <c r="G951" s="268"/>
      <c r="AB951" s="286"/>
      <c r="AC951" s="286"/>
      <c r="AJ951" s="286"/>
      <c r="AK951" s="286"/>
      <c r="AX951" s="286"/>
      <c r="AY951" s="286"/>
      <c r="AZ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Q951" s="287"/>
      <c r="BR951" s="287"/>
      <c r="BS951" s="287"/>
      <c r="BT951" s="287"/>
      <c r="BU951" s="287"/>
      <c r="BV951" s="287"/>
      <c r="BW951" s="287"/>
      <c r="BX951" s="287"/>
      <c r="BY951" s="287"/>
      <c r="BZ951" s="287"/>
      <c r="CA951" s="287"/>
      <c r="CB951" s="287"/>
    </row>
    <row r="952" spans="1:80" s="285" customFormat="1" x14ac:dyDescent="0.25">
      <c r="A952" s="268"/>
      <c r="B952" s="268"/>
      <c r="C952" s="268"/>
      <c r="D952" s="268"/>
      <c r="E952" s="268"/>
      <c r="F952" s="268"/>
      <c r="G952" s="268"/>
      <c r="AB952" s="286"/>
      <c r="AC952" s="286"/>
      <c r="AJ952" s="286"/>
      <c r="AK952" s="286"/>
      <c r="AX952" s="286"/>
      <c r="AY952" s="286"/>
      <c r="AZ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Q952" s="287"/>
      <c r="BR952" s="287"/>
      <c r="BS952" s="287"/>
      <c r="BT952" s="287"/>
      <c r="BU952" s="287"/>
      <c r="BV952" s="287"/>
      <c r="BW952" s="287"/>
      <c r="BX952" s="287"/>
      <c r="BY952" s="287"/>
      <c r="BZ952" s="287"/>
      <c r="CA952" s="287"/>
      <c r="CB952" s="287"/>
    </row>
    <row r="953" spans="1:80" s="285" customFormat="1" x14ac:dyDescent="0.25">
      <c r="A953" s="268"/>
      <c r="B953" s="268"/>
      <c r="C953" s="268"/>
      <c r="D953" s="268"/>
      <c r="E953" s="268"/>
      <c r="F953" s="268"/>
      <c r="G953" s="268"/>
      <c r="AB953" s="286"/>
      <c r="AC953" s="286"/>
      <c r="AJ953" s="286"/>
      <c r="AK953" s="286"/>
      <c r="AX953" s="286"/>
      <c r="AY953" s="286"/>
      <c r="AZ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Q953" s="287"/>
      <c r="BR953" s="287"/>
      <c r="BS953" s="287"/>
      <c r="BT953" s="287"/>
      <c r="BU953" s="287"/>
      <c r="BV953" s="287"/>
      <c r="BW953" s="287"/>
      <c r="BX953" s="287"/>
      <c r="BY953" s="287"/>
      <c r="BZ953" s="287"/>
      <c r="CA953" s="287"/>
      <c r="CB953" s="287"/>
    </row>
    <row r="954" spans="1:80" s="285" customFormat="1" x14ac:dyDescent="0.25">
      <c r="A954" s="268"/>
      <c r="B954" s="268"/>
      <c r="C954" s="268"/>
      <c r="D954" s="268"/>
      <c r="E954" s="268"/>
      <c r="F954" s="268"/>
      <c r="G954" s="268"/>
      <c r="AB954" s="286"/>
      <c r="AC954" s="286"/>
      <c r="AJ954" s="286"/>
      <c r="AK954" s="286"/>
      <c r="AX954" s="286"/>
      <c r="AY954" s="286"/>
      <c r="AZ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Q954" s="287"/>
      <c r="BR954" s="287"/>
      <c r="BS954" s="287"/>
      <c r="BT954" s="287"/>
      <c r="BU954" s="287"/>
      <c r="BV954" s="287"/>
      <c r="BW954" s="287"/>
      <c r="BX954" s="287"/>
      <c r="BY954" s="287"/>
      <c r="BZ954" s="287"/>
      <c r="CA954" s="287"/>
      <c r="CB954" s="287"/>
    </row>
    <row r="955" spans="1:80" s="285" customFormat="1" x14ac:dyDescent="0.25">
      <c r="A955" s="268"/>
      <c r="B955" s="268"/>
      <c r="C955" s="268"/>
      <c r="D955" s="268"/>
      <c r="E955" s="268"/>
      <c r="F955" s="268"/>
      <c r="G955" s="268"/>
      <c r="AB955" s="286"/>
      <c r="AC955" s="286"/>
      <c r="AJ955" s="286"/>
      <c r="AK955" s="286"/>
      <c r="AX955" s="286"/>
      <c r="AY955" s="286"/>
      <c r="AZ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Q955" s="287"/>
      <c r="BR955" s="287"/>
      <c r="BS955" s="287"/>
      <c r="BT955" s="287"/>
      <c r="BU955" s="287"/>
      <c r="BV955" s="287"/>
      <c r="BW955" s="287"/>
      <c r="BX955" s="287"/>
      <c r="BY955" s="287"/>
      <c r="BZ955" s="287"/>
      <c r="CA955" s="287"/>
      <c r="CB955" s="287"/>
    </row>
    <row r="956" spans="1:80" s="285" customFormat="1" x14ac:dyDescent="0.25">
      <c r="A956" s="268"/>
      <c r="B956" s="268"/>
      <c r="C956" s="268"/>
      <c r="D956" s="268"/>
      <c r="E956" s="268"/>
      <c r="F956" s="268"/>
      <c r="G956" s="268"/>
      <c r="AB956" s="286"/>
      <c r="AC956" s="286"/>
      <c r="AJ956" s="286"/>
      <c r="AK956" s="286"/>
      <c r="AX956" s="286"/>
      <c r="AY956" s="286"/>
      <c r="AZ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Q956" s="287"/>
      <c r="BR956" s="287"/>
      <c r="BS956" s="287"/>
      <c r="BT956" s="287"/>
      <c r="BU956" s="287"/>
      <c r="BV956" s="287"/>
      <c r="BW956" s="287"/>
      <c r="BX956" s="287"/>
      <c r="BY956" s="287"/>
      <c r="BZ956" s="287"/>
      <c r="CA956" s="287"/>
      <c r="CB956" s="287"/>
    </row>
    <row r="957" spans="1:80" s="285" customFormat="1" x14ac:dyDescent="0.25">
      <c r="A957" s="268"/>
      <c r="B957" s="268"/>
      <c r="C957" s="268"/>
      <c r="D957" s="268"/>
      <c r="E957" s="268"/>
      <c r="F957" s="268"/>
      <c r="G957" s="268"/>
      <c r="AB957" s="286"/>
      <c r="AC957" s="286"/>
      <c r="AJ957" s="286"/>
      <c r="AK957" s="286"/>
      <c r="AX957" s="286"/>
      <c r="AY957" s="286"/>
      <c r="AZ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Q957" s="287"/>
      <c r="BR957" s="287"/>
      <c r="BS957" s="287"/>
      <c r="BT957" s="287"/>
      <c r="BU957" s="287"/>
      <c r="BV957" s="287"/>
      <c r="BW957" s="287"/>
      <c r="BX957" s="287"/>
      <c r="BY957" s="287"/>
      <c r="BZ957" s="287"/>
      <c r="CA957" s="287"/>
      <c r="CB957" s="287"/>
    </row>
    <row r="958" spans="1:80" s="285" customFormat="1" x14ac:dyDescent="0.25">
      <c r="A958" s="268"/>
      <c r="B958" s="268"/>
      <c r="C958" s="268"/>
      <c r="D958" s="268"/>
      <c r="E958" s="268"/>
      <c r="F958" s="268"/>
      <c r="G958" s="268"/>
      <c r="AB958" s="286"/>
      <c r="AC958" s="286"/>
      <c r="AJ958" s="286"/>
      <c r="AK958" s="286"/>
      <c r="AX958" s="286"/>
      <c r="AY958" s="286"/>
      <c r="AZ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Q958" s="287"/>
      <c r="BR958" s="287"/>
      <c r="BS958" s="287"/>
      <c r="BT958" s="287"/>
      <c r="BU958" s="287"/>
      <c r="BV958" s="287"/>
      <c r="BW958" s="287"/>
      <c r="BX958" s="287"/>
      <c r="BY958" s="287"/>
      <c r="BZ958" s="287"/>
      <c r="CA958" s="287"/>
      <c r="CB958" s="287"/>
    </row>
    <row r="959" spans="1:80" s="285" customFormat="1" x14ac:dyDescent="0.25">
      <c r="A959" s="268"/>
      <c r="B959" s="268"/>
      <c r="C959" s="268"/>
      <c r="D959" s="268"/>
      <c r="E959" s="268"/>
      <c r="F959" s="268"/>
      <c r="G959" s="268"/>
      <c r="AB959" s="286"/>
      <c r="AC959" s="286"/>
      <c r="AJ959" s="286"/>
      <c r="AK959" s="286"/>
      <c r="AX959" s="286"/>
      <c r="AY959" s="286"/>
      <c r="AZ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Q959" s="287"/>
      <c r="BR959" s="287"/>
      <c r="BS959" s="287"/>
      <c r="BT959" s="287"/>
      <c r="BU959" s="287"/>
      <c r="BV959" s="287"/>
      <c r="BW959" s="287"/>
      <c r="BX959" s="287"/>
      <c r="BY959" s="287"/>
      <c r="BZ959" s="287"/>
      <c r="CA959" s="287"/>
      <c r="CB959" s="287"/>
    </row>
    <row r="960" spans="1:80" s="285" customFormat="1" x14ac:dyDescent="0.25">
      <c r="A960" s="268"/>
      <c r="B960" s="268"/>
      <c r="C960" s="268"/>
      <c r="D960" s="268"/>
      <c r="E960" s="268"/>
      <c r="F960" s="268"/>
      <c r="G960" s="268"/>
      <c r="AB960" s="286"/>
      <c r="AC960" s="286"/>
      <c r="AJ960" s="286"/>
      <c r="AK960" s="286"/>
      <c r="AX960" s="286"/>
      <c r="AY960" s="286"/>
      <c r="AZ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Q960" s="287"/>
      <c r="BR960" s="287"/>
      <c r="BS960" s="287"/>
      <c r="BT960" s="287"/>
      <c r="BU960" s="287"/>
      <c r="BV960" s="287"/>
      <c r="BW960" s="287"/>
      <c r="BX960" s="287"/>
      <c r="BY960" s="287"/>
      <c r="BZ960" s="287"/>
      <c r="CA960" s="287"/>
      <c r="CB960" s="287"/>
    </row>
    <row r="961" spans="1:80" s="285" customFormat="1" x14ac:dyDescent="0.25">
      <c r="A961" s="268"/>
      <c r="B961" s="268"/>
      <c r="C961" s="268"/>
      <c r="D961" s="268"/>
      <c r="E961" s="268"/>
      <c r="F961" s="268"/>
      <c r="G961" s="268"/>
      <c r="AB961" s="286"/>
      <c r="AC961" s="286"/>
      <c r="AJ961" s="286"/>
      <c r="AK961" s="286"/>
      <c r="AX961" s="286"/>
      <c r="AY961" s="286"/>
      <c r="AZ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Q961" s="287"/>
      <c r="BR961" s="287"/>
      <c r="BS961" s="287"/>
      <c r="BT961" s="287"/>
      <c r="BU961" s="287"/>
      <c r="BV961" s="287"/>
      <c r="BW961" s="287"/>
      <c r="BX961" s="287"/>
      <c r="BY961" s="287"/>
      <c r="BZ961" s="287"/>
      <c r="CA961" s="287"/>
      <c r="CB961" s="287"/>
    </row>
    <row r="962" spans="1:80" s="285" customFormat="1" x14ac:dyDescent="0.25">
      <c r="A962" s="268"/>
      <c r="B962" s="268"/>
      <c r="C962" s="268"/>
      <c r="D962" s="268"/>
      <c r="E962" s="268"/>
      <c r="F962" s="268"/>
      <c r="G962" s="268"/>
      <c r="AB962" s="286"/>
      <c r="AC962" s="286"/>
      <c r="AJ962" s="286"/>
      <c r="AK962" s="286"/>
      <c r="AX962" s="286"/>
      <c r="AY962" s="286"/>
      <c r="AZ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Q962" s="287"/>
      <c r="BR962" s="287"/>
      <c r="BS962" s="287"/>
      <c r="BT962" s="287"/>
      <c r="BU962" s="287"/>
      <c r="BV962" s="287"/>
      <c r="BW962" s="287"/>
      <c r="BX962" s="287"/>
      <c r="BY962" s="287"/>
      <c r="BZ962" s="287"/>
      <c r="CA962" s="287"/>
      <c r="CB962" s="287"/>
    </row>
    <row r="963" spans="1:80" s="285" customFormat="1" x14ac:dyDescent="0.25">
      <c r="A963" s="268"/>
      <c r="B963" s="268"/>
      <c r="C963" s="268"/>
      <c r="D963" s="268"/>
      <c r="E963" s="268"/>
      <c r="F963" s="268"/>
      <c r="G963" s="268"/>
      <c r="AB963" s="286"/>
      <c r="AC963" s="286"/>
      <c r="AJ963" s="286"/>
      <c r="AK963" s="286"/>
      <c r="AX963" s="286"/>
      <c r="AY963" s="286"/>
      <c r="AZ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Q963" s="287"/>
      <c r="BR963" s="287"/>
      <c r="BS963" s="287"/>
      <c r="BT963" s="287"/>
      <c r="BU963" s="287"/>
      <c r="BV963" s="287"/>
      <c r="BW963" s="287"/>
      <c r="BX963" s="287"/>
      <c r="BY963" s="287"/>
      <c r="BZ963" s="287"/>
      <c r="CA963" s="287"/>
      <c r="CB963" s="287"/>
    </row>
    <row r="964" spans="1:80" s="285" customFormat="1" x14ac:dyDescent="0.25">
      <c r="A964" s="268"/>
      <c r="B964" s="268"/>
      <c r="C964" s="268"/>
      <c r="D964" s="268"/>
      <c r="E964" s="268"/>
      <c r="F964" s="268"/>
      <c r="G964" s="268"/>
      <c r="AB964" s="286"/>
      <c r="AC964" s="286"/>
      <c r="AJ964" s="286"/>
      <c r="AK964" s="286"/>
      <c r="AX964" s="286"/>
      <c r="AY964" s="286"/>
      <c r="AZ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Q964" s="287"/>
      <c r="BR964" s="287"/>
      <c r="BS964" s="287"/>
      <c r="BT964" s="287"/>
      <c r="BU964" s="287"/>
      <c r="BV964" s="287"/>
      <c r="BW964" s="287"/>
      <c r="BX964" s="287"/>
      <c r="BY964" s="287"/>
      <c r="BZ964" s="287"/>
      <c r="CA964" s="287"/>
      <c r="CB964" s="287"/>
    </row>
    <row r="965" spans="1:80" s="285" customFormat="1" x14ac:dyDescent="0.25">
      <c r="A965" s="268"/>
      <c r="B965" s="268"/>
      <c r="C965" s="268"/>
      <c r="D965" s="268"/>
      <c r="E965" s="268"/>
      <c r="F965" s="268"/>
      <c r="G965" s="268"/>
      <c r="AB965" s="286"/>
      <c r="AC965" s="286"/>
      <c r="AJ965" s="286"/>
      <c r="AK965" s="286"/>
      <c r="AX965" s="286"/>
      <c r="AY965" s="286"/>
      <c r="AZ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Q965" s="287"/>
      <c r="BR965" s="287"/>
      <c r="BS965" s="287"/>
      <c r="BT965" s="287"/>
      <c r="BU965" s="287"/>
      <c r="BV965" s="287"/>
      <c r="BW965" s="287"/>
      <c r="BX965" s="287"/>
      <c r="BY965" s="287"/>
      <c r="BZ965" s="287"/>
      <c r="CA965" s="287"/>
      <c r="CB965" s="287"/>
    </row>
    <row r="966" spans="1:80" s="285" customFormat="1" x14ac:dyDescent="0.25">
      <c r="A966" s="268"/>
      <c r="B966" s="268"/>
      <c r="C966" s="268"/>
      <c r="D966" s="268"/>
      <c r="E966" s="268"/>
      <c r="F966" s="268"/>
      <c r="G966" s="268"/>
      <c r="AB966" s="286"/>
      <c r="AC966" s="286"/>
      <c r="AJ966" s="286"/>
      <c r="AK966" s="286"/>
      <c r="AX966" s="286"/>
      <c r="AY966" s="286"/>
      <c r="AZ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Q966" s="287"/>
      <c r="BR966" s="287"/>
      <c r="BS966" s="287"/>
      <c r="BT966" s="287"/>
      <c r="BU966" s="287"/>
      <c r="BV966" s="287"/>
      <c r="BW966" s="287"/>
      <c r="BX966" s="287"/>
      <c r="BY966" s="287"/>
      <c r="BZ966" s="287"/>
      <c r="CA966" s="287"/>
      <c r="CB966" s="287"/>
    </row>
    <row r="967" spans="1:80" s="285" customFormat="1" x14ac:dyDescent="0.25">
      <c r="A967" s="268"/>
      <c r="B967" s="268"/>
      <c r="C967" s="268"/>
      <c r="D967" s="268"/>
      <c r="E967" s="268"/>
      <c r="F967" s="268"/>
      <c r="G967" s="268"/>
      <c r="AB967" s="286"/>
      <c r="AC967" s="286"/>
      <c r="AJ967" s="286"/>
      <c r="AK967" s="286"/>
      <c r="AX967" s="286"/>
      <c r="AY967" s="286"/>
      <c r="AZ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Q967" s="287"/>
      <c r="BR967" s="287"/>
      <c r="BS967" s="287"/>
      <c r="BT967" s="287"/>
      <c r="BU967" s="287"/>
      <c r="BV967" s="287"/>
      <c r="BW967" s="287"/>
      <c r="BX967" s="287"/>
      <c r="BY967" s="287"/>
      <c r="BZ967" s="287"/>
      <c r="CA967" s="287"/>
      <c r="CB967" s="287"/>
    </row>
    <row r="968" spans="1:80" s="285" customFormat="1" x14ac:dyDescent="0.25">
      <c r="A968" s="268"/>
      <c r="B968" s="268"/>
      <c r="C968" s="268"/>
      <c r="D968" s="268"/>
      <c r="E968" s="268"/>
      <c r="F968" s="268"/>
      <c r="G968" s="268"/>
      <c r="AB968" s="286"/>
      <c r="AC968" s="286"/>
      <c r="AJ968" s="286"/>
      <c r="AK968" s="286"/>
      <c r="AX968" s="286"/>
      <c r="AY968" s="286"/>
      <c r="AZ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Q968" s="287"/>
      <c r="BR968" s="287"/>
      <c r="BS968" s="287"/>
      <c r="BT968" s="287"/>
      <c r="BU968" s="287"/>
      <c r="BV968" s="287"/>
      <c r="BW968" s="287"/>
      <c r="BX968" s="287"/>
      <c r="BY968" s="287"/>
      <c r="BZ968" s="287"/>
      <c r="CA968" s="287"/>
      <c r="CB968" s="287"/>
    </row>
    <row r="969" spans="1:80" s="285" customFormat="1" x14ac:dyDescent="0.25">
      <c r="A969" s="268"/>
      <c r="B969" s="268"/>
      <c r="C969" s="268"/>
      <c r="D969" s="268"/>
      <c r="E969" s="268"/>
      <c r="F969" s="268"/>
      <c r="G969" s="268"/>
      <c r="AB969" s="286"/>
      <c r="AC969" s="286"/>
      <c r="AJ969" s="286"/>
      <c r="AK969" s="286"/>
      <c r="AX969" s="286"/>
      <c r="AY969" s="286"/>
      <c r="AZ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Q969" s="287"/>
      <c r="BR969" s="287"/>
      <c r="BS969" s="287"/>
      <c r="BT969" s="287"/>
      <c r="BU969" s="287"/>
      <c r="BV969" s="287"/>
      <c r="BW969" s="287"/>
      <c r="BX969" s="287"/>
      <c r="BY969" s="287"/>
      <c r="BZ969" s="287"/>
      <c r="CA969" s="287"/>
      <c r="CB969" s="287"/>
    </row>
    <row r="970" spans="1:80" s="285" customFormat="1" x14ac:dyDescent="0.25">
      <c r="A970" s="268"/>
      <c r="B970" s="268"/>
      <c r="C970" s="268"/>
      <c r="D970" s="268"/>
      <c r="E970" s="268"/>
      <c r="F970" s="268"/>
      <c r="G970" s="268"/>
      <c r="AB970" s="286"/>
      <c r="AC970" s="286"/>
      <c r="AJ970" s="286"/>
      <c r="AK970" s="286"/>
      <c r="AX970" s="286"/>
      <c r="AY970" s="286"/>
      <c r="AZ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Q970" s="287"/>
      <c r="BR970" s="287"/>
      <c r="BS970" s="287"/>
      <c r="BT970" s="287"/>
      <c r="BU970" s="287"/>
      <c r="BV970" s="287"/>
      <c r="BW970" s="287"/>
      <c r="BX970" s="287"/>
      <c r="BY970" s="287"/>
      <c r="BZ970" s="287"/>
      <c r="CA970" s="287"/>
      <c r="CB970" s="287"/>
    </row>
    <row r="971" spans="1:80" s="285" customFormat="1" x14ac:dyDescent="0.25">
      <c r="A971" s="268"/>
      <c r="B971" s="268"/>
      <c r="C971" s="268"/>
      <c r="D971" s="268"/>
      <c r="E971" s="268"/>
      <c r="F971" s="268"/>
      <c r="G971" s="268"/>
      <c r="AB971" s="286"/>
      <c r="AC971" s="286"/>
      <c r="AJ971" s="286"/>
      <c r="AK971" s="286"/>
      <c r="AX971" s="286"/>
      <c r="AY971" s="286"/>
      <c r="AZ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Q971" s="287"/>
      <c r="BR971" s="287"/>
      <c r="BS971" s="287"/>
      <c r="BT971" s="287"/>
      <c r="BU971" s="287"/>
      <c r="BV971" s="287"/>
      <c r="BW971" s="287"/>
      <c r="BX971" s="287"/>
      <c r="BY971" s="287"/>
      <c r="BZ971" s="287"/>
      <c r="CA971" s="287"/>
      <c r="CB971" s="287"/>
    </row>
    <row r="972" spans="1:80" s="285" customFormat="1" x14ac:dyDescent="0.25">
      <c r="A972" s="268"/>
      <c r="B972" s="268"/>
      <c r="C972" s="268"/>
      <c r="D972" s="268"/>
      <c r="E972" s="268"/>
      <c r="F972" s="268"/>
      <c r="G972" s="268"/>
      <c r="AB972" s="286"/>
      <c r="AC972" s="286"/>
      <c r="AJ972" s="286"/>
      <c r="AK972" s="286"/>
      <c r="AX972" s="286"/>
      <c r="AY972" s="286"/>
      <c r="AZ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Q972" s="287"/>
      <c r="BR972" s="287"/>
      <c r="BS972" s="287"/>
      <c r="BT972" s="287"/>
      <c r="BU972" s="287"/>
      <c r="BV972" s="287"/>
      <c r="BW972" s="287"/>
      <c r="BX972" s="287"/>
      <c r="BY972" s="287"/>
      <c r="BZ972" s="287"/>
      <c r="CA972" s="287"/>
      <c r="CB972" s="287"/>
    </row>
    <row r="973" spans="1:80" s="285" customFormat="1" x14ac:dyDescent="0.25">
      <c r="A973" s="268"/>
      <c r="B973" s="268"/>
      <c r="C973" s="268"/>
      <c r="D973" s="268"/>
      <c r="E973" s="268"/>
      <c r="F973" s="268"/>
      <c r="G973" s="268"/>
      <c r="AB973" s="286"/>
      <c r="AC973" s="286"/>
      <c r="AJ973" s="286"/>
      <c r="AK973" s="286"/>
      <c r="AX973" s="286"/>
      <c r="AY973" s="286"/>
      <c r="AZ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Q973" s="287"/>
      <c r="BR973" s="287"/>
      <c r="BS973" s="287"/>
      <c r="BT973" s="287"/>
      <c r="BU973" s="287"/>
      <c r="BV973" s="287"/>
      <c r="BW973" s="287"/>
      <c r="BX973" s="287"/>
      <c r="BY973" s="287"/>
      <c r="BZ973" s="287"/>
      <c r="CA973" s="287"/>
      <c r="CB973" s="287"/>
    </row>
    <row r="974" spans="1:80" s="285" customFormat="1" x14ac:dyDescent="0.25">
      <c r="A974" s="268"/>
      <c r="B974" s="268"/>
      <c r="C974" s="268"/>
      <c r="D974" s="268"/>
      <c r="E974" s="268"/>
      <c r="F974" s="268"/>
      <c r="G974" s="268"/>
      <c r="AB974" s="286"/>
      <c r="AC974" s="286"/>
      <c r="AJ974" s="286"/>
      <c r="AK974" s="286"/>
      <c r="AX974" s="286"/>
      <c r="AY974" s="286"/>
      <c r="AZ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Q974" s="287"/>
      <c r="BR974" s="287"/>
      <c r="BS974" s="287"/>
      <c r="BT974" s="287"/>
      <c r="BU974" s="287"/>
      <c r="BV974" s="287"/>
      <c r="BW974" s="287"/>
      <c r="BX974" s="287"/>
      <c r="BY974" s="287"/>
      <c r="BZ974" s="287"/>
      <c r="CA974" s="287"/>
      <c r="CB974" s="287"/>
    </row>
    <row r="975" spans="1:80" s="285" customFormat="1" x14ac:dyDescent="0.25">
      <c r="A975" s="268"/>
      <c r="B975" s="268"/>
      <c r="C975" s="268"/>
      <c r="D975" s="268"/>
      <c r="E975" s="268"/>
      <c r="F975" s="268"/>
      <c r="G975" s="268"/>
      <c r="AB975" s="286"/>
      <c r="AC975" s="286"/>
      <c r="AJ975" s="286"/>
      <c r="AK975" s="286"/>
      <c r="AX975" s="286"/>
      <c r="AY975" s="286"/>
      <c r="AZ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Q975" s="287"/>
      <c r="BR975" s="287"/>
      <c r="BS975" s="287"/>
      <c r="BT975" s="287"/>
      <c r="BU975" s="287"/>
      <c r="BV975" s="287"/>
      <c r="BW975" s="287"/>
      <c r="BX975" s="287"/>
      <c r="BY975" s="287"/>
      <c r="BZ975" s="287"/>
      <c r="CA975" s="287"/>
      <c r="CB975" s="287"/>
    </row>
    <row r="976" spans="1:80" s="285" customFormat="1" x14ac:dyDescent="0.25">
      <c r="A976" s="268"/>
      <c r="B976" s="268"/>
      <c r="C976" s="268"/>
      <c r="D976" s="268"/>
      <c r="E976" s="268"/>
      <c r="F976" s="268"/>
      <c r="G976" s="268"/>
      <c r="AB976" s="286"/>
      <c r="AC976" s="286"/>
      <c r="AJ976" s="286"/>
      <c r="AK976" s="286"/>
      <c r="AX976" s="286"/>
      <c r="AY976" s="286"/>
      <c r="AZ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Q976" s="287"/>
      <c r="BR976" s="287"/>
      <c r="BS976" s="287"/>
      <c r="BT976" s="287"/>
      <c r="BU976" s="287"/>
      <c r="BV976" s="287"/>
      <c r="BW976" s="287"/>
      <c r="BX976" s="287"/>
      <c r="BY976" s="287"/>
      <c r="BZ976" s="287"/>
      <c r="CA976" s="287"/>
      <c r="CB976" s="287"/>
    </row>
    <row r="977" spans="1:80" s="285" customFormat="1" x14ac:dyDescent="0.25">
      <c r="A977" s="268"/>
      <c r="B977" s="268"/>
      <c r="C977" s="268"/>
      <c r="D977" s="268"/>
      <c r="E977" s="268"/>
      <c r="F977" s="268"/>
      <c r="G977" s="268"/>
      <c r="AB977" s="286"/>
      <c r="AC977" s="286"/>
      <c r="AJ977" s="286"/>
      <c r="AK977" s="286"/>
      <c r="AX977" s="286"/>
      <c r="AY977" s="286"/>
      <c r="AZ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Q977" s="287"/>
      <c r="BR977" s="287"/>
      <c r="BS977" s="287"/>
      <c r="BT977" s="287"/>
      <c r="BU977" s="287"/>
      <c r="BV977" s="287"/>
      <c r="BW977" s="287"/>
      <c r="BX977" s="287"/>
      <c r="BY977" s="287"/>
      <c r="BZ977" s="287"/>
      <c r="CA977" s="287"/>
      <c r="CB977" s="287"/>
    </row>
    <row r="978" spans="1:80" s="285" customFormat="1" x14ac:dyDescent="0.25">
      <c r="A978" s="268"/>
      <c r="B978" s="268"/>
      <c r="C978" s="268"/>
      <c r="D978" s="268"/>
      <c r="E978" s="268"/>
      <c r="F978" s="268"/>
      <c r="G978" s="268"/>
      <c r="AB978" s="286"/>
      <c r="AC978" s="286"/>
      <c r="AJ978" s="286"/>
      <c r="AK978" s="286"/>
      <c r="AX978" s="286"/>
      <c r="AY978" s="286"/>
      <c r="AZ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Q978" s="287"/>
      <c r="BR978" s="287"/>
      <c r="BS978" s="287"/>
      <c r="BT978" s="287"/>
      <c r="BU978" s="287"/>
      <c r="BV978" s="287"/>
      <c r="BW978" s="287"/>
      <c r="BX978" s="287"/>
      <c r="BY978" s="287"/>
      <c r="BZ978" s="287"/>
      <c r="CA978" s="287"/>
      <c r="CB978" s="287"/>
    </row>
    <row r="979" spans="1:80" s="285" customFormat="1" x14ac:dyDescent="0.25">
      <c r="A979" s="268"/>
      <c r="B979" s="268"/>
      <c r="C979" s="268"/>
      <c r="D979" s="268"/>
      <c r="E979" s="268"/>
      <c r="F979" s="268"/>
      <c r="G979" s="268"/>
      <c r="AB979" s="286"/>
      <c r="AC979" s="286"/>
      <c r="AJ979" s="286"/>
      <c r="AK979" s="286"/>
      <c r="AX979" s="286"/>
      <c r="AY979" s="286"/>
      <c r="AZ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Q979" s="287"/>
      <c r="BR979" s="287"/>
      <c r="BS979" s="287"/>
      <c r="BT979" s="287"/>
      <c r="BU979" s="287"/>
      <c r="BV979" s="287"/>
      <c r="BW979" s="287"/>
      <c r="BX979" s="287"/>
      <c r="BY979" s="287"/>
      <c r="BZ979" s="287"/>
      <c r="CA979" s="287"/>
      <c r="CB979" s="287"/>
    </row>
    <row r="980" spans="1:80" s="285" customFormat="1" x14ac:dyDescent="0.25">
      <c r="A980" s="268"/>
      <c r="B980" s="268"/>
      <c r="C980" s="268"/>
      <c r="D980" s="268"/>
      <c r="E980" s="268"/>
      <c r="F980" s="268"/>
      <c r="G980" s="268"/>
      <c r="AB980" s="286"/>
      <c r="AC980" s="286"/>
      <c r="AJ980" s="286"/>
      <c r="AK980" s="286"/>
      <c r="AX980" s="286"/>
      <c r="AY980" s="286"/>
      <c r="AZ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Q980" s="287"/>
      <c r="BR980" s="287"/>
      <c r="BS980" s="287"/>
      <c r="BT980" s="287"/>
      <c r="BU980" s="287"/>
      <c r="BV980" s="287"/>
      <c r="BW980" s="287"/>
      <c r="BX980" s="287"/>
      <c r="BY980" s="287"/>
      <c r="BZ980" s="287"/>
      <c r="CA980" s="287"/>
      <c r="CB980" s="287"/>
    </row>
    <row r="981" spans="1:80" s="285" customFormat="1" x14ac:dyDescent="0.25">
      <c r="A981" s="268"/>
      <c r="B981" s="268"/>
      <c r="C981" s="268"/>
      <c r="D981" s="268"/>
      <c r="E981" s="268"/>
      <c r="F981" s="268"/>
      <c r="G981" s="268"/>
      <c r="AB981" s="286"/>
      <c r="AC981" s="286"/>
      <c r="AJ981" s="286"/>
      <c r="AK981" s="286"/>
      <c r="AX981" s="286"/>
      <c r="AY981" s="286"/>
      <c r="AZ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Q981" s="287"/>
      <c r="BR981" s="287"/>
      <c r="BS981" s="287"/>
      <c r="BT981" s="287"/>
      <c r="BU981" s="287"/>
      <c r="BV981" s="287"/>
      <c r="BW981" s="287"/>
      <c r="BX981" s="287"/>
      <c r="BY981" s="287"/>
      <c r="BZ981" s="287"/>
      <c r="CA981" s="287"/>
      <c r="CB981" s="287"/>
    </row>
    <row r="982" spans="1:80" s="285" customFormat="1" x14ac:dyDescent="0.25">
      <c r="A982" s="268"/>
      <c r="B982" s="268"/>
      <c r="C982" s="268"/>
      <c r="D982" s="268"/>
      <c r="E982" s="268"/>
      <c r="F982" s="268"/>
      <c r="G982" s="268"/>
      <c r="AB982" s="286"/>
      <c r="AC982" s="286"/>
      <c r="AJ982" s="286"/>
      <c r="AK982" s="286"/>
      <c r="AX982" s="286"/>
      <c r="AY982" s="286"/>
      <c r="AZ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Q982" s="287"/>
      <c r="BR982" s="287"/>
      <c r="BS982" s="287"/>
      <c r="BT982" s="287"/>
      <c r="BU982" s="287"/>
      <c r="BV982" s="287"/>
      <c r="BW982" s="287"/>
      <c r="BX982" s="287"/>
      <c r="BY982" s="287"/>
      <c r="BZ982" s="287"/>
      <c r="CA982" s="287"/>
      <c r="CB982" s="287"/>
    </row>
    <row r="983" spans="1:80" s="285" customFormat="1" x14ac:dyDescent="0.25">
      <c r="A983" s="268"/>
      <c r="B983" s="268"/>
      <c r="C983" s="268"/>
      <c r="D983" s="268"/>
      <c r="E983" s="268"/>
      <c r="F983" s="268"/>
      <c r="G983" s="268"/>
      <c r="AB983" s="286"/>
      <c r="AC983" s="286"/>
      <c r="AJ983" s="286"/>
      <c r="AK983" s="286"/>
      <c r="AX983" s="286"/>
      <c r="AY983" s="286"/>
      <c r="AZ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Q983" s="287"/>
      <c r="BR983" s="287"/>
      <c r="BS983" s="287"/>
      <c r="BT983" s="287"/>
      <c r="BU983" s="287"/>
      <c r="BV983" s="287"/>
      <c r="BW983" s="287"/>
      <c r="BX983" s="287"/>
      <c r="BY983" s="287"/>
      <c r="BZ983" s="287"/>
      <c r="CA983" s="287"/>
      <c r="CB983" s="287"/>
    </row>
    <row r="984" spans="1:80" s="285" customFormat="1" x14ac:dyDescent="0.25">
      <c r="A984" s="268"/>
      <c r="B984" s="268"/>
      <c r="C984" s="268"/>
      <c r="D984" s="268"/>
      <c r="E984" s="268"/>
      <c r="F984" s="268"/>
      <c r="G984" s="268"/>
      <c r="AB984" s="286"/>
      <c r="AC984" s="286"/>
      <c r="AJ984" s="286"/>
      <c r="AK984" s="286"/>
      <c r="AX984" s="286"/>
      <c r="AY984" s="286"/>
      <c r="AZ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Q984" s="287"/>
      <c r="BR984" s="287"/>
      <c r="BS984" s="287"/>
      <c r="BT984" s="287"/>
      <c r="BU984" s="287"/>
      <c r="BV984" s="287"/>
      <c r="BW984" s="287"/>
      <c r="BX984" s="287"/>
      <c r="BY984" s="287"/>
      <c r="BZ984" s="287"/>
      <c r="CA984" s="287"/>
      <c r="CB984" s="287"/>
    </row>
    <row r="985" spans="1:80" s="285" customFormat="1" x14ac:dyDescent="0.25">
      <c r="A985" s="268"/>
      <c r="B985" s="268"/>
      <c r="C985" s="268"/>
      <c r="D985" s="268"/>
      <c r="E985" s="268"/>
      <c r="F985" s="268"/>
      <c r="G985" s="268"/>
      <c r="AB985" s="286"/>
      <c r="AC985" s="286"/>
      <c r="AJ985" s="286"/>
      <c r="AK985" s="286"/>
      <c r="AX985" s="286"/>
      <c r="AY985" s="286"/>
      <c r="AZ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Q985" s="287"/>
      <c r="BR985" s="287"/>
      <c r="BS985" s="287"/>
      <c r="BT985" s="287"/>
      <c r="BU985" s="287"/>
      <c r="BV985" s="287"/>
      <c r="BW985" s="287"/>
      <c r="BX985" s="287"/>
      <c r="BY985" s="287"/>
      <c r="BZ985" s="287"/>
      <c r="CA985" s="287"/>
      <c r="CB985" s="287"/>
    </row>
    <row r="986" spans="1:80" s="285" customFormat="1" x14ac:dyDescent="0.25">
      <c r="A986" s="268"/>
      <c r="B986" s="268"/>
      <c r="C986" s="268"/>
      <c r="D986" s="268"/>
      <c r="E986" s="268"/>
      <c r="F986" s="268"/>
      <c r="G986" s="268"/>
      <c r="AB986" s="286"/>
      <c r="AC986" s="286"/>
      <c r="AJ986" s="286"/>
      <c r="AK986" s="286"/>
      <c r="AX986" s="286"/>
      <c r="AY986" s="286"/>
      <c r="AZ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Q986" s="287"/>
      <c r="BR986" s="287"/>
      <c r="BS986" s="287"/>
      <c r="BT986" s="287"/>
      <c r="BU986" s="287"/>
      <c r="BV986" s="287"/>
      <c r="BW986" s="287"/>
      <c r="BX986" s="287"/>
      <c r="BY986" s="287"/>
      <c r="BZ986" s="287"/>
      <c r="CA986" s="287"/>
      <c r="CB986" s="287"/>
    </row>
    <row r="987" spans="1:80" s="285" customFormat="1" x14ac:dyDescent="0.25">
      <c r="A987" s="268"/>
      <c r="B987" s="268"/>
      <c r="C987" s="268"/>
      <c r="D987" s="268"/>
      <c r="E987" s="268"/>
      <c r="F987" s="268"/>
      <c r="G987" s="268"/>
      <c r="AB987" s="286"/>
      <c r="AC987" s="286"/>
      <c r="AJ987" s="286"/>
      <c r="AK987" s="286"/>
      <c r="AX987" s="286"/>
      <c r="AY987" s="286"/>
      <c r="AZ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Q987" s="287"/>
      <c r="BR987" s="287"/>
      <c r="BS987" s="287"/>
      <c r="BT987" s="287"/>
      <c r="BU987" s="287"/>
      <c r="BV987" s="287"/>
      <c r="BW987" s="287"/>
      <c r="BX987" s="287"/>
      <c r="BY987" s="287"/>
      <c r="BZ987" s="287"/>
      <c r="CA987" s="287"/>
      <c r="CB987" s="287"/>
    </row>
    <row r="988" spans="1:80" s="285" customFormat="1" x14ac:dyDescent="0.25">
      <c r="A988" s="268"/>
      <c r="B988" s="268"/>
      <c r="C988" s="268"/>
      <c r="D988" s="268"/>
      <c r="E988" s="268"/>
      <c r="F988" s="268"/>
      <c r="G988" s="268"/>
      <c r="AB988" s="286"/>
      <c r="AC988" s="286"/>
      <c r="AJ988" s="286"/>
      <c r="AK988" s="286"/>
      <c r="AX988" s="286"/>
      <c r="AY988" s="286"/>
      <c r="AZ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Q988" s="287"/>
      <c r="BR988" s="287"/>
      <c r="BS988" s="287"/>
      <c r="BT988" s="287"/>
      <c r="BU988" s="287"/>
      <c r="BV988" s="287"/>
      <c r="BW988" s="287"/>
      <c r="BX988" s="287"/>
      <c r="BY988" s="287"/>
      <c r="BZ988" s="287"/>
      <c r="CA988" s="287"/>
      <c r="CB988" s="287"/>
    </row>
    <row r="989" spans="1:80" s="285" customFormat="1" x14ac:dyDescent="0.25">
      <c r="A989" s="268"/>
      <c r="B989" s="268"/>
      <c r="C989" s="268"/>
      <c r="D989" s="268"/>
      <c r="E989" s="268"/>
      <c r="F989" s="268"/>
      <c r="G989" s="268"/>
      <c r="AB989" s="286"/>
      <c r="AC989" s="286"/>
      <c r="AJ989" s="286"/>
      <c r="AK989" s="286"/>
      <c r="AX989" s="286"/>
      <c r="AY989" s="286"/>
      <c r="AZ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Q989" s="287"/>
      <c r="BR989" s="287"/>
      <c r="BS989" s="287"/>
      <c r="BT989" s="287"/>
      <c r="BU989" s="287"/>
      <c r="BV989" s="287"/>
      <c r="BW989" s="287"/>
      <c r="BX989" s="287"/>
      <c r="BY989" s="287"/>
      <c r="BZ989" s="287"/>
      <c r="CA989" s="287"/>
      <c r="CB989" s="287"/>
    </row>
    <row r="990" spans="1:80" s="285" customFormat="1" x14ac:dyDescent="0.25">
      <c r="A990" s="268"/>
      <c r="B990" s="268"/>
      <c r="C990" s="268"/>
      <c r="D990" s="268"/>
      <c r="E990" s="268"/>
      <c r="F990" s="268"/>
      <c r="G990" s="268"/>
      <c r="AB990" s="286"/>
      <c r="AC990" s="286"/>
      <c r="AJ990" s="286"/>
      <c r="AK990" s="286"/>
      <c r="AX990" s="286"/>
      <c r="AY990" s="286"/>
      <c r="AZ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Q990" s="287"/>
      <c r="BR990" s="287"/>
      <c r="BS990" s="287"/>
      <c r="BT990" s="287"/>
      <c r="BU990" s="287"/>
      <c r="BV990" s="287"/>
      <c r="BW990" s="287"/>
      <c r="BX990" s="287"/>
      <c r="BY990" s="287"/>
      <c r="BZ990" s="287"/>
      <c r="CA990" s="287"/>
      <c r="CB990" s="287"/>
    </row>
    <row r="991" spans="1:80" s="285" customFormat="1" x14ac:dyDescent="0.25">
      <c r="A991" s="268"/>
      <c r="B991" s="268"/>
      <c r="C991" s="268"/>
      <c r="D991" s="268"/>
      <c r="E991" s="268"/>
      <c r="F991" s="268"/>
      <c r="G991" s="268"/>
      <c r="AB991" s="286"/>
      <c r="AC991" s="286"/>
      <c r="AJ991" s="286"/>
      <c r="AK991" s="286"/>
      <c r="AX991" s="286"/>
      <c r="AY991" s="286"/>
      <c r="AZ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Q991" s="287"/>
      <c r="BR991" s="287"/>
      <c r="BS991" s="287"/>
      <c r="BT991" s="287"/>
      <c r="BU991" s="287"/>
      <c r="BV991" s="287"/>
      <c r="BW991" s="287"/>
      <c r="BX991" s="287"/>
      <c r="BY991" s="287"/>
      <c r="BZ991" s="287"/>
      <c r="CA991" s="287"/>
      <c r="CB991" s="287"/>
    </row>
    <row r="992" spans="1:80" s="285" customFormat="1" x14ac:dyDescent="0.25">
      <c r="A992" s="268"/>
      <c r="B992" s="268"/>
      <c r="C992" s="268"/>
      <c r="D992" s="268"/>
      <c r="E992" s="268"/>
      <c r="F992" s="268"/>
      <c r="G992" s="268"/>
      <c r="AB992" s="286"/>
      <c r="AC992" s="286"/>
      <c r="AJ992" s="286"/>
      <c r="AK992" s="286"/>
      <c r="AX992" s="286"/>
      <c r="AY992" s="286"/>
      <c r="AZ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Q992" s="287"/>
      <c r="BR992" s="287"/>
      <c r="BS992" s="287"/>
      <c r="BT992" s="287"/>
      <c r="BU992" s="287"/>
      <c r="BV992" s="287"/>
      <c r="BW992" s="287"/>
      <c r="BX992" s="287"/>
      <c r="BY992" s="287"/>
      <c r="BZ992" s="287"/>
      <c r="CA992" s="287"/>
      <c r="CB992" s="287"/>
    </row>
    <row r="993" spans="1:80" s="285" customFormat="1" x14ac:dyDescent="0.25">
      <c r="A993" s="268"/>
      <c r="B993" s="268"/>
      <c r="C993" s="268"/>
      <c r="D993" s="268"/>
      <c r="E993" s="268"/>
      <c r="F993" s="268"/>
      <c r="G993" s="268"/>
      <c r="AB993" s="286"/>
      <c r="AC993" s="286"/>
      <c r="AJ993" s="286"/>
      <c r="AK993" s="286"/>
      <c r="AX993" s="286"/>
      <c r="AY993" s="286"/>
      <c r="AZ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Q993" s="287"/>
      <c r="BR993" s="287"/>
      <c r="BS993" s="287"/>
      <c r="BT993" s="287"/>
      <c r="BU993" s="287"/>
      <c r="BV993" s="287"/>
      <c r="BW993" s="287"/>
      <c r="BX993" s="287"/>
      <c r="BY993" s="287"/>
      <c r="BZ993" s="287"/>
      <c r="CA993" s="287"/>
      <c r="CB993" s="287"/>
    </row>
    <row r="994" spans="1:80" s="285" customFormat="1" x14ac:dyDescent="0.25">
      <c r="A994" s="268"/>
      <c r="B994" s="268"/>
      <c r="C994" s="268"/>
      <c r="D994" s="268"/>
      <c r="E994" s="268"/>
      <c r="F994" s="268"/>
      <c r="G994" s="268"/>
      <c r="AB994" s="286"/>
      <c r="AC994" s="286"/>
      <c r="AJ994" s="286"/>
      <c r="AK994" s="286"/>
      <c r="AX994" s="286"/>
      <c r="AY994" s="286"/>
      <c r="AZ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Q994" s="287"/>
      <c r="BR994" s="287"/>
      <c r="BS994" s="287"/>
      <c r="BT994" s="287"/>
      <c r="BU994" s="287"/>
      <c r="BV994" s="287"/>
      <c r="BW994" s="287"/>
      <c r="BX994" s="287"/>
      <c r="BY994" s="287"/>
      <c r="BZ994" s="287"/>
      <c r="CA994" s="287"/>
      <c r="CB994" s="287"/>
    </row>
    <row r="995" spans="1:80" s="285" customFormat="1" x14ac:dyDescent="0.25">
      <c r="A995" s="268"/>
      <c r="B995" s="268"/>
      <c r="C995" s="268"/>
      <c r="D995" s="268"/>
      <c r="E995" s="268"/>
      <c r="F995" s="268"/>
      <c r="G995" s="268"/>
      <c r="AB995" s="286"/>
      <c r="AC995" s="286"/>
      <c r="AJ995" s="286"/>
      <c r="AK995" s="286"/>
      <c r="AX995" s="286"/>
      <c r="AY995" s="286"/>
      <c r="AZ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Q995" s="287"/>
      <c r="BR995" s="287"/>
      <c r="BS995" s="287"/>
      <c r="BT995" s="287"/>
      <c r="BU995" s="287"/>
      <c r="BV995" s="287"/>
      <c r="BW995" s="287"/>
      <c r="BX995" s="287"/>
      <c r="BY995" s="287"/>
      <c r="BZ995" s="287"/>
      <c r="CA995" s="287"/>
      <c r="CB995" s="287"/>
    </row>
    <row r="996" spans="1:80" s="285" customFormat="1" x14ac:dyDescent="0.25">
      <c r="A996" s="268"/>
      <c r="B996" s="268"/>
      <c r="C996" s="268"/>
      <c r="D996" s="268"/>
      <c r="E996" s="268"/>
      <c r="F996" s="268"/>
      <c r="G996" s="268"/>
      <c r="AB996" s="286"/>
      <c r="AC996" s="286"/>
      <c r="AJ996" s="286"/>
      <c r="AK996" s="286"/>
      <c r="AX996" s="286"/>
      <c r="AY996" s="286"/>
      <c r="AZ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Q996" s="287"/>
      <c r="BR996" s="287"/>
      <c r="BS996" s="287"/>
      <c r="BT996" s="287"/>
      <c r="BU996" s="287"/>
      <c r="BV996" s="287"/>
      <c r="BW996" s="287"/>
      <c r="BX996" s="287"/>
      <c r="BY996" s="287"/>
      <c r="BZ996" s="287"/>
      <c r="CA996" s="287"/>
      <c r="CB996" s="287"/>
    </row>
    <row r="997" spans="1:80" s="285" customFormat="1" x14ac:dyDescent="0.25">
      <c r="A997" s="268"/>
      <c r="B997" s="268"/>
      <c r="C997" s="268"/>
      <c r="D997" s="268"/>
      <c r="E997" s="268"/>
      <c r="F997" s="268"/>
      <c r="G997" s="268"/>
      <c r="AB997" s="286"/>
      <c r="AC997" s="286"/>
      <c r="AJ997" s="286"/>
      <c r="AK997" s="286"/>
      <c r="AX997" s="286"/>
      <c r="AY997" s="286"/>
      <c r="AZ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Q997" s="287"/>
      <c r="BR997" s="287"/>
      <c r="BS997" s="287"/>
      <c r="BT997" s="287"/>
      <c r="BU997" s="287"/>
      <c r="BV997" s="287"/>
      <c r="BW997" s="287"/>
      <c r="BX997" s="287"/>
      <c r="BY997" s="287"/>
      <c r="BZ997" s="287"/>
      <c r="CA997" s="287"/>
      <c r="CB997" s="287"/>
    </row>
    <row r="998" spans="1:80" s="285" customFormat="1" x14ac:dyDescent="0.25">
      <c r="A998" s="268"/>
      <c r="B998" s="268"/>
      <c r="C998" s="268"/>
      <c r="D998" s="268"/>
      <c r="E998" s="268"/>
      <c r="F998" s="268"/>
      <c r="G998" s="268"/>
      <c r="AB998" s="286"/>
      <c r="AC998" s="286"/>
      <c r="AJ998" s="286"/>
      <c r="AK998" s="286"/>
      <c r="AX998" s="286"/>
      <c r="AY998" s="286"/>
      <c r="AZ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Q998" s="287"/>
      <c r="BR998" s="287"/>
      <c r="BS998" s="287"/>
      <c r="BT998" s="287"/>
      <c r="BU998" s="287"/>
      <c r="BV998" s="287"/>
      <c r="BW998" s="287"/>
      <c r="BX998" s="287"/>
      <c r="BY998" s="287"/>
      <c r="BZ998" s="287"/>
      <c r="CA998" s="287"/>
      <c r="CB998" s="287"/>
    </row>
    <row r="999" spans="1:80" s="285" customFormat="1" x14ac:dyDescent="0.25">
      <c r="A999" s="268"/>
      <c r="B999" s="268"/>
      <c r="C999" s="268"/>
      <c r="D999" s="268"/>
      <c r="E999" s="268"/>
      <c r="F999" s="268"/>
      <c r="G999" s="268"/>
      <c r="AB999" s="286"/>
      <c r="AC999" s="286"/>
      <c r="AJ999" s="286"/>
      <c r="AK999" s="286"/>
      <c r="AX999" s="286"/>
      <c r="AY999" s="286"/>
      <c r="AZ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Q999" s="287"/>
      <c r="BR999" s="287"/>
      <c r="BS999" s="287"/>
      <c r="BT999" s="287"/>
      <c r="BU999" s="287"/>
      <c r="BV999" s="287"/>
      <c r="BW999" s="287"/>
      <c r="BX999" s="287"/>
      <c r="BY999" s="287"/>
      <c r="BZ999" s="287"/>
      <c r="CA999" s="287"/>
      <c r="CB999" s="287"/>
    </row>
    <row r="1000" spans="1:80" s="285" customFormat="1" x14ac:dyDescent="0.25">
      <c r="A1000" s="268"/>
      <c r="B1000" s="268"/>
      <c r="C1000" s="268"/>
      <c r="D1000" s="268"/>
      <c r="E1000" s="268"/>
      <c r="F1000" s="268"/>
      <c r="G1000" s="268"/>
      <c r="AB1000" s="286"/>
      <c r="AC1000" s="286"/>
      <c r="AJ1000" s="286"/>
      <c r="AK1000" s="286"/>
      <c r="AX1000" s="286"/>
      <c r="AY1000" s="286"/>
      <c r="AZ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Q1000" s="287"/>
      <c r="BR1000" s="287"/>
      <c r="BS1000" s="287"/>
      <c r="BT1000" s="287"/>
      <c r="BU1000" s="287"/>
      <c r="BV1000" s="287"/>
      <c r="BW1000" s="287"/>
      <c r="BX1000" s="287"/>
      <c r="BY1000" s="287"/>
      <c r="BZ1000" s="287"/>
      <c r="CA1000" s="287"/>
      <c r="CB1000" s="287"/>
    </row>
    <row r="1001" spans="1:80" s="285" customFormat="1" x14ac:dyDescent="0.25">
      <c r="A1001" s="268"/>
      <c r="B1001" s="268"/>
      <c r="C1001" s="268"/>
      <c r="D1001" s="268"/>
      <c r="E1001" s="268"/>
      <c r="F1001" s="268"/>
      <c r="G1001" s="268"/>
      <c r="AB1001" s="286"/>
      <c r="AC1001" s="286"/>
      <c r="AJ1001" s="286"/>
      <c r="AK1001" s="286"/>
      <c r="AX1001" s="286"/>
      <c r="AY1001" s="286"/>
      <c r="AZ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Q1001" s="287"/>
      <c r="BR1001" s="287"/>
      <c r="BS1001" s="287"/>
      <c r="BT1001" s="287"/>
      <c r="BU1001" s="287"/>
      <c r="BV1001" s="287"/>
      <c r="BW1001" s="287"/>
      <c r="BX1001" s="287"/>
      <c r="BY1001" s="287"/>
      <c r="BZ1001" s="287"/>
      <c r="CA1001" s="287"/>
      <c r="CB1001" s="287"/>
    </row>
    <row r="1002" spans="1:80" s="285" customFormat="1" x14ac:dyDescent="0.25">
      <c r="A1002" s="268"/>
      <c r="B1002" s="268"/>
      <c r="C1002" s="268"/>
      <c r="D1002" s="268"/>
      <c r="E1002" s="268"/>
      <c r="F1002" s="268"/>
      <c r="G1002" s="268"/>
      <c r="AB1002" s="286"/>
      <c r="AC1002" s="286"/>
      <c r="AJ1002" s="286"/>
      <c r="AK1002" s="286"/>
      <c r="AX1002" s="286"/>
      <c r="AY1002" s="286"/>
      <c r="AZ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Q1002" s="287"/>
      <c r="BR1002" s="287"/>
      <c r="BS1002" s="287"/>
      <c r="BT1002" s="287"/>
      <c r="BU1002" s="287"/>
      <c r="BV1002" s="287"/>
      <c r="BW1002" s="287"/>
      <c r="BX1002" s="287"/>
      <c r="BY1002" s="287"/>
      <c r="BZ1002" s="287"/>
      <c r="CA1002" s="287"/>
      <c r="CB1002" s="287"/>
    </row>
    <row r="1003" spans="1:80" s="285" customFormat="1" x14ac:dyDescent="0.25">
      <c r="A1003" s="268"/>
      <c r="B1003" s="268"/>
      <c r="C1003" s="268"/>
      <c r="D1003" s="268"/>
      <c r="E1003" s="268"/>
      <c r="F1003" s="268"/>
      <c r="G1003" s="268"/>
      <c r="AB1003" s="286"/>
      <c r="AC1003" s="286"/>
      <c r="AJ1003" s="286"/>
      <c r="AK1003" s="286"/>
      <c r="AX1003" s="286"/>
      <c r="AY1003" s="286"/>
      <c r="AZ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Q1003" s="287"/>
      <c r="BR1003" s="287"/>
      <c r="BS1003" s="287"/>
      <c r="BT1003" s="287"/>
      <c r="BU1003" s="287"/>
      <c r="BV1003" s="287"/>
      <c r="BW1003" s="287"/>
      <c r="BX1003" s="287"/>
      <c r="BY1003" s="287"/>
      <c r="BZ1003" s="287"/>
      <c r="CA1003" s="287"/>
      <c r="CB1003" s="287"/>
    </row>
    <row r="1004" spans="1:80" s="285" customFormat="1" x14ac:dyDescent="0.25">
      <c r="A1004" s="268"/>
      <c r="B1004" s="268"/>
      <c r="C1004" s="268"/>
      <c r="D1004" s="268"/>
      <c r="E1004" s="268"/>
      <c r="F1004" s="268"/>
      <c r="G1004" s="268"/>
      <c r="AB1004" s="286"/>
      <c r="AC1004" s="286"/>
      <c r="AJ1004" s="286"/>
      <c r="AK1004" s="286"/>
      <c r="AX1004" s="286"/>
      <c r="AY1004" s="286"/>
      <c r="AZ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Q1004" s="287"/>
      <c r="BR1004" s="287"/>
      <c r="BS1004" s="287"/>
      <c r="BT1004" s="287"/>
      <c r="BU1004" s="287"/>
      <c r="BV1004" s="287"/>
      <c r="BW1004" s="287"/>
      <c r="BX1004" s="287"/>
      <c r="BY1004" s="287"/>
      <c r="BZ1004" s="287"/>
      <c r="CA1004" s="287"/>
      <c r="CB1004" s="287"/>
    </row>
    <row r="1005" spans="1:80" s="285" customFormat="1" x14ac:dyDescent="0.25">
      <c r="A1005" s="268"/>
      <c r="B1005" s="268"/>
      <c r="C1005" s="268"/>
      <c r="D1005" s="268"/>
      <c r="E1005" s="268"/>
      <c r="F1005" s="268"/>
      <c r="G1005" s="268"/>
      <c r="AB1005" s="286"/>
      <c r="AC1005" s="286"/>
      <c r="AJ1005" s="286"/>
      <c r="AK1005" s="286"/>
      <c r="AX1005" s="286"/>
      <c r="AY1005" s="286"/>
      <c r="AZ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Q1005" s="287"/>
      <c r="BR1005" s="287"/>
      <c r="BS1005" s="287"/>
      <c r="BT1005" s="287"/>
      <c r="BU1005" s="287"/>
      <c r="BV1005" s="287"/>
      <c r="BW1005" s="287"/>
      <c r="BX1005" s="287"/>
      <c r="BY1005" s="287"/>
      <c r="BZ1005" s="287"/>
      <c r="CA1005" s="287"/>
      <c r="CB1005" s="287"/>
    </row>
    <row r="1006" spans="1:80" s="285" customFormat="1" x14ac:dyDescent="0.25">
      <c r="A1006" s="268"/>
      <c r="B1006" s="268"/>
      <c r="C1006" s="268"/>
      <c r="D1006" s="268"/>
      <c r="E1006" s="268"/>
      <c r="F1006" s="268"/>
      <c r="G1006" s="268"/>
      <c r="AB1006" s="286"/>
      <c r="AC1006" s="286"/>
      <c r="AJ1006" s="286"/>
      <c r="AK1006" s="286"/>
      <c r="AX1006" s="286"/>
      <c r="AY1006" s="286"/>
      <c r="AZ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Q1006" s="287"/>
      <c r="BR1006" s="287"/>
      <c r="BS1006" s="287"/>
      <c r="BT1006" s="287"/>
      <c r="BU1006" s="287"/>
      <c r="BV1006" s="287"/>
      <c r="BW1006" s="287"/>
      <c r="BX1006" s="287"/>
      <c r="BY1006" s="287"/>
      <c r="BZ1006" s="287"/>
      <c r="CA1006" s="287"/>
      <c r="CB1006" s="287"/>
    </row>
    <row r="1007" spans="1:80" s="285" customFormat="1" x14ac:dyDescent="0.25">
      <c r="A1007" s="268"/>
      <c r="B1007" s="268"/>
      <c r="C1007" s="268"/>
      <c r="D1007" s="268"/>
      <c r="E1007" s="268"/>
      <c r="F1007" s="268"/>
      <c r="G1007" s="268"/>
      <c r="AB1007" s="286"/>
      <c r="AC1007" s="286"/>
      <c r="AJ1007" s="286"/>
      <c r="AK1007" s="286"/>
      <c r="AX1007" s="286"/>
      <c r="AY1007" s="286"/>
      <c r="AZ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Q1007" s="287"/>
      <c r="BR1007" s="287"/>
      <c r="BS1007" s="287"/>
      <c r="BT1007" s="287"/>
      <c r="BU1007" s="287"/>
      <c r="BV1007" s="287"/>
      <c r="BW1007" s="287"/>
      <c r="BX1007" s="287"/>
      <c r="BY1007" s="287"/>
      <c r="BZ1007" s="287"/>
      <c r="CA1007" s="287"/>
      <c r="CB1007" s="287"/>
    </row>
    <row r="1008" spans="1:80" s="285" customFormat="1" x14ac:dyDescent="0.25">
      <c r="A1008" s="268"/>
      <c r="B1008" s="268"/>
      <c r="C1008" s="268"/>
      <c r="D1008" s="268"/>
      <c r="E1008" s="268"/>
      <c r="F1008" s="268"/>
      <c r="G1008" s="268"/>
      <c r="AB1008" s="286"/>
      <c r="AC1008" s="286"/>
      <c r="AJ1008" s="286"/>
      <c r="AK1008" s="286"/>
      <c r="AX1008" s="286"/>
      <c r="AY1008" s="286"/>
      <c r="AZ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Q1008" s="287"/>
      <c r="BR1008" s="287"/>
      <c r="BS1008" s="287"/>
      <c r="BT1008" s="287"/>
      <c r="BU1008" s="287"/>
      <c r="BV1008" s="287"/>
      <c r="BW1008" s="287"/>
      <c r="BX1008" s="287"/>
      <c r="BY1008" s="287"/>
      <c r="BZ1008" s="287"/>
      <c r="CA1008" s="287"/>
      <c r="CB1008" s="287"/>
    </row>
    <row r="1009" spans="1:80" s="285" customFormat="1" x14ac:dyDescent="0.25">
      <c r="A1009" s="268"/>
      <c r="B1009" s="268"/>
      <c r="C1009" s="268"/>
      <c r="D1009" s="268"/>
      <c r="E1009" s="268"/>
      <c r="F1009" s="268"/>
      <c r="G1009" s="268"/>
      <c r="AB1009" s="286"/>
      <c r="AC1009" s="286"/>
      <c r="AJ1009" s="286"/>
      <c r="AK1009" s="286"/>
      <c r="AX1009" s="286"/>
      <c r="AY1009" s="286"/>
      <c r="AZ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Q1009" s="287"/>
      <c r="BR1009" s="287"/>
      <c r="BS1009" s="287"/>
      <c r="BT1009" s="287"/>
      <c r="BU1009" s="287"/>
      <c r="BV1009" s="287"/>
      <c r="BW1009" s="287"/>
      <c r="BX1009" s="287"/>
      <c r="BY1009" s="287"/>
      <c r="BZ1009" s="287"/>
      <c r="CA1009" s="287"/>
      <c r="CB1009" s="287"/>
    </row>
    <row r="1010" spans="1:80" s="285" customFormat="1" x14ac:dyDescent="0.25">
      <c r="A1010" s="268"/>
      <c r="B1010" s="268"/>
      <c r="C1010" s="268"/>
      <c r="D1010" s="268"/>
      <c r="E1010" s="268"/>
      <c r="F1010" s="268"/>
      <c r="G1010" s="268"/>
      <c r="AB1010" s="286"/>
      <c r="AC1010" s="286"/>
      <c r="AJ1010" s="286"/>
      <c r="AK1010" s="286"/>
      <c r="AX1010" s="286"/>
      <c r="AY1010" s="286"/>
      <c r="AZ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Q1010" s="287"/>
      <c r="BR1010" s="287"/>
      <c r="BS1010" s="287"/>
      <c r="BT1010" s="287"/>
      <c r="BU1010" s="287"/>
      <c r="BV1010" s="287"/>
      <c r="BW1010" s="287"/>
      <c r="BX1010" s="287"/>
      <c r="BY1010" s="287"/>
      <c r="BZ1010" s="287"/>
      <c r="CA1010" s="287"/>
      <c r="CB1010" s="287"/>
    </row>
    <row r="1011" spans="1:80" s="285" customFormat="1" x14ac:dyDescent="0.25">
      <c r="A1011" s="268"/>
      <c r="B1011" s="268"/>
      <c r="C1011" s="268"/>
      <c r="D1011" s="268"/>
      <c r="E1011" s="268"/>
      <c r="F1011" s="268"/>
      <c r="G1011" s="268"/>
      <c r="AB1011" s="286"/>
      <c r="AC1011" s="286"/>
      <c r="AJ1011" s="286"/>
      <c r="AK1011" s="286"/>
      <c r="AX1011" s="286"/>
      <c r="AY1011" s="286"/>
      <c r="AZ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Q1011" s="287"/>
      <c r="BR1011" s="287"/>
      <c r="BS1011" s="287"/>
      <c r="BT1011" s="287"/>
      <c r="BU1011" s="287"/>
      <c r="BV1011" s="287"/>
      <c r="BW1011" s="287"/>
      <c r="BX1011" s="287"/>
      <c r="BY1011" s="287"/>
      <c r="BZ1011" s="287"/>
      <c r="CA1011" s="287"/>
      <c r="CB1011" s="287"/>
    </row>
    <row r="1012" spans="1:80" s="285" customFormat="1" x14ac:dyDescent="0.25">
      <c r="A1012" s="268"/>
      <c r="B1012" s="268"/>
      <c r="C1012" s="268"/>
      <c r="D1012" s="268"/>
      <c r="E1012" s="268"/>
      <c r="F1012" s="268"/>
      <c r="G1012" s="268"/>
      <c r="AB1012" s="286"/>
      <c r="AC1012" s="286"/>
      <c r="AJ1012" s="286"/>
      <c r="AK1012" s="286"/>
      <c r="AX1012" s="286"/>
      <c r="AY1012" s="286"/>
      <c r="AZ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Q1012" s="287"/>
      <c r="BR1012" s="287"/>
      <c r="BS1012" s="287"/>
      <c r="BT1012" s="287"/>
      <c r="BU1012" s="287"/>
      <c r="BV1012" s="287"/>
      <c r="BW1012" s="287"/>
      <c r="BX1012" s="287"/>
      <c r="BY1012" s="287"/>
      <c r="BZ1012" s="287"/>
      <c r="CA1012" s="287"/>
      <c r="CB1012" s="287"/>
    </row>
    <row r="1013" spans="1:80" s="285" customFormat="1" x14ac:dyDescent="0.25">
      <c r="A1013" s="268"/>
      <c r="B1013" s="268"/>
      <c r="C1013" s="268"/>
      <c r="D1013" s="268"/>
      <c r="E1013" s="268"/>
      <c r="F1013" s="268"/>
      <c r="G1013" s="268"/>
      <c r="AB1013" s="286"/>
      <c r="AC1013" s="286"/>
      <c r="AJ1013" s="286"/>
      <c r="AK1013" s="286"/>
      <c r="AX1013" s="286"/>
      <c r="AY1013" s="286"/>
      <c r="AZ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Q1013" s="287"/>
      <c r="BR1013" s="287"/>
      <c r="BS1013" s="287"/>
      <c r="BT1013" s="287"/>
      <c r="BU1013" s="287"/>
      <c r="BV1013" s="287"/>
      <c r="BW1013" s="287"/>
      <c r="BX1013" s="287"/>
      <c r="BY1013" s="287"/>
      <c r="BZ1013" s="287"/>
      <c r="CA1013" s="287"/>
      <c r="CB1013" s="287"/>
    </row>
    <row r="1014" spans="1:80" s="285" customFormat="1" x14ac:dyDescent="0.25">
      <c r="A1014" s="268"/>
      <c r="B1014" s="268"/>
      <c r="C1014" s="268"/>
      <c r="D1014" s="268"/>
      <c r="E1014" s="268"/>
      <c r="F1014" s="268"/>
      <c r="G1014" s="268"/>
      <c r="AB1014" s="286"/>
      <c r="AC1014" s="286"/>
      <c r="AJ1014" s="286"/>
      <c r="AK1014" s="286"/>
      <c r="AX1014" s="286"/>
      <c r="AY1014" s="286"/>
      <c r="AZ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Q1014" s="287"/>
      <c r="BR1014" s="287"/>
      <c r="BS1014" s="287"/>
      <c r="BT1014" s="287"/>
      <c r="BU1014" s="287"/>
      <c r="BV1014" s="287"/>
      <c r="BW1014" s="287"/>
      <c r="BX1014" s="287"/>
      <c r="BY1014" s="287"/>
      <c r="BZ1014" s="287"/>
      <c r="CA1014" s="287"/>
      <c r="CB1014" s="287"/>
    </row>
    <row r="1015" spans="1:80" s="285" customFormat="1" x14ac:dyDescent="0.25">
      <c r="A1015" s="268"/>
      <c r="B1015" s="268"/>
      <c r="C1015" s="268"/>
      <c r="D1015" s="268"/>
      <c r="E1015" s="268"/>
      <c r="F1015" s="268"/>
      <c r="G1015" s="268"/>
      <c r="AB1015" s="286"/>
      <c r="AC1015" s="286"/>
      <c r="AJ1015" s="286"/>
      <c r="AK1015" s="286"/>
      <c r="AX1015" s="286"/>
      <c r="AY1015" s="286"/>
      <c r="AZ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Q1015" s="287"/>
      <c r="BR1015" s="287"/>
      <c r="BS1015" s="287"/>
      <c r="BT1015" s="287"/>
      <c r="BU1015" s="287"/>
      <c r="BV1015" s="287"/>
      <c r="BW1015" s="287"/>
      <c r="BX1015" s="287"/>
      <c r="BY1015" s="287"/>
      <c r="BZ1015" s="287"/>
      <c r="CA1015" s="287"/>
      <c r="CB1015" s="287"/>
    </row>
    <row r="1016" spans="1:80" s="285" customFormat="1" x14ac:dyDescent="0.25">
      <c r="A1016" s="268"/>
      <c r="B1016" s="268"/>
      <c r="C1016" s="268"/>
      <c r="D1016" s="268"/>
      <c r="E1016" s="268"/>
      <c r="F1016" s="268"/>
      <c r="G1016" s="268"/>
      <c r="AB1016" s="286"/>
      <c r="AC1016" s="286"/>
      <c r="AJ1016" s="286"/>
      <c r="AK1016" s="286"/>
      <c r="AX1016" s="286"/>
      <c r="AY1016" s="286"/>
      <c r="AZ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Q1016" s="287"/>
      <c r="BR1016" s="287"/>
      <c r="BS1016" s="287"/>
      <c r="BT1016" s="287"/>
      <c r="BU1016" s="287"/>
      <c r="BV1016" s="287"/>
      <c r="BW1016" s="287"/>
      <c r="BX1016" s="287"/>
      <c r="BY1016" s="287"/>
      <c r="BZ1016" s="287"/>
      <c r="CA1016" s="287"/>
      <c r="CB1016" s="287"/>
    </row>
    <row r="1017" spans="1:80" s="285" customFormat="1" x14ac:dyDescent="0.25">
      <c r="A1017" s="268"/>
      <c r="B1017" s="268"/>
      <c r="C1017" s="268"/>
      <c r="D1017" s="268"/>
      <c r="E1017" s="268"/>
      <c r="F1017" s="268"/>
      <c r="G1017" s="268"/>
      <c r="AB1017" s="286"/>
      <c r="AC1017" s="286"/>
      <c r="AJ1017" s="286"/>
      <c r="AK1017" s="286"/>
      <c r="AX1017" s="286"/>
      <c r="AY1017" s="286"/>
      <c r="AZ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Q1017" s="287"/>
      <c r="BR1017" s="287"/>
      <c r="BS1017" s="287"/>
      <c r="BT1017" s="287"/>
      <c r="BU1017" s="287"/>
      <c r="BV1017" s="287"/>
      <c r="BW1017" s="287"/>
      <c r="BX1017" s="287"/>
      <c r="BY1017" s="287"/>
      <c r="BZ1017" s="287"/>
      <c r="CA1017" s="287"/>
      <c r="CB1017" s="287"/>
    </row>
    <row r="1018" spans="1:80" s="285" customFormat="1" x14ac:dyDescent="0.25">
      <c r="A1018" s="268"/>
      <c r="B1018" s="268"/>
      <c r="C1018" s="268"/>
      <c r="D1018" s="268"/>
      <c r="E1018" s="268"/>
      <c r="F1018" s="268"/>
      <c r="G1018" s="268"/>
      <c r="AB1018" s="286"/>
      <c r="AC1018" s="286"/>
      <c r="AJ1018" s="286"/>
      <c r="AK1018" s="286"/>
      <c r="AX1018" s="286"/>
      <c r="AY1018" s="286"/>
      <c r="AZ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Q1018" s="287"/>
      <c r="BR1018" s="287"/>
      <c r="BS1018" s="287"/>
      <c r="BT1018" s="287"/>
      <c r="BU1018" s="287"/>
      <c r="BV1018" s="287"/>
      <c r="BW1018" s="287"/>
      <c r="BX1018" s="287"/>
      <c r="BY1018" s="287"/>
      <c r="BZ1018" s="287"/>
      <c r="CA1018" s="287"/>
      <c r="CB1018" s="287"/>
    </row>
    <row r="1019" spans="1:80" s="285" customFormat="1" x14ac:dyDescent="0.25">
      <c r="A1019" s="268"/>
      <c r="B1019" s="268"/>
      <c r="C1019" s="268"/>
      <c r="D1019" s="268"/>
      <c r="E1019" s="268"/>
      <c r="F1019" s="268"/>
      <c r="G1019" s="268"/>
      <c r="AB1019" s="286"/>
      <c r="AC1019" s="286"/>
      <c r="AJ1019" s="286"/>
      <c r="AK1019" s="286"/>
      <c r="AX1019" s="286"/>
      <c r="AY1019" s="286"/>
      <c r="AZ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Q1019" s="287"/>
      <c r="BR1019" s="287"/>
      <c r="BS1019" s="287"/>
      <c r="BT1019" s="287"/>
      <c r="BU1019" s="287"/>
      <c r="BV1019" s="287"/>
      <c r="BW1019" s="287"/>
      <c r="BX1019" s="287"/>
      <c r="BY1019" s="287"/>
      <c r="BZ1019" s="287"/>
      <c r="CA1019" s="287"/>
      <c r="CB1019" s="287"/>
    </row>
    <row r="1020" spans="1:80" s="285" customFormat="1" x14ac:dyDescent="0.25">
      <c r="A1020" s="268"/>
      <c r="B1020" s="268"/>
      <c r="C1020" s="268"/>
      <c r="D1020" s="268"/>
      <c r="E1020" s="268"/>
      <c r="F1020" s="268"/>
      <c r="G1020" s="268"/>
      <c r="AB1020" s="286"/>
      <c r="AC1020" s="286"/>
      <c r="AJ1020" s="286"/>
      <c r="AK1020" s="286"/>
      <c r="AX1020" s="286"/>
      <c r="AY1020" s="286"/>
      <c r="AZ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Q1020" s="287"/>
      <c r="BR1020" s="287"/>
      <c r="BS1020" s="287"/>
      <c r="BT1020" s="287"/>
      <c r="BU1020" s="287"/>
      <c r="BV1020" s="287"/>
      <c r="BW1020" s="287"/>
      <c r="BX1020" s="287"/>
      <c r="BY1020" s="287"/>
      <c r="BZ1020" s="287"/>
      <c r="CA1020" s="287"/>
      <c r="CB1020" s="287"/>
    </row>
    <row r="1021" spans="1:80" s="285" customFormat="1" x14ac:dyDescent="0.25">
      <c r="A1021" s="268"/>
      <c r="B1021" s="268"/>
      <c r="C1021" s="268"/>
      <c r="D1021" s="268"/>
      <c r="E1021" s="268"/>
      <c r="F1021" s="268"/>
      <c r="G1021" s="268"/>
      <c r="AB1021" s="286"/>
      <c r="AC1021" s="286"/>
      <c r="AJ1021" s="286"/>
      <c r="AK1021" s="286"/>
      <c r="AX1021" s="286"/>
      <c r="AY1021" s="286"/>
      <c r="AZ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Q1021" s="287"/>
      <c r="BR1021" s="287"/>
      <c r="BS1021" s="287"/>
      <c r="BT1021" s="287"/>
      <c r="BU1021" s="287"/>
      <c r="BV1021" s="287"/>
      <c r="BW1021" s="287"/>
      <c r="BX1021" s="287"/>
      <c r="BY1021" s="287"/>
      <c r="BZ1021" s="287"/>
      <c r="CA1021" s="287"/>
      <c r="CB1021" s="287"/>
    </row>
    <row r="1022" spans="1:80" s="285" customFormat="1" x14ac:dyDescent="0.25">
      <c r="A1022" s="268"/>
      <c r="B1022" s="268"/>
      <c r="C1022" s="268"/>
      <c r="D1022" s="268"/>
      <c r="E1022" s="268"/>
      <c r="F1022" s="268"/>
      <c r="G1022" s="268"/>
      <c r="AB1022" s="286"/>
      <c r="AC1022" s="286"/>
      <c r="AJ1022" s="286"/>
      <c r="AK1022" s="286"/>
      <c r="AX1022" s="286"/>
      <c r="AY1022" s="286"/>
      <c r="AZ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Q1022" s="287"/>
      <c r="BR1022" s="287"/>
      <c r="BS1022" s="287"/>
      <c r="BT1022" s="287"/>
      <c r="BU1022" s="287"/>
      <c r="BV1022" s="287"/>
      <c r="BW1022" s="287"/>
      <c r="BX1022" s="287"/>
      <c r="BY1022" s="287"/>
      <c r="BZ1022" s="287"/>
      <c r="CA1022" s="287"/>
      <c r="CB1022" s="287"/>
    </row>
    <row r="1023" spans="1:80" s="285" customFormat="1" x14ac:dyDescent="0.25">
      <c r="A1023" s="268"/>
      <c r="B1023" s="268"/>
      <c r="C1023" s="268"/>
      <c r="D1023" s="268"/>
      <c r="E1023" s="268"/>
      <c r="F1023" s="268"/>
      <c r="G1023" s="268"/>
      <c r="AB1023" s="286"/>
      <c r="AC1023" s="286"/>
      <c r="AJ1023" s="286"/>
      <c r="AK1023" s="286"/>
      <c r="AX1023" s="286"/>
      <c r="AY1023" s="286"/>
      <c r="AZ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Q1023" s="287"/>
      <c r="BR1023" s="287"/>
      <c r="BS1023" s="287"/>
      <c r="BT1023" s="287"/>
      <c r="BU1023" s="287"/>
      <c r="BV1023" s="287"/>
      <c r="BW1023" s="287"/>
      <c r="BX1023" s="287"/>
      <c r="BY1023" s="287"/>
      <c r="BZ1023" s="287"/>
      <c r="CA1023" s="287"/>
      <c r="CB1023" s="287"/>
    </row>
    <row r="1024" spans="1:80" s="285" customFormat="1" x14ac:dyDescent="0.25">
      <c r="A1024" s="268"/>
      <c r="B1024" s="268"/>
      <c r="C1024" s="268"/>
      <c r="D1024" s="268"/>
      <c r="E1024" s="268"/>
      <c r="F1024" s="268"/>
      <c r="G1024" s="268"/>
      <c r="AB1024" s="286"/>
      <c r="AC1024" s="286"/>
      <c r="AJ1024" s="286"/>
      <c r="AK1024" s="286"/>
      <c r="AX1024" s="286"/>
      <c r="AY1024" s="286"/>
      <c r="AZ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Q1024" s="287"/>
      <c r="BR1024" s="287"/>
      <c r="BS1024" s="287"/>
      <c r="BT1024" s="287"/>
      <c r="BU1024" s="287"/>
      <c r="BV1024" s="287"/>
      <c r="BW1024" s="287"/>
      <c r="BX1024" s="287"/>
      <c r="BY1024" s="287"/>
      <c r="BZ1024" s="287"/>
      <c r="CA1024" s="287"/>
      <c r="CB1024" s="287"/>
    </row>
    <row r="1025" spans="1:80" s="285" customFormat="1" x14ac:dyDescent="0.25">
      <c r="A1025" s="268"/>
      <c r="B1025" s="268"/>
      <c r="C1025" s="268"/>
      <c r="D1025" s="268"/>
      <c r="E1025" s="268"/>
      <c r="F1025" s="268"/>
      <c r="G1025" s="268"/>
      <c r="AB1025" s="286"/>
      <c r="AC1025" s="286"/>
      <c r="AJ1025" s="286"/>
      <c r="AK1025" s="286"/>
      <c r="AX1025" s="286"/>
      <c r="AY1025" s="286"/>
      <c r="AZ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Q1025" s="287"/>
      <c r="BR1025" s="287"/>
      <c r="BS1025" s="287"/>
      <c r="BT1025" s="287"/>
      <c r="BU1025" s="287"/>
      <c r="BV1025" s="287"/>
      <c r="BW1025" s="287"/>
      <c r="BX1025" s="287"/>
      <c r="BY1025" s="287"/>
      <c r="BZ1025" s="287"/>
      <c r="CA1025" s="287"/>
      <c r="CB1025" s="287"/>
    </row>
    <row r="1026" spans="1:80" s="285" customFormat="1" x14ac:dyDescent="0.25">
      <c r="A1026" s="268"/>
      <c r="B1026" s="268"/>
      <c r="C1026" s="268"/>
      <c r="D1026" s="268"/>
      <c r="E1026" s="268"/>
      <c r="F1026" s="268"/>
      <c r="G1026" s="268"/>
      <c r="AB1026" s="286"/>
      <c r="AC1026" s="286"/>
      <c r="AJ1026" s="286"/>
      <c r="AK1026" s="286"/>
      <c r="AX1026" s="286"/>
      <c r="AY1026" s="286"/>
      <c r="AZ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Q1026" s="287"/>
      <c r="BR1026" s="287"/>
      <c r="BS1026" s="287"/>
      <c r="BT1026" s="287"/>
      <c r="BU1026" s="287"/>
      <c r="BV1026" s="287"/>
      <c r="BW1026" s="287"/>
      <c r="BX1026" s="287"/>
      <c r="BY1026" s="287"/>
      <c r="BZ1026" s="287"/>
      <c r="CA1026" s="287"/>
      <c r="CB1026" s="287"/>
    </row>
    <row r="1027" spans="1:80" s="285" customFormat="1" x14ac:dyDescent="0.25">
      <c r="A1027" s="268"/>
      <c r="B1027" s="268"/>
      <c r="C1027" s="268"/>
      <c r="D1027" s="268"/>
      <c r="E1027" s="268"/>
      <c r="F1027" s="268"/>
      <c r="G1027" s="268"/>
      <c r="AB1027" s="286"/>
      <c r="AC1027" s="286"/>
      <c r="AJ1027" s="286"/>
      <c r="AK1027" s="286"/>
      <c r="AX1027" s="286"/>
      <c r="AY1027" s="286"/>
      <c r="AZ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Q1027" s="287"/>
      <c r="BR1027" s="287"/>
      <c r="BS1027" s="287"/>
      <c r="BT1027" s="287"/>
      <c r="BU1027" s="287"/>
      <c r="BV1027" s="287"/>
      <c r="BW1027" s="287"/>
      <c r="BX1027" s="287"/>
      <c r="BY1027" s="287"/>
      <c r="BZ1027" s="287"/>
      <c r="CA1027" s="287"/>
      <c r="CB1027" s="287"/>
    </row>
    <row r="1028" spans="1:80" s="285" customFormat="1" x14ac:dyDescent="0.25">
      <c r="A1028" s="268"/>
      <c r="B1028" s="268"/>
      <c r="C1028" s="268"/>
      <c r="D1028" s="268"/>
      <c r="E1028" s="268"/>
      <c r="F1028" s="268"/>
      <c r="G1028" s="268"/>
      <c r="AB1028" s="286"/>
      <c r="AC1028" s="286"/>
      <c r="AJ1028" s="286"/>
      <c r="AK1028" s="286"/>
      <c r="AX1028" s="286"/>
      <c r="AY1028" s="286"/>
      <c r="AZ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Q1028" s="287"/>
      <c r="BR1028" s="287"/>
      <c r="BS1028" s="287"/>
      <c r="BT1028" s="287"/>
      <c r="BU1028" s="287"/>
      <c r="BV1028" s="287"/>
      <c r="BW1028" s="287"/>
      <c r="BX1028" s="287"/>
      <c r="BY1028" s="287"/>
      <c r="BZ1028" s="287"/>
      <c r="CA1028" s="287"/>
      <c r="CB1028" s="287"/>
    </row>
    <row r="1029" spans="1:80" s="285" customFormat="1" x14ac:dyDescent="0.25">
      <c r="A1029" s="268"/>
      <c r="B1029" s="268"/>
      <c r="C1029" s="268"/>
      <c r="D1029" s="268"/>
      <c r="E1029" s="268"/>
      <c r="F1029" s="268"/>
      <c r="G1029" s="268"/>
      <c r="AB1029" s="286"/>
      <c r="AC1029" s="286"/>
      <c r="AJ1029" s="286"/>
      <c r="AK1029" s="286"/>
      <c r="AX1029" s="286"/>
      <c r="AY1029" s="286"/>
      <c r="AZ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Q1029" s="287"/>
      <c r="BR1029" s="287"/>
      <c r="BS1029" s="287"/>
      <c r="BT1029" s="287"/>
      <c r="BU1029" s="287"/>
      <c r="BV1029" s="287"/>
      <c r="BW1029" s="287"/>
      <c r="BX1029" s="287"/>
      <c r="BY1029" s="287"/>
      <c r="BZ1029" s="287"/>
      <c r="CA1029" s="287"/>
      <c r="CB1029" s="287"/>
    </row>
    <row r="1030" spans="1:80" s="285" customFormat="1" x14ac:dyDescent="0.25">
      <c r="A1030" s="268"/>
      <c r="B1030" s="268"/>
      <c r="C1030" s="268"/>
      <c r="D1030" s="268"/>
      <c r="E1030" s="268"/>
      <c r="F1030" s="268"/>
      <c r="G1030" s="268"/>
      <c r="AB1030" s="286"/>
      <c r="AC1030" s="286"/>
      <c r="AJ1030" s="286"/>
      <c r="AK1030" s="286"/>
      <c r="AX1030" s="286"/>
      <c r="AY1030" s="286"/>
      <c r="AZ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Q1030" s="287"/>
      <c r="BR1030" s="287"/>
      <c r="BS1030" s="287"/>
      <c r="BT1030" s="287"/>
      <c r="BU1030" s="287"/>
      <c r="BV1030" s="287"/>
      <c r="BW1030" s="287"/>
      <c r="BX1030" s="287"/>
      <c r="BY1030" s="287"/>
      <c r="BZ1030" s="287"/>
      <c r="CA1030" s="287"/>
      <c r="CB1030" s="287"/>
    </row>
    <row r="1031" spans="1:80" s="285" customFormat="1" x14ac:dyDescent="0.25">
      <c r="A1031" s="268"/>
      <c r="B1031" s="268"/>
      <c r="C1031" s="268"/>
      <c r="D1031" s="268"/>
      <c r="E1031" s="268"/>
      <c r="F1031" s="268"/>
      <c r="G1031" s="268"/>
      <c r="AB1031" s="286"/>
      <c r="AC1031" s="286"/>
      <c r="AJ1031" s="286"/>
      <c r="AK1031" s="286"/>
      <c r="AX1031" s="286"/>
      <c r="AY1031" s="286"/>
      <c r="AZ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Q1031" s="287"/>
      <c r="BR1031" s="287"/>
      <c r="BS1031" s="287"/>
      <c r="BT1031" s="287"/>
      <c r="BU1031" s="287"/>
      <c r="BV1031" s="287"/>
      <c r="BW1031" s="287"/>
      <c r="BX1031" s="287"/>
      <c r="BY1031" s="287"/>
      <c r="BZ1031" s="287"/>
      <c r="CA1031" s="287"/>
      <c r="CB1031" s="287"/>
    </row>
    <row r="1032" spans="1:80" s="285" customFormat="1" x14ac:dyDescent="0.25">
      <c r="A1032" s="268"/>
      <c r="B1032" s="268"/>
      <c r="C1032" s="268"/>
      <c r="D1032" s="268"/>
      <c r="E1032" s="268"/>
      <c r="F1032" s="268"/>
      <c r="G1032" s="268"/>
      <c r="AB1032" s="286"/>
      <c r="AC1032" s="286"/>
      <c r="AJ1032" s="286"/>
      <c r="AK1032" s="286"/>
      <c r="AX1032" s="286"/>
      <c r="AY1032" s="286"/>
      <c r="AZ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Q1032" s="287"/>
      <c r="BR1032" s="287"/>
      <c r="BS1032" s="287"/>
      <c r="BT1032" s="287"/>
      <c r="BU1032" s="287"/>
      <c r="BV1032" s="287"/>
      <c r="BW1032" s="287"/>
      <c r="BX1032" s="287"/>
      <c r="BY1032" s="287"/>
      <c r="BZ1032" s="287"/>
      <c r="CA1032" s="287"/>
      <c r="CB1032" s="287"/>
    </row>
    <row r="1033" spans="1:80" s="285" customFormat="1" x14ac:dyDescent="0.25">
      <c r="A1033" s="268"/>
      <c r="B1033" s="268"/>
      <c r="C1033" s="268"/>
      <c r="D1033" s="268"/>
      <c r="E1033" s="268"/>
      <c r="F1033" s="268"/>
      <c r="G1033" s="268"/>
      <c r="AB1033" s="286"/>
      <c r="AC1033" s="286"/>
      <c r="AJ1033" s="286"/>
      <c r="AK1033" s="286"/>
      <c r="AX1033" s="286"/>
      <c r="AY1033" s="286"/>
      <c r="AZ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Q1033" s="287"/>
      <c r="BR1033" s="287"/>
      <c r="BS1033" s="287"/>
      <c r="BT1033" s="287"/>
      <c r="BU1033" s="287"/>
      <c r="BV1033" s="287"/>
      <c r="BW1033" s="287"/>
      <c r="BX1033" s="287"/>
      <c r="BY1033" s="287"/>
      <c r="BZ1033" s="287"/>
      <c r="CA1033" s="287"/>
      <c r="CB1033" s="287"/>
    </row>
    <row r="1034" spans="1:80" s="285" customFormat="1" x14ac:dyDescent="0.25">
      <c r="A1034" s="268"/>
      <c r="B1034" s="268"/>
      <c r="C1034" s="268"/>
      <c r="D1034" s="268"/>
      <c r="E1034" s="268"/>
      <c r="F1034" s="268"/>
      <c r="G1034" s="268"/>
      <c r="AB1034" s="286"/>
      <c r="AC1034" s="286"/>
      <c r="AJ1034" s="286"/>
      <c r="AK1034" s="286"/>
      <c r="AX1034" s="286"/>
      <c r="AY1034" s="286"/>
      <c r="AZ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Q1034" s="287"/>
      <c r="BR1034" s="287"/>
      <c r="BS1034" s="287"/>
      <c r="BT1034" s="287"/>
      <c r="BU1034" s="287"/>
      <c r="BV1034" s="287"/>
      <c r="BW1034" s="287"/>
      <c r="BX1034" s="287"/>
      <c r="BY1034" s="287"/>
      <c r="BZ1034" s="287"/>
      <c r="CA1034" s="287"/>
      <c r="CB1034" s="287"/>
    </row>
    <row r="1035" spans="1:80" s="285" customFormat="1" x14ac:dyDescent="0.25">
      <c r="A1035" s="268"/>
      <c r="B1035" s="268"/>
      <c r="C1035" s="268"/>
      <c r="D1035" s="268"/>
      <c r="E1035" s="268"/>
      <c r="F1035" s="268"/>
      <c r="G1035" s="268"/>
      <c r="AB1035" s="286"/>
      <c r="AC1035" s="286"/>
      <c r="AJ1035" s="286"/>
      <c r="AK1035" s="286"/>
      <c r="AX1035" s="286"/>
      <c r="AY1035" s="286"/>
      <c r="AZ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Q1035" s="287"/>
      <c r="BR1035" s="287"/>
      <c r="BS1035" s="287"/>
      <c r="BT1035" s="287"/>
      <c r="BU1035" s="287"/>
      <c r="BV1035" s="287"/>
      <c r="BW1035" s="287"/>
      <c r="BX1035" s="287"/>
      <c r="BY1035" s="287"/>
      <c r="BZ1035" s="287"/>
      <c r="CA1035" s="287"/>
      <c r="CB1035" s="287"/>
    </row>
    <row r="1036" spans="1:80" s="285" customFormat="1" x14ac:dyDescent="0.25">
      <c r="A1036" s="268"/>
      <c r="B1036" s="268"/>
      <c r="C1036" s="268"/>
      <c r="D1036" s="268"/>
      <c r="E1036" s="268"/>
      <c r="F1036" s="268"/>
      <c r="G1036" s="268"/>
      <c r="AB1036" s="286"/>
      <c r="AC1036" s="286"/>
      <c r="AJ1036" s="286"/>
      <c r="AK1036" s="286"/>
      <c r="AX1036" s="286"/>
      <c r="AY1036" s="286"/>
      <c r="AZ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Q1036" s="287"/>
      <c r="BR1036" s="287"/>
      <c r="BS1036" s="287"/>
      <c r="BT1036" s="287"/>
      <c r="BU1036" s="287"/>
      <c r="BV1036" s="287"/>
      <c r="BW1036" s="287"/>
      <c r="BX1036" s="287"/>
      <c r="BY1036" s="287"/>
      <c r="BZ1036" s="287"/>
      <c r="CA1036" s="287"/>
      <c r="CB1036" s="287"/>
    </row>
    <row r="1037" spans="1:80" s="285" customFormat="1" x14ac:dyDescent="0.25">
      <c r="A1037" s="268"/>
      <c r="B1037" s="268"/>
      <c r="C1037" s="268"/>
      <c r="D1037" s="268"/>
      <c r="E1037" s="268"/>
      <c r="F1037" s="268"/>
      <c r="G1037" s="268"/>
      <c r="AB1037" s="286"/>
      <c r="AC1037" s="286"/>
      <c r="AJ1037" s="286"/>
      <c r="AK1037" s="286"/>
      <c r="AX1037" s="286"/>
      <c r="AY1037" s="286"/>
      <c r="AZ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Q1037" s="287"/>
      <c r="BR1037" s="287"/>
      <c r="BS1037" s="287"/>
      <c r="BT1037" s="287"/>
      <c r="BU1037" s="287"/>
      <c r="BV1037" s="287"/>
      <c r="BW1037" s="287"/>
      <c r="BX1037" s="287"/>
      <c r="BY1037" s="287"/>
      <c r="BZ1037" s="287"/>
      <c r="CA1037" s="287"/>
      <c r="CB1037" s="287"/>
    </row>
    <row r="1038" spans="1:80" s="285" customFormat="1" x14ac:dyDescent="0.25">
      <c r="A1038" s="268"/>
      <c r="B1038" s="268"/>
      <c r="C1038" s="268"/>
      <c r="D1038" s="268"/>
      <c r="E1038" s="268"/>
      <c r="F1038" s="268"/>
      <c r="G1038" s="268"/>
      <c r="AB1038" s="286"/>
      <c r="AC1038" s="286"/>
      <c r="AJ1038" s="286"/>
      <c r="AK1038" s="286"/>
      <c r="AX1038" s="286"/>
      <c r="AY1038" s="286"/>
      <c r="AZ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Q1038" s="287"/>
      <c r="BR1038" s="287"/>
      <c r="BS1038" s="287"/>
      <c r="BT1038" s="287"/>
      <c r="BU1038" s="287"/>
      <c r="BV1038" s="287"/>
      <c r="BW1038" s="287"/>
      <c r="BX1038" s="287"/>
      <c r="BY1038" s="287"/>
      <c r="BZ1038" s="287"/>
      <c r="CA1038" s="287"/>
      <c r="CB1038" s="287"/>
    </row>
    <row r="1039" spans="1:80" s="285" customFormat="1" x14ac:dyDescent="0.25">
      <c r="A1039" s="268"/>
      <c r="B1039" s="268"/>
      <c r="C1039" s="268"/>
      <c r="D1039" s="268"/>
      <c r="E1039" s="268"/>
      <c r="F1039" s="268"/>
      <c r="G1039" s="268"/>
      <c r="AB1039" s="286"/>
      <c r="AC1039" s="286"/>
      <c r="AJ1039" s="286"/>
      <c r="AK1039" s="286"/>
      <c r="AX1039" s="286"/>
      <c r="AY1039" s="286"/>
      <c r="AZ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Q1039" s="287"/>
      <c r="BR1039" s="287"/>
      <c r="BS1039" s="287"/>
      <c r="BT1039" s="287"/>
      <c r="BU1039" s="287"/>
      <c r="BV1039" s="287"/>
      <c r="BW1039" s="287"/>
      <c r="BX1039" s="287"/>
      <c r="BY1039" s="287"/>
      <c r="BZ1039" s="287"/>
      <c r="CA1039" s="287"/>
      <c r="CB1039" s="287"/>
    </row>
    <row r="1040" spans="1:80" s="285" customFormat="1" x14ac:dyDescent="0.25">
      <c r="A1040" s="268"/>
      <c r="B1040" s="268"/>
      <c r="C1040" s="268"/>
      <c r="D1040" s="268"/>
      <c r="E1040" s="268"/>
      <c r="F1040" s="268"/>
      <c r="G1040" s="268"/>
      <c r="AB1040" s="286"/>
      <c r="AC1040" s="286"/>
      <c r="AJ1040" s="286"/>
      <c r="AK1040" s="286"/>
      <c r="AX1040" s="286"/>
      <c r="AY1040" s="286"/>
      <c r="AZ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Q1040" s="287"/>
      <c r="BR1040" s="287"/>
      <c r="BS1040" s="287"/>
      <c r="BT1040" s="287"/>
      <c r="BU1040" s="287"/>
      <c r="BV1040" s="287"/>
      <c r="BW1040" s="287"/>
      <c r="BX1040" s="287"/>
      <c r="BY1040" s="287"/>
      <c r="BZ1040" s="287"/>
      <c r="CA1040" s="287"/>
      <c r="CB1040" s="287"/>
    </row>
    <row r="1041" spans="1:80" s="285" customFormat="1" x14ac:dyDescent="0.25">
      <c r="A1041" s="268"/>
      <c r="B1041" s="268"/>
      <c r="C1041" s="268"/>
      <c r="D1041" s="268"/>
      <c r="E1041" s="268"/>
      <c r="F1041" s="268"/>
      <c r="G1041" s="268"/>
      <c r="AB1041" s="286"/>
      <c r="AC1041" s="286"/>
      <c r="AJ1041" s="286"/>
      <c r="AK1041" s="286"/>
      <c r="AX1041" s="286"/>
      <c r="AY1041" s="286"/>
      <c r="AZ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Q1041" s="287"/>
      <c r="BR1041" s="287"/>
      <c r="BS1041" s="287"/>
      <c r="BT1041" s="287"/>
      <c r="BU1041" s="287"/>
      <c r="BV1041" s="287"/>
      <c r="BW1041" s="287"/>
      <c r="BX1041" s="287"/>
      <c r="BY1041" s="287"/>
      <c r="BZ1041" s="287"/>
      <c r="CA1041" s="287"/>
      <c r="CB1041" s="287"/>
    </row>
    <row r="1042" spans="1:80" s="285" customFormat="1" x14ac:dyDescent="0.25">
      <c r="A1042" s="268"/>
      <c r="B1042" s="268"/>
      <c r="C1042" s="268"/>
      <c r="D1042" s="268"/>
      <c r="E1042" s="268"/>
      <c r="F1042" s="268"/>
      <c r="G1042" s="268"/>
      <c r="AB1042" s="286"/>
      <c r="AC1042" s="286"/>
      <c r="AJ1042" s="286"/>
      <c r="AK1042" s="286"/>
      <c r="AX1042" s="286"/>
      <c r="AY1042" s="286"/>
      <c r="AZ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Q1042" s="287"/>
      <c r="BR1042" s="287"/>
      <c r="BS1042" s="287"/>
      <c r="BT1042" s="287"/>
      <c r="BU1042" s="287"/>
      <c r="BV1042" s="287"/>
      <c r="BW1042" s="287"/>
      <c r="BX1042" s="287"/>
      <c r="BY1042" s="287"/>
      <c r="BZ1042" s="287"/>
      <c r="CA1042" s="287"/>
      <c r="CB1042" s="287"/>
    </row>
    <row r="1043" spans="1:80" s="285" customFormat="1" x14ac:dyDescent="0.25">
      <c r="A1043" s="268"/>
      <c r="B1043" s="268"/>
      <c r="C1043" s="268"/>
      <c r="D1043" s="268"/>
      <c r="E1043" s="268"/>
      <c r="F1043" s="268"/>
      <c r="G1043" s="268"/>
      <c r="AB1043" s="286"/>
      <c r="AC1043" s="286"/>
      <c r="AJ1043" s="286"/>
      <c r="AK1043" s="286"/>
      <c r="AX1043" s="286"/>
      <c r="AY1043" s="286"/>
      <c r="AZ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Q1043" s="287"/>
      <c r="BR1043" s="287"/>
      <c r="BS1043" s="287"/>
      <c r="BT1043" s="287"/>
      <c r="BU1043" s="287"/>
      <c r="BV1043" s="287"/>
      <c r="BW1043" s="287"/>
      <c r="BX1043" s="287"/>
      <c r="BY1043" s="287"/>
      <c r="BZ1043" s="287"/>
      <c r="CA1043" s="287"/>
      <c r="CB1043" s="287"/>
    </row>
    <row r="1044" spans="1:80" s="285" customFormat="1" x14ac:dyDescent="0.25">
      <c r="A1044" s="268"/>
      <c r="B1044" s="268"/>
      <c r="C1044" s="268"/>
      <c r="D1044" s="268"/>
      <c r="E1044" s="268"/>
      <c r="F1044" s="268"/>
      <c r="G1044" s="268"/>
      <c r="AB1044" s="286"/>
      <c r="AC1044" s="286"/>
      <c r="AJ1044" s="286"/>
      <c r="AK1044" s="286"/>
      <c r="AX1044" s="286"/>
      <c r="AY1044" s="286"/>
      <c r="AZ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Q1044" s="287"/>
      <c r="BR1044" s="287"/>
      <c r="BS1044" s="287"/>
      <c r="BT1044" s="287"/>
      <c r="BU1044" s="287"/>
      <c r="BV1044" s="287"/>
      <c r="BW1044" s="287"/>
      <c r="BX1044" s="287"/>
      <c r="BY1044" s="287"/>
      <c r="BZ1044" s="287"/>
      <c r="CA1044" s="287"/>
      <c r="CB1044" s="287"/>
    </row>
    <row r="1045" spans="1:80" s="285" customFormat="1" x14ac:dyDescent="0.25">
      <c r="A1045" s="268"/>
      <c r="B1045" s="268"/>
      <c r="C1045" s="268"/>
      <c r="D1045" s="268"/>
      <c r="E1045" s="268"/>
      <c r="F1045" s="268"/>
      <c r="G1045" s="268"/>
      <c r="AB1045" s="286"/>
      <c r="AC1045" s="286"/>
      <c r="AJ1045" s="286"/>
      <c r="AK1045" s="286"/>
      <c r="AX1045" s="286"/>
      <c r="AY1045" s="286"/>
      <c r="AZ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Q1045" s="287"/>
      <c r="BR1045" s="287"/>
      <c r="BS1045" s="287"/>
      <c r="BT1045" s="287"/>
      <c r="BU1045" s="287"/>
      <c r="BV1045" s="287"/>
      <c r="BW1045" s="287"/>
      <c r="BX1045" s="287"/>
      <c r="BY1045" s="287"/>
      <c r="BZ1045" s="287"/>
      <c r="CA1045" s="287"/>
      <c r="CB1045" s="287"/>
    </row>
    <row r="1046" spans="1:80" s="285" customFormat="1" x14ac:dyDescent="0.25">
      <c r="A1046" s="268"/>
      <c r="B1046" s="268"/>
      <c r="C1046" s="268"/>
      <c r="D1046" s="268"/>
      <c r="E1046" s="268"/>
      <c r="F1046" s="268"/>
      <c r="G1046" s="268"/>
      <c r="AB1046" s="286"/>
      <c r="AC1046" s="286"/>
      <c r="AJ1046" s="286"/>
      <c r="AK1046" s="286"/>
      <c r="AX1046" s="286"/>
      <c r="AY1046" s="286"/>
      <c r="AZ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Q1046" s="287"/>
      <c r="BR1046" s="287"/>
      <c r="BS1046" s="287"/>
      <c r="BT1046" s="287"/>
      <c r="BU1046" s="287"/>
      <c r="BV1046" s="287"/>
      <c r="BW1046" s="287"/>
      <c r="BX1046" s="287"/>
      <c r="BY1046" s="287"/>
      <c r="BZ1046" s="287"/>
      <c r="CA1046" s="287"/>
      <c r="CB1046" s="287"/>
    </row>
    <row r="1047" spans="1:80" s="285" customFormat="1" x14ac:dyDescent="0.25">
      <c r="A1047" s="268"/>
      <c r="B1047" s="268"/>
      <c r="C1047" s="268"/>
      <c r="D1047" s="268"/>
      <c r="E1047" s="268"/>
      <c r="F1047" s="268"/>
      <c r="G1047" s="268"/>
      <c r="AB1047" s="286"/>
      <c r="AC1047" s="286"/>
      <c r="AJ1047" s="286"/>
      <c r="AK1047" s="286"/>
      <c r="AX1047" s="286"/>
      <c r="AY1047" s="286"/>
      <c r="AZ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Q1047" s="287"/>
      <c r="BR1047" s="287"/>
      <c r="BS1047" s="287"/>
      <c r="BT1047" s="287"/>
      <c r="BU1047" s="287"/>
      <c r="BV1047" s="287"/>
      <c r="BW1047" s="287"/>
      <c r="BX1047" s="287"/>
      <c r="BY1047" s="287"/>
      <c r="BZ1047" s="287"/>
      <c r="CA1047" s="287"/>
      <c r="CB1047" s="287"/>
    </row>
    <row r="1048" spans="1:80" s="285" customFormat="1" x14ac:dyDescent="0.25">
      <c r="A1048" s="268"/>
      <c r="B1048" s="268"/>
      <c r="C1048" s="268"/>
      <c r="D1048" s="268"/>
      <c r="E1048" s="268"/>
      <c r="F1048" s="268"/>
      <c r="G1048" s="268"/>
      <c r="AB1048" s="286"/>
      <c r="AC1048" s="286"/>
      <c r="AJ1048" s="286"/>
      <c r="AK1048" s="286"/>
      <c r="AX1048" s="286"/>
      <c r="AY1048" s="286"/>
      <c r="AZ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Q1048" s="287"/>
      <c r="BR1048" s="287"/>
      <c r="BS1048" s="287"/>
      <c r="BT1048" s="287"/>
      <c r="BU1048" s="287"/>
      <c r="BV1048" s="287"/>
      <c r="BW1048" s="287"/>
      <c r="BX1048" s="287"/>
      <c r="BY1048" s="287"/>
      <c r="BZ1048" s="287"/>
      <c r="CA1048" s="287"/>
      <c r="CB1048" s="287"/>
    </row>
    <row r="1049" spans="1:80" s="285" customFormat="1" x14ac:dyDescent="0.25">
      <c r="A1049" s="268"/>
      <c r="B1049" s="268"/>
      <c r="C1049" s="268"/>
      <c r="D1049" s="268"/>
      <c r="E1049" s="268"/>
      <c r="F1049" s="268"/>
      <c r="G1049" s="268"/>
      <c r="AB1049" s="286"/>
      <c r="AC1049" s="286"/>
      <c r="AJ1049" s="286"/>
      <c r="AK1049" s="286"/>
      <c r="AX1049" s="286"/>
      <c r="AY1049" s="286"/>
      <c r="AZ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Q1049" s="287"/>
      <c r="BR1049" s="287"/>
      <c r="BS1049" s="287"/>
      <c r="BT1049" s="287"/>
      <c r="BU1049" s="287"/>
      <c r="BV1049" s="287"/>
      <c r="BW1049" s="287"/>
      <c r="BX1049" s="287"/>
      <c r="BY1049" s="287"/>
      <c r="BZ1049" s="287"/>
      <c r="CA1049" s="287"/>
      <c r="CB1049" s="287"/>
    </row>
    <row r="1050" spans="1:80" s="285" customFormat="1" x14ac:dyDescent="0.25">
      <c r="A1050" s="268"/>
      <c r="B1050" s="268"/>
      <c r="C1050" s="268"/>
      <c r="D1050" s="268"/>
      <c r="E1050" s="268"/>
      <c r="F1050" s="268"/>
      <c r="G1050" s="268"/>
      <c r="AB1050" s="286"/>
      <c r="AC1050" s="286"/>
      <c r="AJ1050" s="286"/>
      <c r="AK1050" s="286"/>
      <c r="AX1050" s="286"/>
      <c r="AY1050" s="286"/>
      <c r="AZ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Q1050" s="287"/>
      <c r="BR1050" s="287"/>
      <c r="BS1050" s="287"/>
      <c r="BT1050" s="287"/>
      <c r="BU1050" s="287"/>
      <c r="BV1050" s="287"/>
      <c r="BW1050" s="287"/>
      <c r="BX1050" s="287"/>
      <c r="BY1050" s="287"/>
      <c r="BZ1050" s="287"/>
      <c r="CA1050" s="287"/>
      <c r="CB1050" s="287"/>
    </row>
    <row r="1051" spans="1:80" s="285" customFormat="1" x14ac:dyDescent="0.25">
      <c r="A1051" s="268"/>
      <c r="B1051" s="268"/>
      <c r="C1051" s="268"/>
      <c r="D1051" s="268"/>
      <c r="E1051" s="268"/>
      <c r="F1051" s="268"/>
      <c r="G1051" s="268"/>
      <c r="AB1051" s="286"/>
      <c r="AC1051" s="286"/>
      <c r="AJ1051" s="286"/>
      <c r="AK1051" s="286"/>
      <c r="AX1051" s="286"/>
      <c r="AY1051" s="286"/>
      <c r="AZ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Q1051" s="287"/>
      <c r="BR1051" s="287"/>
      <c r="BS1051" s="287"/>
      <c r="BT1051" s="287"/>
      <c r="BU1051" s="287"/>
      <c r="BV1051" s="287"/>
      <c r="BW1051" s="287"/>
      <c r="BX1051" s="287"/>
      <c r="BY1051" s="287"/>
      <c r="BZ1051" s="287"/>
      <c r="CA1051" s="287"/>
      <c r="CB1051" s="287"/>
    </row>
    <row r="1052" spans="1:80" s="285" customFormat="1" x14ac:dyDescent="0.25">
      <c r="A1052" s="268"/>
      <c r="B1052" s="268"/>
      <c r="C1052" s="268"/>
      <c r="D1052" s="268"/>
      <c r="E1052" s="268"/>
      <c r="F1052" s="268"/>
      <c r="G1052" s="268"/>
      <c r="AB1052" s="286"/>
      <c r="AC1052" s="286"/>
      <c r="AJ1052" s="286"/>
      <c r="AK1052" s="286"/>
      <c r="AX1052" s="286"/>
      <c r="AY1052" s="286"/>
      <c r="AZ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Q1052" s="287"/>
      <c r="BR1052" s="287"/>
      <c r="BS1052" s="287"/>
      <c r="BT1052" s="287"/>
      <c r="BU1052" s="287"/>
      <c r="BV1052" s="287"/>
      <c r="BW1052" s="287"/>
      <c r="BX1052" s="287"/>
      <c r="BY1052" s="287"/>
      <c r="BZ1052" s="287"/>
      <c r="CA1052" s="287"/>
      <c r="CB1052" s="287"/>
    </row>
    <row r="1053" spans="1:80" s="285" customFormat="1" x14ac:dyDescent="0.25">
      <c r="A1053" s="268"/>
      <c r="B1053" s="268"/>
      <c r="C1053" s="268"/>
      <c r="D1053" s="268"/>
      <c r="E1053" s="268"/>
      <c r="F1053" s="268"/>
      <c r="G1053" s="268"/>
      <c r="AB1053" s="286"/>
      <c r="AC1053" s="286"/>
      <c r="AJ1053" s="286"/>
      <c r="AK1053" s="286"/>
      <c r="AX1053" s="286"/>
      <c r="AY1053" s="286"/>
      <c r="AZ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Q1053" s="287"/>
      <c r="BR1053" s="287"/>
      <c r="BS1053" s="287"/>
      <c r="BT1053" s="287"/>
      <c r="BU1053" s="287"/>
      <c r="BV1053" s="287"/>
      <c r="BW1053" s="287"/>
      <c r="BX1053" s="287"/>
      <c r="BY1053" s="287"/>
      <c r="BZ1053" s="287"/>
      <c r="CA1053" s="287"/>
      <c r="CB1053" s="287"/>
    </row>
    <row r="1054" spans="1:80" s="285" customFormat="1" x14ac:dyDescent="0.25">
      <c r="A1054" s="268"/>
      <c r="B1054" s="268"/>
      <c r="C1054" s="268"/>
      <c r="D1054" s="268"/>
      <c r="E1054" s="268"/>
      <c r="F1054" s="268"/>
      <c r="G1054" s="268"/>
      <c r="AB1054" s="286"/>
      <c r="AC1054" s="286"/>
      <c r="AJ1054" s="286"/>
      <c r="AK1054" s="286"/>
      <c r="AX1054" s="286"/>
      <c r="AY1054" s="286"/>
      <c r="AZ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Q1054" s="287"/>
      <c r="BR1054" s="287"/>
      <c r="BS1054" s="287"/>
      <c r="BT1054" s="287"/>
      <c r="BU1054" s="287"/>
      <c r="BV1054" s="287"/>
      <c r="BW1054" s="287"/>
      <c r="BX1054" s="287"/>
      <c r="BY1054" s="287"/>
      <c r="BZ1054" s="287"/>
      <c r="CA1054" s="287"/>
      <c r="CB1054" s="287"/>
    </row>
    <row r="1055" spans="1:80" s="285" customFormat="1" x14ac:dyDescent="0.25">
      <c r="A1055" s="268"/>
      <c r="B1055" s="268"/>
      <c r="C1055" s="268"/>
      <c r="D1055" s="268"/>
      <c r="E1055" s="268"/>
      <c r="F1055" s="268"/>
      <c r="G1055" s="268"/>
      <c r="AB1055" s="286"/>
      <c r="AC1055" s="286"/>
      <c r="AJ1055" s="286"/>
      <c r="AK1055" s="286"/>
      <c r="AX1055" s="286"/>
      <c r="AY1055" s="286"/>
      <c r="AZ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Q1055" s="287"/>
      <c r="BR1055" s="287"/>
      <c r="BS1055" s="287"/>
      <c r="BT1055" s="287"/>
      <c r="BU1055" s="287"/>
      <c r="BV1055" s="287"/>
      <c r="BW1055" s="287"/>
      <c r="BX1055" s="287"/>
      <c r="BY1055" s="287"/>
      <c r="BZ1055" s="287"/>
      <c r="CA1055" s="287"/>
      <c r="CB1055" s="287"/>
    </row>
    <row r="1056" spans="1:80" s="285" customFormat="1" x14ac:dyDescent="0.25">
      <c r="A1056" s="268"/>
      <c r="B1056" s="268"/>
      <c r="C1056" s="268"/>
      <c r="D1056" s="268"/>
      <c r="E1056" s="268"/>
      <c r="F1056" s="268"/>
      <c r="G1056" s="268"/>
      <c r="AB1056" s="286"/>
      <c r="AC1056" s="286"/>
      <c r="AJ1056" s="286"/>
      <c r="AK1056" s="286"/>
      <c r="AX1056" s="286"/>
      <c r="AY1056" s="286"/>
      <c r="AZ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Q1056" s="287"/>
      <c r="BR1056" s="287"/>
      <c r="BS1056" s="287"/>
      <c r="BT1056" s="287"/>
      <c r="BU1056" s="287"/>
      <c r="BV1056" s="287"/>
      <c r="BW1056" s="287"/>
      <c r="BX1056" s="287"/>
      <c r="BY1056" s="287"/>
      <c r="BZ1056" s="287"/>
      <c r="CA1056" s="287"/>
      <c r="CB1056" s="287"/>
    </row>
    <row r="1057" spans="1:80" s="285" customFormat="1" x14ac:dyDescent="0.25">
      <c r="A1057" s="268"/>
      <c r="B1057" s="268"/>
      <c r="C1057" s="268"/>
      <c r="D1057" s="268"/>
      <c r="E1057" s="268"/>
      <c r="F1057" s="268"/>
      <c r="G1057" s="268"/>
      <c r="AB1057" s="286"/>
      <c r="AC1057" s="286"/>
      <c r="AJ1057" s="286"/>
      <c r="AK1057" s="286"/>
      <c r="AX1057" s="286"/>
      <c r="AY1057" s="286"/>
      <c r="AZ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Q1057" s="287"/>
      <c r="BR1057" s="287"/>
      <c r="BS1057" s="287"/>
      <c r="BT1057" s="287"/>
      <c r="BU1057" s="287"/>
      <c r="BV1057" s="287"/>
      <c r="BW1057" s="287"/>
      <c r="BX1057" s="287"/>
      <c r="BY1057" s="287"/>
      <c r="BZ1057" s="287"/>
      <c r="CA1057" s="287"/>
      <c r="CB1057" s="287"/>
    </row>
    <row r="1058" spans="1:80" s="285" customFormat="1" x14ac:dyDescent="0.25">
      <c r="A1058" s="268"/>
      <c r="B1058" s="268"/>
      <c r="C1058" s="268"/>
      <c r="D1058" s="268"/>
      <c r="E1058" s="268"/>
      <c r="F1058" s="268"/>
      <c r="G1058" s="268"/>
      <c r="AB1058" s="286"/>
      <c r="AC1058" s="286"/>
      <c r="AJ1058" s="286"/>
      <c r="AK1058" s="286"/>
      <c r="AX1058" s="286"/>
      <c r="AY1058" s="286"/>
      <c r="AZ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Q1058" s="287"/>
      <c r="BR1058" s="287"/>
      <c r="BS1058" s="287"/>
      <c r="BT1058" s="287"/>
      <c r="BU1058" s="287"/>
      <c r="BV1058" s="287"/>
      <c r="BW1058" s="287"/>
      <c r="BX1058" s="287"/>
      <c r="BY1058" s="287"/>
      <c r="BZ1058" s="287"/>
      <c r="CA1058" s="287"/>
      <c r="CB1058" s="287"/>
    </row>
    <row r="1059" spans="1:80" s="285" customFormat="1" x14ac:dyDescent="0.25">
      <c r="A1059" s="268"/>
      <c r="B1059" s="268"/>
      <c r="C1059" s="268"/>
      <c r="D1059" s="268"/>
      <c r="E1059" s="268"/>
      <c r="F1059" s="268"/>
      <c r="G1059" s="268"/>
      <c r="AB1059" s="286"/>
      <c r="AC1059" s="286"/>
      <c r="AJ1059" s="286"/>
      <c r="AK1059" s="286"/>
      <c r="AX1059" s="286"/>
      <c r="AY1059" s="286"/>
      <c r="AZ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Q1059" s="287"/>
      <c r="BR1059" s="287"/>
      <c r="BS1059" s="287"/>
      <c r="BT1059" s="287"/>
      <c r="BU1059" s="287"/>
      <c r="BV1059" s="287"/>
      <c r="BW1059" s="287"/>
      <c r="BX1059" s="287"/>
      <c r="BY1059" s="287"/>
      <c r="BZ1059" s="287"/>
      <c r="CA1059" s="287"/>
      <c r="CB1059" s="287"/>
    </row>
    <row r="1060" spans="1:80" s="285" customFormat="1" x14ac:dyDescent="0.25">
      <c r="A1060" s="268"/>
      <c r="B1060" s="268"/>
      <c r="C1060" s="268"/>
      <c r="D1060" s="268"/>
      <c r="E1060" s="268"/>
      <c r="F1060" s="268"/>
      <c r="G1060" s="268"/>
      <c r="AB1060" s="286"/>
      <c r="AC1060" s="286"/>
      <c r="AJ1060" s="286"/>
      <c r="AK1060" s="286"/>
      <c r="AX1060" s="286"/>
      <c r="AY1060" s="286"/>
      <c r="AZ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Q1060" s="287"/>
      <c r="BR1060" s="287"/>
      <c r="BS1060" s="287"/>
      <c r="BT1060" s="287"/>
      <c r="BU1060" s="287"/>
      <c r="BV1060" s="287"/>
      <c r="BW1060" s="287"/>
      <c r="BX1060" s="287"/>
      <c r="BY1060" s="287"/>
      <c r="BZ1060" s="287"/>
      <c r="CA1060" s="287"/>
      <c r="CB1060" s="287"/>
    </row>
    <row r="1061" spans="1:80" s="285" customFormat="1" x14ac:dyDescent="0.25">
      <c r="A1061" s="268"/>
      <c r="B1061" s="268"/>
      <c r="C1061" s="268"/>
      <c r="D1061" s="268"/>
      <c r="E1061" s="268"/>
      <c r="F1061" s="268"/>
      <c r="G1061" s="268"/>
      <c r="AB1061" s="286"/>
      <c r="AC1061" s="286"/>
      <c r="AJ1061" s="286"/>
      <c r="AK1061" s="286"/>
      <c r="AX1061" s="286"/>
      <c r="AY1061" s="286"/>
      <c r="AZ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Q1061" s="287"/>
      <c r="BR1061" s="287"/>
      <c r="BS1061" s="287"/>
      <c r="BT1061" s="287"/>
      <c r="BU1061" s="287"/>
      <c r="BV1061" s="287"/>
      <c r="BW1061" s="287"/>
      <c r="BX1061" s="287"/>
      <c r="BY1061" s="287"/>
      <c r="BZ1061" s="287"/>
      <c r="CA1061" s="287"/>
      <c r="CB1061" s="287"/>
    </row>
    <row r="1062" spans="1:80" s="285" customFormat="1" x14ac:dyDescent="0.25">
      <c r="A1062" s="268"/>
      <c r="B1062" s="268"/>
      <c r="C1062" s="268"/>
      <c r="D1062" s="268"/>
      <c r="E1062" s="268"/>
      <c r="F1062" s="268"/>
      <c r="G1062" s="268"/>
      <c r="AB1062" s="286"/>
      <c r="AC1062" s="286"/>
      <c r="AJ1062" s="286"/>
      <c r="AK1062" s="286"/>
      <c r="AX1062" s="286"/>
      <c r="AY1062" s="286"/>
      <c r="AZ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Q1062" s="287"/>
      <c r="BR1062" s="287"/>
      <c r="BS1062" s="287"/>
      <c r="BT1062" s="287"/>
      <c r="BU1062" s="287"/>
      <c r="BV1062" s="287"/>
      <c r="BW1062" s="287"/>
      <c r="BX1062" s="287"/>
      <c r="BY1062" s="287"/>
      <c r="BZ1062" s="287"/>
      <c r="CA1062" s="287"/>
      <c r="CB1062" s="287"/>
    </row>
    <row r="1063" spans="1:80" s="285" customFormat="1" x14ac:dyDescent="0.25">
      <c r="A1063" s="268"/>
      <c r="B1063" s="268"/>
      <c r="C1063" s="268"/>
      <c r="D1063" s="268"/>
      <c r="E1063" s="268"/>
      <c r="F1063" s="268"/>
      <c r="G1063" s="268"/>
      <c r="AB1063" s="286"/>
      <c r="AC1063" s="286"/>
      <c r="AJ1063" s="286"/>
      <c r="AK1063" s="286"/>
      <c r="AX1063" s="286"/>
      <c r="AY1063" s="286"/>
      <c r="AZ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Q1063" s="287"/>
      <c r="BR1063" s="287"/>
      <c r="BS1063" s="287"/>
      <c r="BT1063" s="287"/>
      <c r="BU1063" s="287"/>
      <c r="BV1063" s="287"/>
      <c r="BW1063" s="287"/>
      <c r="BX1063" s="287"/>
      <c r="BY1063" s="287"/>
      <c r="BZ1063" s="287"/>
      <c r="CA1063" s="287"/>
      <c r="CB1063" s="287"/>
    </row>
    <row r="1064" spans="1:80" s="285" customFormat="1" x14ac:dyDescent="0.25">
      <c r="A1064" s="268"/>
      <c r="B1064" s="268"/>
      <c r="C1064" s="268"/>
      <c r="D1064" s="268"/>
      <c r="E1064" s="268"/>
      <c r="F1064" s="268"/>
      <c r="G1064" s="268"/>
      <c r="AB1064" s="286"/>
      <c r="AC1064" s="286"/>
      <c r="AJ1064" s="286"/>
      <c r="AK1064" s="286"/>
      <c r="AX1064" s="286"/>
      <c r="AY1064" s="286"/>
      <c r="AZ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Q1064" s="287"/>
      <c r="BR1064" s="287"/>
      <c r="BS1064" s="287"/>
      <c r="BT1064" s="287"/>
      <c r="BU1064" s="287"/>
      <c r="BV1064" s="287"/>
      <c r="BW1064" s="287"/>
      <c r="BX1064" s="287"/>
      <c r="BY1064" s="287"/>
      <c r="BZ1064" s="287"/>
      <c r="CA1064" s="287"/>
      <c r="CB1064" s="287"/>
    </row>
    <row r="1065" spans="1:80" s="285" customFormat="1" x14ac:dyDescent="0.25">
      <c r="A1065" s="268"/>
      <c r="B1065" s="268"/>
      <c r="C1065" s="268"/>
      <c r="D1065" s="268"/>
      <c r="E1065" s="268"/>
      <c r="F1065" s="268"/>
      <c r="G1065" s="268"/>
      <c r="AB1065" s="286"/>
      <c r="AC1065" s="286"/>
      <c r="AJ1065" s="286"/>
      <c r="AK1065" s="286"/>
      <c r="AX1065" s="286"/>
      <c r="AY1065" s="286"/>
      <c r="AZ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Q1065" s="287"/>
      <c r="BR1065" s="287"/>
      <c r="BS1065" s="287"/>
      <c r="BT1065" s="287"/>
      <c r="BU1065" s="287"/>
      <c r="BV1065" s="287"/>
      <c r="BW1065" s="287"/>
      <c r="BX1065" s="287"/>
      <c r="BY1065" s="287"/>
      <c r="BZ1065" s="287"/>
      <c r="CA1065" s="287"/>
      <c r="CB1065" s="287"/>
    </row>
    <row r="1066" spans="1:80" s="285" customFormat="1" x14ac:dyDescent="0.25">
      <c r="A1066" s="268"/>
      <c r="B1066" s="268"/>
      <c r="C1066" s="268"/>
      <c r="D1066" s="268"/>
      <c r="E1066" s="268"/>
      <c r="F1066" s="268"/>
      <c r="G1066" s="268"/>
      <c r="AB1066" s="286"/>
      <c r="AC1066" s="286"/>
      <c r="AJ1066" s="286"/>
      <c r="AK1066" s="286"/>
      <c r="AX1066" s="286"/>
      <c r="AY1066" s="286"/>
      <c r="AZ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Q1066" s="287"/>
      <c r="BR1066" s="287"/>
      <c r="BS1066" s="287"/>
      <c r="BT1066" s="287"/>
      <c r="BU1066" s="287"/>
      <c r="BV1066" s="287"/>
      <c r="BW1066" s="287"/>
      <c r="BX1066" s="287"/>
      <c r="BY1066" s="287"/>
      <c r="BZ1066" s="287"/>
      <c r="CA1066" s="287"/>
      <c r="CB1066" s="287"/>
    </row>
    <row r="1067" spans="1:80" s="285" customFormat="1" x14ac:dyDescent="0.25">
      <c r="A1067" s="268"/>
      <c r="B1067" s="268"/>
      <c r="C1067" s="268"/>
      <c r="D1067" s="268"/>
      <c r="E1067" s="268"/>
      <c r="F1067" s="268"/>
      <c r="G1067" s="268"/>
      <c r="AB1067" s="286"/>
      <c r="AC1067" s="286"/>
      <c r="AJ1067" s="286"/>
      <c r="AK1067" s="286"/>
      <c r="AX1067" s="286"/>
      <c r="AY1067" s="286"/>
      <c r="AZ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Q1067" s="287"/>
      <c r="BR1067" s="287"/>
      <c r="BS1067" s="287"/>
      <c r="BT1067" s="287"/>
      <c r="BU1067" s="287"/>
      <c r="BV1067" s="287"/>
      <c r="BW1067" s="287"/>
      <c r="BX1067" s="287"/>
      <c r="BY1067" s="287"/>
      <c r="BZ1067" s="287"/>
      <c r="CA1067" s="287"/>
      <c r="CB1067" s="287"/>
    </row>
    <row r="1068" spans="1:80" s="285" customFormat="1" x14ac:dyDescent="0.25">
      <c r="A1068" s="268"/>
      <c r="B1068" s="268"/>
      <c r="C1068" s="268"/>
      <c r="D1068" s="268"/>
      <c r="E1068" s="268"/>
      <c r="F1068" s="268"/>
      <c r="G1068" s="268"/>
      <c r="AB1068" s="286"/>
      <c r="AC1068" s="286"/>
      <c r="AJ1068" s="286"/>
      <c r="AK1068" s="286"/>
      <c r="AX1068" s="286"/>
      <c r="AY1068" s="286"/>
      <c r="AZ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Q1068" s="287"/>
      <c r="BR1068" s="287"/>
      <c r="BS1068" s="287"/>
      <c r="BT1068" s="287"/>
      <c r="BU1068" s="287"/>
      <c r="BV1068" s="287"/>
      <c r="BW1068" s="287"/>
      <c r="BX1068" s="287"/>
      <c r="BY1068" s="287"/>
      <c r="BZ1068" s="287"/>
      <c r="CA1068" s="287"/>
      <c r="CB1068" s="287"/>
    </row>
    <row r="1069" spans="1:80" s="285" customFormat="1" x14ac:dyDescent="0.25">
      <c r="A1069" s="268"/>
      <c r="B1069" s="268"/>
      <c r="C1069" s="268"/>
      <c r="D1069" s="268"/>
      <c r="E1069" s="268"/>
      <c r="F1069" s="268"/>
      <c r="G1069" s="268"/>
      <c r="AB1069" s="286"/>
      <c r="AC1069" s="286"/>
      <c r="AJ1069" s="286"/>
      <c r="AK1069" s="286"/>
      <c r="AX1069" s="286"/>
      <c r="AY1069" s="286"/>
      <c r="AZ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Q1069" s="287"/>
      <c r="BR1069" s="287"/>
      <c r="BS1069" s="287"/>
      <c r="BT1069" s="287"/>
      <c r="BU1069" s="287"/>
      <c r="BV1069" s="287"/>
      <c r="BW1069" s="287"/>
      <c r="BX1069" s="287"/>
      <c r="BY1069" s="287"/>
      <c r="BZ1069" s="287"/>
      <c r="CA1069" s="287"/>
      <c r="CB1069" s="287"/>
    </row>
    <row r="1070" spans="1:80" s="285" customFormat="1" x14ac:dyDescent="0.25">
      <c r="A1070" s="268"/>
      <c r="B1070" s="268"/>
      <c r="C1070" s="268"/>
      <c r="D1070" s="268"/>
      <c r="E1070" s="268"/>
      <c r="F1070" s="268"/>
      <c r="G1070" s="268"/>
      <c r="AB1070" s="286"/>
      <c r="AC1070" s="286"/>
      <c r="AJ1070" s="286"/>
      <c r="AK1070" s="286"/>
      <c r="AX1070" s="286"/>
      <c r="AY1070" s="286"/>
      <c r="AZ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Q1070" s="287"/>
      <c r="BR1070" s="287"/>
      <c r="BS1070" s="287"/>
      <c r="BT1070" s="287"/>
      <c r="BU1070" s="287"/>
      <c r="BV1070" s="287"/>
      <c r="BW1070" s="287"/>
      <c r="BX1070" s="287"/>
      <c r="BY1070" s="287"/>
      <c r="BZ1070" s="287"/>
      <c r="CA1070" s="287"/>
      <c r="CB1070" s="287"/>
    </row>
    <row r="1071" spans="1:80" s="285" customFormat="1" x14ac:dyDescent="0.25">
      <c r="A1071" s="268"/>
      <c r="B1071" s="268"/>
      <c r="C1071" s="268"/>
      <c r="D1071" s="268"/>
      <c r="E1071" s="268"/>
      <c r="F1071" s="268"/>
      <c r="G1071" s="268"/>
      <c r="AB1071" s="286"/>
      <c r="AC1071" s="286"/>
      <c r="AJ1071" s="286"/>
      <c r="AK1071" s="286"/>
      <c r="AX1071" s="286"/>
      <c r="AY1071" s="286"/>
      <c r="AZ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Q1071" s="287"/>
      <c r="BR1071" s="287"/>
      <c r="BS1071" s="287"/>
      <c r="BT1071" s="287"/>
      <c r="BU1071" s="287"/>
      <c r="BV1071" s="287"/>
      <c r="BW1071" s="287"/>
      <c r="BX1071" s="287"/>
      <c r="BY1071" s="287"/>
      <c r="BZ1071" s="287"/>
      <c r="CA1071" s="287"/>
      <c r="CB1071" s="287"/>
    </row>
    <row r="1072" spans="1:80" s="285" customFormat="1" x14ac:dyDescent="0.25">
      <c r="A1072" s="268"/>
      <c r="B1072" s="268"/>
      <c r="C1072" s="268"/>
      <c r="D1072" s="268"/>
      <c r="E1072" s="268"/>
      <c r="F1072" s="268"/>
      <c r="G1072" s="268"/>
      <c r="AB1072" s="286"/>
      <c r="AC1072" s="286"/>
      <c r="AJ1072" s="286"/>
      <c r="AK1072" s="286"/>
      <c r="AX1072" s="286"/>
      <c r="AY1072" s="286"/>
      <c r="AZ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Q1072" s="287"/>
      <c r="BR1072" s="287"/>
      <c r="BS1072" s="287"/>
      <c r="BT1072" s="287"/>
      <c r="BU1072" s="287"/>
      <c r="BV1072" s="287"/>
      <c r="BW1072" s="287"/>
      <c r="BX1072" s="287"/>
      <c r="BY1072" s="287"/>
      <c r="BZ1072" s="287"/>
      <c r="CA1072" s="287"/>
      <c r="CB1072" s="287"/>
    </row>
    <row r="1073" spans="1:80" s="285" customFormat="1" x14ac:dyDescent="0.25">
      <c r="A1073" s="268"/>
      <c r="B1073" s="268"/>
      <c r="C1073" s="268"/>
      <c r="D1073" s="268"/>
      <c r="E1073" s="268"/>
      <c r="F1073" s="268"/>
      <c r="G1073" s="268"/>
      <c r="AB1073" s="286"/>
      <c r="AC1073" s="286"/>
      <c r="AJ1073" s="286"/>
      <c r="AK1073" s="286"/>
      <c r="AX1073" s="286"/>
      <c r="AY1073" s="286"/>
      <c r="AZ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Q1073" s="287"/>
      <c r="BR1073" s="287"/>
      <c r="BS1073" s="287"/>
      <c r="BT1073" s="287"/>
      <c r="BU1073" s="287"/>
      <c r="BV1073" s="287"/>
      <c r="BW1073" s="287"/>
      <c r="BX1073" s="287"/>
      <c r="BY1073" s="287"/>
      <c r="BZ1073" s="287"/>
      <c r="CA1073" s="287"/>
      <c r="CB1073" s="287"/>
    </row>
    <row r="1074" spans="1:80" s="285" customFormat="1" x14ac:dyDescent="0.25">
      <c r="A1074" s="268"/>
      <c r="B1074" s="268"/>
      <c r="C1074" s="268"/>
      <c r="D1074" s="268"/>
      <c r="E1074" s="268"/>
      <c r="F1074" s="268"/>
      <c r="G1074" s="268"/>
      <c r="AB1074" s="286"/>
      <c r="AC1074" s="286"/>
      <c r="AJ1074" s="286"/>
      <c r="AK1074" s="286"/>
      <c r="AX1074" s="286"/>
      <c r="AY1074" s="286"/>
      <c r="AZ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Q1074" s="287"/>
      <c r="BR1074" s="287"/>
      <c r="BS1074" s="287"/>
      <c r="BT1074" s="287"/>
      <c r="BU1074" s="287"/>
      <c r="BV1074" s="287"/>
      <c r="BW1074" s="287"/>
      <c r="BX1074" s="287"/>
      <c r="BY1074" s="287"/>
      <c r="BZ1074" s="287"/>
      <c r="CA1074" s="287"/>
      <c r="CB1074" s="287"/>
    </row>
    <row r="1075" spans="1:80" s="285" customFormat="1" x14ac:dyDescent="0.25">
      <c r="A1075" s="268"/>
      <c r="B1075" s="268"/>
      <c r="C1075" s="268"/>
      <c r="D1075" s="268"/>
      <c r="E1075" s="268"/>
      <c r="F1075" s="268"/>
      <c r="G1075" s="268"/>
      <c r="AB1075" s="286"/>
      <c r="AC1075" s="286"/>
      <c r="AJ1075" s="286"/>
      <c r="AK1075" s="286"/>
      <c r="AX1075" s="286"/>
      <c r="AY1075" s="286"/>
      <c r="AZ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Q1075" s="287"/>
      <c r="BR1075" s="287"/>
      <c r="BS1075" s="287"/>
      <c r="BT1075" s="287"/>
      <c r="BU1075" s="287"/>
      <c r="BV1075" s="287"/>
      <c r="BW1075" s="287"/>
      <c r="BX1075" s="287"/>
      <c r="BY1075" s="287"/>
      <c r="BZ1075" s="287"/>
      <c r="CA1075" s="287"/>
      <c r="CB1075" s="287"/>
    </row>
    <row r="1076" spans="1:80" s="285" customFormat="1" x14ac:dyDescent="0.25">
      <c r="A1076" s="268"/>
      <c r="B1076" s="268"/>
      <c r="C1076" s="268"/>
      <c r="D1076" s="268"/>
      <c r="E1076" s="268"/>
      <c r="F1076" s="268"/>
      <c r="G1076" s="268"/>
      <c r="AB1076" s="286"/>
      <c r="AC1076" s="286"/>
      <c r="AJ1076" s="286"/>
      <c r="AK1076" s="286"/>
      <c r="AX1076" s="286"/>
      <c r="AY1076" s="286"/>
      <c r="AZ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Q1076" s="287"/>
      <c r="BR1076" s="287"/>
      <c r="BS1076" s="287"/>
      <c r="BT1076" s="287"/>
      <c r="BU1076" s="287"/>
      <c r="BV1076" s="287"/>
      <c r="BW1076" s="287"/>
      <c r="BX1076" s="287"/>
      <c r="BY1076" s="287"/>
      <c r="BZ1076" s="287"/>
      <c r="CA1076" s="287"/>
      <c r="CB1076" s="287"/>
    </row>
    <row r="1077" spans="1:80" s="285" customFormat="1" x14ac:dyDescent="0.25">
      <c r="A1077" s="268"/>
      <c r="B1077" s="268"/>
      <c r="C1077" s="268"/>
      <c r="D1077" s="268"/>
      <c r="E1077" s="268"/>
      <c r="F1077" s="268"/>
      <c r="G1077" s="268"/>
      <c r="AB1077" s="286"/>
      <c r="AC1077" s="286"/>
      <c r="AJ1077" s="286"/>
      <c r="AK1077" s="286"/>
      <c r="AX1077" s="286"/>
      <c r="AY1077" s="286"/>
      <c r="AZ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Q1077" s="287"/>
      <c r="BR1077" s="287"/>
      <c r="BS1077" s="287"/>
      <c r="BT1077" s="287"/>
      <c r="BU1077" s="287"/>
      <c r="BV1077" s="287"/>
      <c r="BW1077" s="287"/>
      <c r="BX1077" s="287"/>
      <c r="BY1077" s="287"/>
      <c r="BZ1077" s="287"/>
      <c r="CA1077" s="287"/>
      <c r="CB1077" s="287"/>
    </row>
    <row r="1078" spans="1:80" s="285" customFormat="1" x14ac:dyDescent="0.25">
      <c r="A1078" s="268"/>
      <c r="B1078" s="268"/>
      <c r="C1078" s="268"/>
      <c r="D1078" s="268"/>
      <c r="E1078" s="268"/>
      <c r="F1078" s="268"/>
      <c r="G1078" s="268"/>
      <c r="AB1078" s="286"/>
      <c r="AC1078" s="286"/>
      <c r="AJ1078" s="286"/>
      <c r="AK1078" s="286"/>
      <c r="AX1078" s="286"/>
      <c r="AY1078" s="286"/>
      <c r="AZ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Q1078" s="287"/>
      <c r="BR1078" s="287"/>
      <c r="BS1078" s="287"/>
      <c r="BT1078" s="287"/>
      <c r="BU1078" s="287"/>
      <c r="BV1078" s="287"/>
      <c r="BW1078" s="287"/>
      <c r="BX1078" s="287"/>
      <c r="BY1078" s="287"/>
      <c r="BZ1078" s="287"/>
      <c r="CA1078" s="287"/>
      <c r="CB1078" s="287"/>
    </row>
    <row r="1079" spans="1:80" s="285" customFormat="1" x14ac:dyDescent="0.25">
      <c r="A1079" s="268"/>
      <c r="B1079" s="268"/>
      <c r="C1079" s="268"/>
      <c r="D1079" s="268"/>
      <c r="E1079" s="268"/>
      <c r="F1079" s="268"/>
      <c r="G1079" s="268"/>
      <c r="AB1079" s="286"/>
      <c r="AC1079" s="286"/>
      <c r="AJ1079" s="286"/>
      <c r="AK1079" s="286"/>
      <c r="AX1079" s="286"/>
      <c r="AY1079" s="286"/>
      <c r="AZ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Q1079" s="287"/>
      <c r="BR1079" s="287"/>
      <c r="BS1079" s="287"/>
      <c r="BT1079" s="287"/>
      <c r="BU1079" s="287"/>
      <c r="BV1079" s="287"/>
      <c r="BW1079" s="287"/>
      <c r="BX1079" s="287"/>
      <c r="BY1079" s="287"/>
      <c r="BZ1079" s="287"/>
      <c r="CA1079" s="287"/>
      <c r="CB1079" s="287"/>
    </row>
    <row r="1080" spans="1:80" s="285" customFormat="1" x14ac:dyDescent="0.25">
      <c r="A1080" s="268"/>
      <c r="B1080" s="268"/>
      <c r="C1080" s="268"/>
      <c r="D1080" s="268"/>
      <c r="E1080" s="268"/>
      <c r="F1080" s="268"/>
      <c r="G1080" s="268"/>
      <c r="AB1080" s="286"/>
      <c r="AC1080" s="286"/>
      <c r="AJ1080" s="286"/>
      <c r="AK1080" s="286"/>
      <c r="AX1080" s="286"/>
      <c r="AY1080" s="286"/>
      <c r="AZ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Q1080" s="287"/>
      <c r="BR1080" s="287"/>
      <c r="BS1080" s="287"/>
      <c r="BT1080" s="287"/>
      <c r="BU1080" s="287"/>
      <c r="BV1080" s="287"/>
      <c r="BW1080" s="287"/>
      <c r="BX1080" s="287"/>
      <c r="BY1080" s="287"/>
      <c r="BZ1080" s="287"/>
      <c r="CA1080" s="287"/>
      <c r="CB1080" s="287"/>
    </row>
    <row r="1081" spans="1:80" s="285" customFormat="1" x14ac:dyDescent="0.25">
      <c r="A1081" s="268"/>
      <c r="B1081" s="268"/>
      <c r="C1081" s="268"/>
      <c r="D1081" s="268"/>
      <c r="E1081" s="268"/>
      <c r="F1081" s="268"/>
      <c r="G1081" s="268"/>
      <c r="AB1081" s="286"/>
      <c r="AC1081" s="286"/>
      <c r="AJ1081" s="286"/>
      <c r="AK1081" s="286"/>
      <c r="AX1081" s="286"/>
      <c r="AY1081" s="286"/>
      <c r="AZ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Q1081" s="287"/>
      <c r="BR1081" s="287"/>
      <c r="BS1081" s="287"/>
      <c r="BT1081" s="287"/>
      <c r="BU1081" s="287"/>
      <c r="BV1081" s="287"/>
      <c r="BW1081" s="287"/>
      <c r="BX1081" s="287"/>
      <c r="BY1081" s="287"/>
      <c r="BZ1081" s="287"/>
      <c r="CA1081" s="287"/>
      <c r="CB1081" s="287"/>
    </row>
    <row r="1082" spans="1:80" s="285" customFormat="1" x14ac:dyDescent="0.25">
      <c r="A1082" s="268"/>
      <c r="B1082" s="268"/>
      <c r="C1082" s="268"/>
      <c r="D1082" s="268"/>
      <c r="E1082" s="268"/>
      <c r="F1082" s="268"/>
      <c r="G1082" s="268"/>
      <c r="AB1082" s="286"/>
      <c r="AC1082" s="286"/>
      <c r="AJ1082" s="286"/>
      <c r="AK1082" s="286"/>
      <c r="AX1082" s="286"/>
      <c r="AY1082" s="286"/>
      <c r="AZ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Q1082" s="287"/>
      <c r="BR1082" s="287"/>
      <c r="BS1082" s="287"/>
      <c r="BT1082" s="287"/>
      <c r="BU1082" s="287"/>
      <c r="BV1082" s="287"/>
      <c r="BW1082" s="287"/>
      <c r="BX1082" s="287"/>
      <c r="BY1082" s="287"/>
      <c r="BZ1082" s="287"/>
      <c r="CA1082" s="287"/>
      <c r="CB1082" s="287"/>
    </row>
    <row r="1083" spans="1:80" s="285" customFormat="1" x14ac:dyDescent="0.25">
      <c r="A1083" s="268"/>
      <c r="B1083" s="268"/>
      <c r="C1083" s="268"/>
      <c r="D1083" s="268"/>
      <c r="E1083" s="268"/>
      <c r="F1083" s="268"/>
      <c r="G1083" s="268"/>
      <c r="AB1083" s="286"/>
      <c r="AC1083" s="286"/>
      <c r="AJ1083" s="286"/>
      <c r="AK1083" s="286"/>
      <c r="AX1083" s="286"/>
      <c r="AY1083" s="286"/>
      <c r="AZ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Q1083" s="287"/>
      <c r="BR1083" s="287"/>
      <c r="BS1083" s="287"/>
      <c r="BT1083" s="287"/>
      <c r="BU1083" s="287"/>
      <c r="BV1083" s="287"/>
      <c r="BW1083" s="287"/>
      <c r="BX1083" s="287"/>
      <c r="BY1083" s="287"/>
      <c r="BZ1083" s="287"/>
      <c r="CA1083" s="287"/>
      <c r="CB1083" s="287"/>
    </row>
    <row r="1084" spans="1:80" s="285" customFormat="1" x14ac:dyDescent="0.25">
      <c r="A1084" s="268"/>
      <c r="B1084" s="268"/>
      <c r="C1084" s="268"/>
      <c r="D1084" s="268"/>
      <c r="E1084" s="268"/>
      <c r="F1084" s="268"/>
      <c r="G1084" s="268"/>
      <c r="AB1084" s="286"/>
      <c r="AC1084" s="286"/>
      <c r="AJ1084" s="286"/>
      <c r="AK1084" s="286"/>
      <c r="AX1084" s="286"/>
      <c r="AY1084" s="286"/>
      <c r="AZ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Q1084" s="287"/>
      <c r="BR1084" s="287"/>
      <c r="BS1084" s="287"/>
      <c r="BT1084" s="287"/>
      <c r="BU1084" s="287"/>
      <c r="BV1084" s="287"/>
      <c r="BW1084" s="287"/>
      <c r="BX1084" s="287"/>
      <c r="BY1084" s="287"/>
      <c r="BZ1084" s="287"/>
      <c r="CA1084" s="287"/>
      <c r="CB1084" s="287"/>
    </row>
    <row r="1085" spans="1:80" s="285" customFormat="1" x14ac:dyDescent="0.25">
      <c r="A1085" s="268"/>
      <c r="B1085" s="268"/>
      <c r="C1085" s="268"/>
      <c r="D1085" s="268"/>
      <c r="E1085" s="268"/>
      <c r="F1085" s="268"/>
      <c r="G1085" s="268"/>
      <c r="AB1085" s="286"/>
      <c r="AC1085" s="286"/>
      <c r="AJ1085" s="286"/>
      <c r="AK1085" s="286"/>
      <c r="AX1085" s="286"/>
      <c r="AY1085" s="286"/>
      <c r="AZ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Q1085" s="287"/>
      <c r="BR1085" s="287"/>
      <c r="BS1085" s="287"/>
      <c r="BT1085" s="287"/>
      <c r="BU1085" s="287"/>
      <c r="BV1085" s="287"/>
      <c r="BW1085" s="287"/>
      <c r="BX1085" s="287"/>
      <c r="BY1085" s="287"/>
      <c r="BZ1085" s="287"/>
      <c r="CA1085" s="287"/>
      <c r="CB1085" s="287"/>
    </row>
    <row r="1086" spans="1:80" s="285" customFormat="1" x14ac:dyDescent="0.25">
      <c r="A1086" s="268"/>
      <c r="B1086" s="268"/>
      <c r="C1086" s="268"/>
      <c r="D1086" s="268"/>
      <c r="E1086" s="268"/>
      <c r="F1086" s="268"/>
      <c r="G1086" s="268"/>
      <c r="AB1086" s="286"/>
      <c r="AC1086" s="286"/>
      <c r="AJ1086" s="286"/>
      <c r="AK1086" s="286"/>
      <c r="AX1086" s="286"/>
      <c r="AY1086" s="286"/>
      <c r="AZ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Q1086" s="287"/>
      <c r="BR1086" s="287"/>
      <c r="BS1086" s="287"/>
      <c r="BT1086" s="287"/>
      <c r="BU1086" s="287"/>
      <c r="BV1086" s="287"/>
      <c r="BW1086" s="287"/>
      <c r="BX1086" s="287"/>
      <c r="BY1086" s="287"/>
      <c r="BZ1086" s="287"/>
      <c r="CA1086" s="287"/>
      <c r="CB1086" s="287"/>
    </row>
    <row r="1087" spans="1:80" s="285" customFormat="1" x14ac:dyDescent="0.25">
      <c r="A1087" s="268"/>
      <c r="B1087" s="268"/>
      <c r="C1087" s="268"/>
      <c r="D1087" s="268"/>
      <c r="E1087" s="268"/>
      <c r="F1087" s="268"/>
      <c r="G1087" s="268"/>
      <c r="AB1087" s="286"/>
      <c r="AC1087" s="286"/>
      <c r="AJ1087" s="286"/>
      <c r="AK1087" s="286"/>
      <c r="AX1087" s="286"/>
      <c r="AY1087" s="286"/>
      <c r="AZ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Q1087" s="287"/>
      <c r="BR1087" s="287"/>
      <c r="BS1087" s="287"/>
      <c r="BT1087" s="287"/>
      <c r="BU1087" s="287"/>
      <c r="BV1087" s="287"/>
      <c r="BW1087" s="287"/>
      <c r="BX1087" s="287"/>
      <c r="BY1087" s="287"/>
      <c r="BZ1087" s="287"/>
      <c r="CA1087" s="287"/>
      <c r="CB1087" s="287"/>
    </row>
    <row r="1088" spans="1:80" s="285" customFormat="1" x14ac:dyDescent="0.25">
      <c r="A1088" s="268"/>
      <c r="B1088" s="268"/>
      <c r="C1088" s="268"/>
      <c r="D1088" s="268"/>
      <c r="E1088" s="268"/>
      <c r="F1088" s="268"/>
      <c r="G1088" s="268"/>
      <c r="AB1088" s="286"/>
      <c r="AC1088" s="286"/>
      <c r="AJ1088" s="286"/>
      <c r="AK1088" s="286"/>
      <c r="AX1088" s="286"/>
      <c r="AY1088" s="286"/>
      <c r="AZ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Q1088" s="287"/>
      <c r="BR1088" s="287"/>
      <c r="BS1088" s="287"/>
      <c r="BT1088" s="287"/>
      <c r="BU1088" s="287"/>
      <c r="BV1088" s="287"/>
      <c r="BW1088" s="287"/>
      <c r="BX1088" s="287"/>
      <c r="BY1088" s="287"/>
      <c r="BZ1088" s="287"/>
      <c r="CA1088" s="287"/>
      <c r="CB1088" s="287"/>
    </row>
    <row r="1089" spans="1:80" s="285" customFormat="1" x14ac:dyDescent="0.25">
      <c r="A1089" s="268"/>
      <c r="B1089" s="268"/>
      <c r="C1089" s="268"/>
      <c r="D1089" s="268"/>
      <c r="E1089" s="268"/>
      <c r="F1089" s="268"/>
      <c r="G1089" s="268"/>
      <c r="AB1089" s="286"/>
      <c r="AC1089" s="286"/>
      <c r="AJ1089" s="286"/>
      <c r="AK1089" s="286"/>
      <c r="AX1089" s="286"/>
      <c r="AY1089" s="286"/>
      <c r="AZ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Q1089" s="287"/>
      <c r="BR1089" s="287"/>
      <c r="BS1089" s="287"/>
      <c r="BT1089" s="287"/>
      <c r="BU1089" s="287"/>
      <c r="BV1089" s="287"/>
      <c r="BW1089" s="287"/>
      <c r="BX1089" s="287"/>
      <c r="BY1089" s="287"/>
      <c r="BZ1089" s="287"/>
      <c r="CA1089" s="287"/>
      <c r="CB1089" s="287"/>
    </row>
    <row r="1090" spans="1:80" s="285" customFormat="1" x14ac:dyDescent="0.25">
      <c r="A1090" s="268"/>
      <c r="B1090" s="268"/>
      <c r="C1090" s="268"/>
      <c r="D1090" s="268"/>
      <c r="E1090" s="268"/>
      <c r="F1090" s="268"/>
      <c r="G1090" s="268"/>
      <c r="AB1090" s="286"/>
      <c r="AC1090" s="286"/>
      <c r="AJ1090" s="286"/>
      <c r="AK1090" s="286"/>
      <c r="AX1090" s="286"/>
      <c r="AY1090" s="286"/>
      <c r="AZ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Q1090" s="287"/>
      <c r="BR1090" s="287"/>
      <c r="BS1090" s="287"/>
      <c r="BT1090" s="287"/>
      <c r="BU1090" s="287"/>
      <c r="BV1090" s="287"/>
      <c r="BW1090" s="287"/>
      <c r="BX1090" s="287"/>
      <c r="BY1090" s="287"/>
      <c r="BZ1090" s="287"/>
      <c r="CA1090" s="287"/>
      <c r="CB1090" s="287"/>
    </row>
    <row r="1091" spans="1:80" s="285" customFormat="1" x14ac:dyDescent="0.25">
      <c r="A1091" s="268"/>
      <c r="B1091" s="268"/>
      <c r="C1091" s="268"/>
      <c r="D1091" s="268"/>
      <c r="E1091" s="268"/>
      <c r="F1091" s="268"/>
      <c r="G1091" s="268"/>
      <c r="AB1091" s="286"/>
      <c r="AC1091" s="286"/>
      <c r="AJ1091" s="286"/>
      <c r="AK1091" s="286"/>
      <c r="AX1091" s="286"/>
      <c r="AY1091" s="286"/>
      <c r="AZ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Q1091" s="287"/>
      <c r="BR1091" s="287"/>
      <c r="BS1091" s="287"/>
      <c r="BT1091" s="287"/>
      <c r="BU1091" s="287"/>
      <c r="BV1091" s="287"/>
      <c r="BW1091" s="287"/>
      <c r="BX1091" s="287"/>
      <c r="BY1091" s="287"/>
      <c r="BZ1091" s="287"/>
      <c r="CA1091" s="287"/>
      <c r="CB1091" s="287"/>
    </row>
    <row r="1092" spans="1:80" s="285" customFormat="1" x14ac:dyDescent="0.25">
      <c r="A1092" s="268"/>
      <c r="B1092" s="268"/>
      <c r="C1092" s="268"/>
      <c r="D1092" s="268"/>
      <c r="E1092" s="268"/>
      <c r="F1092" s="268"/>
      <c r="G1092" s="268"/>
      <c r="AB1092" s="286"/>
      <c r="AC1092" s="286"/>
      <c r="AJ1092" s="286"/>
      <c r="AK1092" s="286"/>
      <c r="AX1092" s="286"/>
      <c r="AY1092" s="286"/>
      <c r="AZ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Q1092" s="287"/>
      <c r="BR1092" s="287"/>
      <c r="BS1092" s="287"/>
      <c r="BT1092" s="287"/>
      <c r="BU1092" s="287"/>
      <c r="BV1092" s="287"/>
      <c r="BW1092" s="287"/>
      <c r="BX1092" s="287"/>
      <c r="BY1092" s="287"/>
      <c r="BZ1092" s="287"/>
      <c r="CA1092" s="287"/>
      <c r="CB1092" s="287"/>
    </row>
    <row r="1093" spans="1:80" s="285" customFormat="1" x14ac:dyDescent="0.25">
      <c r="A1093" s="268"/>
      <c r="B1093" s="268"/>
      <c r="C1093" s="268"/>
      <c r="D1093" s="268"/>
      <c r="E1093" s="268"/>
      <c r="F1093" s="268"/>
      <c r="G1093" s="268"/>
      <c r="AB1093" s="286"/>
      <c r="AC1093" s="286"/>
      <c r="AJ1093" s="286"/>
      <c r="AK1093" s="286"/>
      <c r="AX1093" s="286"/>
      <c r="AY1093" s="286"/>
      <c r="AZ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Q1093" s="287"/>
      <c r="BR1093" s="287"/>
      <c r="BS1093" s="287"/>
      <c r="BT1093" s="287"/>
      <c r="BU1093" s="287"/>
      <c r="BV1093" s="287"/>
      <c r="BW1093" s="287"/>
      <c r="BX1093" s="287"/>
      <c r="BY1093" s="287"/>
      <c r="BZ1093" s="287"/>
      <c r="CA1093" s="287"/>
      <c r="CB1093" s="287"/>
    </row>
    <row r="1094" spans="1:80" s="285" customFormat="1" x14ac:dyDescent="0.25">
      <c r="A1094" s="268"/>
      <c r="B1094" s="268"/>
      <c r="C1094" s="268"/>
      <c r="D1094" s="268"/>
      <c r="E1094" s="268"/>
      <c r="F1094" s="268"/>
      <c r="G1094" s="268"/>
      <c r="AB1094" s="286"/>
      <c r="AC1094" s="286"/>
      <c r="AJ1094" s="286"/>
      <c r="AK1094" s="286"/>
      <c r="AX1094" s="286"/>
      <c r="AY1094" s="286"/>
      <c r="AZ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Q1094" s="287"/>
      <c r="BR1094" s="287"/>
      <c r="BS1094" s="287"/>
      <c r="BT1094" s="287"/>
      <c r="BU1094" s="287"/>
      <c r="BV1094" s="287"/>
      <c r="BW1094" s="287"/>
      <c r="BX1094" s="287"/>
      <c r="BY1094" s="287"/>
      <c r="BZ1094" s="287"/>
      <c r="CA1094" s="287"/>
      <c r="CB1094" s="287"/>
    </row>
    <row r="1095" spans="1:80" s="285" customFormat="1" x14ac:dyDescent="0.25">
      <c r="A1095" s="268"/>
      <c r="B1095" s="268"/>
      <c r="C1095" s="268"/>
      <c r="D1095" s="268"/>
      <c r="E1095" s="268"/>
      <c r="F1095" s="268"/>
      <c r="G1095" s="268"/>
      <c r="AB1095" s="286"/>
      <c r="AC1095" s="286"/>
      <c r="AJ1095" s="286"/>
      <c r="AK1095" s="286"/>
      <c r="AX1095" s="286"/>
      <c r="AY1095" s="286"/>
      <c r="AZ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Q1095" s="287"/>
      <c r="BR1095" s="287"/>
      <c r="BS1095" s="287"/>
      <c r="BT1095" s="287"/>
      <c r="BU1095" s="287"/>
      <c r="BV1095" s="287"/>
      <c r="BW1095" s="287"/>
      <c r="BX1095" s="287"/>
      <c r="BY1095" s="287"/>
      <c r="BZ1095" s="287"/>
      <c r="CA1095" s="287"/>
      <c r="CB1095" s="287"/>
    </row>
    <row r="1096" spans="1:80" s="285" customFormat="1" x14ac:dyDescent="0.25">
      <c r="A1096" s="268"/>
      <c r="B1096" s="268"/>
      <c r="C1096" s="268"/>
      <c r="D1096" s="268"/>
      <c r="E1096" s="268"/>
      <c r="F1096" s="268"/>
      <c r="G1096" s="268"/>
      <c r="AB1096" s="286"/>
      <c r="AC1096" s="286"/>
      <c r="AJ1096" s="286"/>
      <c r="AK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Q1096" s="287"/>
      <c r="BR1096" s="287"/>
      <c r="BS1096" s="287"/>
      <c r="BT1096" s="287"/>
      <c r="BU1096" s="287"/>
      <c r="BV1096" s="287"/>
      <c r="BW1096" s="287"/>
      <c r="BX1096" s="287"/>
      <c r="BY1096" s="287"/>
      <c r="BZ1096" s="287"/>
      <c r="CA1096" s="287"/>
      <c r="CB1096" s="287"/>
    </row>
    <row r="1097" spans="1:80" s="285" customFormat="1" x14ac:dyDescent="0.25">
      <c r="A1097" s="268"/>
      <c r="B1097" s="268"/>
      <c r="C1097" s="268"/>
      <c r="D1097" s="268"/>
      <c r="E1097" s="268"/>
      <c r="F1097" s="268"/>
      <c r="G1097" s="268"/>
      <c r="AB1097" s="286"/>
      <c r="AC1097" s="286"/>
      <c r="AJ1097" s="286"/>
      <c r="AK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Q1097" s="287"/>
      <c r="BR1097" s="287"/>
      <c r="BS1097" s="287"/>
      <c r="BT1097" s="287"/>
      <c r="BU1097" s="287"/>
      <c r="BV1097" s="287"/>
      <c r="BW1097" s="287"/>
      <c r="BX1097" s="287"/>
      <c r="BY1097" s="287"/>
      <c r="BZ1097" s="287"/>
      <c r="CA1097" s="287"/>
      <c r="CB1097" s="287"/>
    </row>
    <row r="1098" spans="1:80" s="285" customFormat="1" x14ac:dyDescent="0.25">
      <c r="A1098" s="268"/>
      <c r="B1098" s="268"/>
      <c r="C1098" s="268"/>
      <c r="D1098" s="268"/>
      <c r="E1098" s="268"/>
      <c r="F1098" s="268"/>
      <c r="G1098" s="268"/>
      <c r="AB1098" s="286"/>
      <c r="AC1098" s="286"/>
      <c r="AJ1098" s="286"/>
      <c r="AK1098" s="286"/>
      <c r="AX1098" s="286"/>
      <c r="AY1098" s="286"/>
      <c r="AZ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Q1098" s="287"/>
      <c r="BR1098" s="287"/>
      <c r="BS1098" s="287"/>
      <c r="BT1098" s="287"/>
      <c r="BU1098" s="287"/>
      <c r="BV1098" s="287"/>
      <c r="BW1098" s="287"/>
      <c r="BX1098" s="287"/>
      <c r="BY1098" s="287"/>
      <c r="BZ1098" s="287"/>
      <c r="CA1098" s="287"/>
      <c r="CB1098" s="287"/>
    </row>
    <row r="1099" spans="1:80" s="285" customFormat="1" x14ac:dyDescent="0.25">
      <c r="A1099" s="268"/>
      <c r="B1099" s="268"/>
      <c r="C1099" s="268"/>
      <c r="D1099" s="268"/>
      <c r="E1099" s="268"/>
      <c r="F1099" s="268"/>
      <c r="G1099" s="268"/>
      <c r="AB1099" s="286"/>
      <c r="AC1099" s="286"/>
      <c r="AJ1099" s="286"/>
      <c r="AK1099" s="286"/>
      <c r="AX1099" s="286"/>
      <c r="AY1099" s="286"/>
      <c r="AZ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Q1099" s="287"/>
      <c r="BR1099" s="287"/>
      <c r="BS1099" s="287"/>
      <c r="BT1099" s="287"/>
      <c r="BU1099" s="287"/>
      <c r="BV1099" s="287"/>
      <c r="BW1099" s="287"/>
      <c r="BX1099" s="287"/>
      <c r="BY1099" s="287"/>
      <c r="BZ1099" s="287"/>
      <c r="CA1099" s="287"/>
      <c r="CB1099" s="287"/>
    </row>
    <row r="1100" spans="1:80" s="285" customFormat="1" x14ac:dyDescent="0.25">
      <c r="A1100" s="268"/>
      <c r="B1100" s="268"/>
      <c r="C1100" s="268"/>
      <c r="D1100" s="268"/>
      <c r="E1100" s="268"/>
      <c r="F1100" s="268"/>
      <c r="G1100" s="268"/>
      <c r="AB1100" s="286"/>
      <c r="AC1100" s="286"/>
      <c r="AJ1100" s="286"/>
      <c r="AK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Q1100" s="287"/>
      <c r="BR1100" s="287"/>
      <c r="BS1100" s="287"/>
      <c r="BT1100" s="287"/>
      <c r="BU1100" s="287"/>
      <c r="BV1100" s="287"/>
      <c r="BW1100" s="287"/>
      <c r="BX1100" s="287"/>
      <c r="BY1100" s="287"/>
      <c r="BZ1100" s="287"/>
      <c r="CA1100" s="287"/>
      <c r="CB1100" s="287"/>
    </row>
    <row r="1101" spans="1:80" s="285" customFormat="1" x14ac:dyDescent="0.25">
      <c r="A1101" s="268"/>
      <c r="B1101" s="268"/>
      <c r="C1101" s="268"/>
      <c r="D1101" s="268"/>
      <c r="E1101" s="268"/>
      <c r="F1101" s="268"/>
      <c r="G1101" s="268"/>
      <c r="AB1101" s="286"/>
      <c r="AC1101" s="286"/>
      <c r="AJ1101" s="286"/>
      <c r="AK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Q1101" s="287"/>
      <c r="BR1101" s="287"/>
      <c r="BS1101" s="287"/>
      <c r="BT1101" s="287"/>
      <c r="BU1101" s="287"/>
      <c r="BV1101" s="287"/>
      <c r="BW1101" s="287"/>
      <c r="BX1101" s="287"/>
      <c r="BY1101" s="287"/>
      <c r="BZ1101" s="287"/>
      <c r="CA1101" s="287"/>
      <c r="CB1101" s="287"/>
    </row>
    <row r="1102" spans="1:80" s="285" customFormat="1" x14ac:dyDescent="0.25">
      <c r="A1102" s="268"/>
      <c r="B1102" s="268"/>
      <c r="C1102" s="268"/>
      <c r="D1102" s="268"/>
      <c r="E1102" s="268"/>
      <c r="F1102" s="268"/>
      <c r="G1102" s="268"/>
      <c r="AB1102" s="286"/>
      <c r="AC1102" s="286"/>
      <c r="AJ1102" s="286"/>
      <c r="AK1102" s="286"/>
      <c r="AX1102" s="286"/>
      <c r="AY1102" s="286"/>
      <c r="AZ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Q1102" s="287"/>
      <c r="BR1102" s="287"/>
      <c r="BS1102" s="287"/>
      <c r="BT1102" s="287"/>
      <c r="BU1102" s="287"/>
      <c r="BV1102" s="287"/>
      <c r="BW1102" s="287"/>
      <c r="BX1102" s="287"/>
      <c r="BY1102" s="287"/>
      <c r="BZ1102" s="287"/>
      <c r="CA1102" s="287"/>
      <c r="CB1102" s="287"/>
    </row>
    <row r="1103" spans="1:80" s="285" customFormat="1" x14ac:dyDescent="0.25">
      <c r="A1103" s="268"/>
      <c r="B1103" s="268"/>
      <c r="C1103" s="268"/>
      <c r="D1103" s="268"/>
      <c r="E1103" s="268"/>
      <c r="F1103" s="268"/>
      <c r="G1103" s="268"/>
      <c r="AB1103" s="286"/>
      <c r="AC1103" s="286"/>
      <c r="AJ1103" s="286"/>
      <c r="AK1103" s="286"/>
      <c r="AX1103" s="286"/>
      <c r="AY1103" s="286"/>
      <c r="AZ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Q1103" s="287"/>
      <c r="BR1103" s="287"/>
      <c r="BS1103" s="287"/>
      <c r="BT1103" s="287"/>
      <c r="BU1103" s="287"/>
      <c r="BV1103" s="287"/>
      <c r="BW1103" s="287"/>
      <c r="BX1103" s="287"/>
      <c r="BY1103" s="287"/>
      <c r="BZ1103" s="287"/>
      <c r="CA1103" s="287"/>
      <c r="CB1103" s="287"/>
    </row>
    <row r="1104" spans="1:80" s="285" customFormat="1" x14ac:dyDescent="0.25">
      <c r="A1104" s="268"/>
      <c r="B1104" s="268"/>
      <c r="C1104" s="268"/>
      <c r="D1104" s="268"/>
      <c r="E1104" s="268"/>
      <c r="F1104" s="268"/>
      <c r="G1104" s="268"/>
      <c r="AB1104" s="286"/>
      <c r="AC1104" s="286"/>
      <c r="AJ1104" s="286"/>
      <c r="AK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Q1104" s="287"/>
      <c r="BR1104" s="287"/>
      <c r="BS1104" s="287"/>
      <c r="BT1104" s="287"/>
      <c r="BU1104" s="287"/>
      <c r="BV1104" s="287"/>
      <c r="BW1104" s="287"/>
      <c r="BX1104" s="287"/>
      <c r="BY1104" s="287"/>
      <c r="BZ1104" s="287"/>
      <c r="CA1104" s="287"/>
      <c r="CB1104" s="287"/>
    </row>
    <row r="1105" spans="1:80" s="285" customFormat="1" x14ac:dyDescent="0.25">
      <c r="A1105" s="268"/>
      <c r="B1105" s="268"/>
      <c r="C1105" s="268"/>
      <c r="D1105" s="268"/>
      <c r="E1105" s="268"/>
      <c r="F1105" s="268"/>
      <c r="G1105" s="268"/>
      <c r="AB1105" s="286"/>
      <c r="AC1105" s="286"/>
      <c r="AJ1105" s="286"/>
      <c r="AK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Q1105" s="287"/>
      <c r="BR1105" s="287"/>
      <c r="BS1105" s="287"/>
      <c r="BT1105" s="287"/>
      <c r="BU1105" s="287"/>
      <c r="BV1105" s="287"/>
      <c r="BW1105" s="287"/>
      <c r="BX1105" s="287"/>
      <c r="BY1105" s="287"/>
      <c r="BZ1105" s="287"/>
      <c r="CA1105" s="287"/>
      <c r="CB1105" s="287"/>
    </row>
    <row r="1106" spans="1:80" s="285" customFormat="1" x14ac:dyDescent="0.25">
      <c r="A1106" s="268"/>
      <c r="B1106" s="268"/>
      <c r="C1106" s="268"/>
      <c r="D1106" s="268"/>
      <c r="E1106" s="268"/>
      <c r="F1106" s="268"/>
      <c r="G1106" s="268"/>
      <c r="AB1106" s="286"/>
      <c r="AC1106" s="286"/>
      <c r="AJ1106" s="286"/>
      <c r="AK1106" s="286"/>
      <c r="AX1106" s="286"/>
      <c r="AY1106" s="286"/>
      <c r="AZ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Q1106" s="287"/>
      <c r="BR1106" s="287"/>
      <c r="BS1106" s="287"/>
      <c r="BT1106" s="287"/>
      <c r="BU1106" s="287"/>
      <c r="BV1106" s="287"/>
      <c r="BW1106" s="287"/>
      <c r="BX1106" s="287"/>
      <c r="BY1106" s="287"/>
      <c r="BZ1106" s="287"/>
      <c r="CA1106" s="287"/>
      <c r="CB1106" s="287"/>
    </row>
    <row r="1107" spans="1:80" s="285" customFormat="1" x14ac:dyDescent="0.25">
      <c r="A1107" s="268"/>
      <c r="B1107" s="268"/>
      <c r="C1107" s="268"/>
      <c r="D1107" s="268"/>
      <c r="E1107" s="268"/>
      <c r="F1107" s="268"/>
      <c r="G1107" s="268"/>
      <c r="AB1107" s="286"/>
      <c r="AC1107" s="286"/>
      <c r="AJ1107" s="286"/>
      <c r="AK1107" s="286"/>
      <c r="AX1107" s="286"/>
      <c r="AY1107" s="286"/>
      <c r="AZ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Q1107" s="287"/>
      <c r="BR1107" s="287"/>
      <c r="BS1107" s="287"/>
      <c r="BT1107" s="287"/>
      <c r="BU1107" s="287"/>
      <c r="BV1107" s="287"/>
      <c r="BW1107" s="287"/>
      <c r="BX1107" s="287"/>
      <c r="BY1107" s="287"/>
      <c r="BZ1107" s="287"/>
      <c r="CA1107" s="287"/>
      <c r="CB1107" s="287"/>
    </row>
    <row r="1108" spans="1:80" s="285" customFormat="1" x14ac:dyDescent="0.25">
      <c r="A1108" s="268"/>
      <c r="B1108" s="268"/>
      <c r="C1108" s="268"/>
      <c r="D1108" s="268"/>
      <c r="E1108" s="268"/>
      <c r="F1108" s="268"/>
      <c r="G1108" s="268"/>
      <c r="AB1108" s="286"/>
      <c r="AC1108" s="286"/>
      <c r="AJ1108" s="286"/>
      <c r="AK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Q1108" s="287"/>
      <c r="BR1108" s="287"/>
      <c r="BS1108" s="287"/>
      <c r="BT1108" s="287"/>
      <c r="BU1108" s="287"/>
      <c r="BV1108" s="287"/>
      <c r="BW1108" s="287"/>
      <c r="BX1108" s="287"/>
      <c r="BY1108" s="287"/>
      <c r="BZ1108" s="287"/>
      <c r="CA1108" s="287"/>
      <c r="CB1108" s="287"/>
    </row>
    <row r="1109" spans="1:80" s="285" customFormat="1" x14ac:dyDescent="0.25">
      <c r="A1109" s="268"/>
      <c r="B1109" s="268"/>
      <c r="C1109" s="268"/>
      <c r="D1109" s="268"/>
      <c r="E1109" s="268"/>
      <c r="F1109" s="268"/>
      <c r="G1109" s="268"/>
      <c r="AB1109" s="286"/>
      <c r="AC1109" s="286"/>
      <c r="AJ1109" s="286"/>
      <c r="AK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Q1109" s="287"/>
      <c r="BR1109" s="287"/>
      <c r="BS1109" s="287"/>
      <c r="BT1109" s="287"/>
      <c r="BU1109" s="287"/>
      <c r="BV1109" s="287"/>
      <c r="BW1109" s="287"/>
      <c r="BX1109" s="287"/>
      <c r="BY1109" s="287"/>
      <c r="BZ1109" s="287"/>
      <c r="CA1109" s="287"/>
      <c r="CB1109" s="287"/>
    </row>
    <row r="1110" spans="1:80" s="285" customFormat="1" x14ac:dyDescent="0.25">
      <c r="A1110" s="268"/>
      <c r="B1110" s="268"/>
      <c r="C1110" s="268"/>
      <c r="D1110" s="268"/>
      <c r="E1110" s="268"/>
      <c r="F1110" s="268"/>
      <c r="G1110" s="268"/>
      <c r="AB1110" s="286"/>
      <c r="AC1110" s="286"/>
      <c r="AJ1110" s="286"/>
      <c r="AK1110" s="286"/>
      <c r="AX1110" s="286"/>
      <c r="AY1110" s="286"/>
      <c r="AZ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Q1110" s="287"/>
      <c r="BR1110" s="287"/>
      <c r="BS1110" s="287"/>
      <c r="BT1110" s="287"/>
      <c r="BU1110" s="287"/>
      <c r="BV1110" s="287"/>
      <c r="BW1110" s="287"/>
      <c r="BX1110" s="287"/>
      <c r="BY1110" s="287"/>
      <c r="BZ1110" s="287"/>
      <c r="CA1110" s="287"/>
      <c r="CB1110" s="287"/>
    </row>
    <row r="1111" spans="1:80" s="285" customFormat="1" x14ac:dyDescent="0.25">
      <c r="A1111" s="268"/>
      <c r="B1111" s="268"/>
      <c r="C1111" s="268"/>
      <c r="D1111" s="268"/>
      <c r="E1111" s="268"/>
      <c r="F1111" s="268"/>
      <c r="G1111" s="268"/>
      <c r="AB1111" s="286"/>
      <c r="AC1111" s="286"/>
      <c r="AJ1111" s="286"/>
      <c r="AK1111" s="286"/>
      <c r="AX1111" s="286"/>
      <c r="AY1111" s="286"/>
      <c r="AZ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Q1111" s="287"/>
      <c r="BR1111" s="287"/>
      <c r="BS1111" s="287"/>
      <c r="BT1111" s="287"/>
      <c r="BU1111" s="287"/>
      <c r="BV1111" s="287"/>
      <c r="BW1111" s="287"/>
      <c r="BX1111" s="287"/>
      <c r="BY1111" s="287"/>
      <c r="BZ1111" s="287"/>
      <c r="CA1111" s="287"/>
      <c r="CB1111" s="287"/>
    </row>
    <row r="1112" spans="1:80" s="285" customFormat="1" x14ac:dyDescent="0.25">
      <c r="A1112" s="268"/>
      <c r="B1112" s="268"/>
      <c r="C1112" s="268"/>
      <c r="D1112" s="268"/>
      <c r="E1112" s="268"/>
      <c r="F1112" s="268"/>
      <c r="G1112" s="268"/>
      <c r="AB1112" s="286"/>
      <c r="AC1112" s="286"/>
      <c r="AJ1112" s="286"/>
      <c r="AK1112" s="286"/>
      <c r="AX1112" s="286"/>
      <c r="AY1112" s="286"/>
      <c r="AZ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Q1112" s="287"/>
      <c r="BR1112" s="287"/>
      <c r="BS1112" s="287"/>
      <c r="BT1112" s="287"/>
      <c r="BU1112" s="287"/>
      <c r="BV1112" s="287"/>
      <c r="BW1112" s="287"/>
      <c r="BX1112" s="287"/>
      <c r="BY1112" s="287"/>
      <c r="BZ1112" s="287"/>
      <c r="CA1112" s="287"/>
      <c r="CB1112" s="287"/>
    </row>
    <row r="1113" spans="1:80" s="285" customFormat="1" x14ac:dyDescent="0.25">
      <c r="A1113" s="268"/>
      <c r="B1113" s="268"/>
      <c r="C1113" s="268"/>
      <c r="D1113" s="268"/>
      <c r="E1113" s="268"/>
      <c r="F1113" s="268"/>
      <c r="G1113" s="268"/>
      <c r="AB1113" s="286"/>
      <c r="AC1113" s="286"/>
      <c r="AJ1113" s="286"/>
      <c r="AK1113" s="286"/>
      <c r="AX1113" s="286"/>
      <c r="AY1113" s="286"/>
      <c r="AZ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Q1113" s="287"/>
      <c r="BR1113" s="287"/>
      <c r="BS1113" s="287"/>
      <c r="BT1113" s="287"/>
      <c r="BU1113" s="287"/>
      <c r="BV1113" s="287"/>
      <c r="BW1113" s="287"/>
      <c r="BX1113" s="287"/>
      <c r="BY1113" s="287"/>
      <c r="BZ1113" s="287"/>
      <c r="CA1113" s="287"/>
      <c r="CB1113" s="287"/>
    </row>
    <row r="1114" spans="1:80" s="285" customFormat="1" x14ac:dyDescent="0.25">
      <c r="A1114" s="268"/>
      <c r="B1114" s="268"/>
      <c r="C1114" s="268"/>
      <c r="D1114" s="268"/>
      <c r="E1114" s="268"/>
      <c r="F1114" s="268"/>
      <c r="G1114" s="268"/>
      <c r="AB1114" s="286"/>
      <c r="AC1114" s="286"/>
      <c r="AJ1114" s="286"/>
      <c r="AK1114" s="286"/>
      <c r="AX1114" s="286"/>
      <c r="AY1114" s="286"/>
      <c r="AZ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Q1114" s="287"/>
      <c r="BR1114" s="287"/>
      <c r="BS1114" s="287"/>
      <c r="BT1114" s="287"/>
      <c r="BU1114" s="287"/>
      <c r="BV1114" s="287"/>
      <c r="BW1114" s="287"/>
      <c r="BX1114" s="287"/>
      <c r="BY1114" s="287"/>
      <c r="BZ1114" s="287"/>
      <c r="CA1114" s="287"/>
      <c r="CB1114" s="287"/>
    </row>
    <row r="1115" spans="1:80" s="285" customFormat="1" x14ac:dyDescent="0.25">
      <c r="A1115" s="268"/>
      <c r="B1115" s="268"/>
      <c r="C1115" s="268"/>
      <c r="D1115" s="268"/>
      <c r="E1115" s="268"/>
      <c r="F1115" s="268"/>
      <c r="G1115" s="268"/>
      <c r="AB1115" s="286"/>
      <c r="AC1115" s="286"/>
      <c r="AJ1115" s="286"/>
      <c r="AK1115" s="286"/>
      <c r="AX1115" s="286"/>
      <c r="AY1115" s="286"/>
      <c r="AZ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Q1115" s="287"/>
      <c r="BR1115" s="287"/>
      <c r="BS1115" s="287"/>
      <c r="BT1115" s="287"/>
      <c r="BU1115" s="287"/>
      <c r="BV1115" s="287"/>
      <c r="BW1115" s="287"/>
      <c r="BX1115" s="287"/>
      <c r="BY1115" s="287"/>
      <c r="BZ1115" s="287"/>
      <c r="CA1115" s="287"/>
      <c r="CB1115" s="287"/>
    </row>
    <row r="1116" spans="1:80" s="285" customFormat="1" x14ac:dyDescent="0.25">
      <c r="A1116" s="268"/>
      <c r="B1116" s="268"/>
      <c r="C1116" s="268"/>
      <c r="D1116" s="268"/>
      <c r="E1116" s="268"/>
      <c r="F1116" s="268"/>
      <c r="G1116" s="268"/>
      <c r="AB1116" s="286"/>
      <c r="AC1116" s="286"/>
      <c r="AJ1116" s="286"/>
      <c r="AK1116" s="286"/>
      <c r="AX1116" s="286"/>
      <c r="AY1116" s="286"/>
      <c r="AZ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Q1116" s="287"/>
      <c r="BR1116" s="287"/>
      <c r="BS1116" s="287"/>
      <c r="BT1116" s="287"/>
      <c r="BU1116" s="287"/>
      <c r="BV1116" s="287"/>
      <c r="BW1116" s="287"/>
      <c r="BX1116" s="287"/>
      <c r="BY1116" s="287"/>
      <c r="BZ1116" s="287"/>
      <c r="CA1116" s="287"/>
      <c r="CB1116" s="287"/>
    </row>
    <row r="1117" spans="1:80" s="285" customFormat="1" x14ac:dyDescent="0.25">
      <c r="A1117" s="268"/>
      <c r="B1117" s="268"/>
      <c r="C1117" s="268"/>
      <c r="D1117" s="268"/>
      <c r="E1117" s="268"/>
      <c r="F1117" s="268"/>
      <c r="G1117" s="268"/>
      <c r="AB1117" s="286"/>
      <c r="AC1117" s="286"/>
      <c r="AJ1117" s="286"/>
      <c r="AK1117" s="286"/>
      <c r="AX1117" s="286"/>
      <c r="AY1117" s="286"/>
      <c r="AZ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Q1117" s="287"/>
      <c r="BR1117" s="287"/>
      <c r="BS1117" s="287"/>
      <c r="BT1117" s="287"/>
      <c r="BU1117" s="287"/>
      <c r="BV1117" s="287"/>
      <c r="BW1117" s="287"/>
      <c r="BX1117" s="287"/>
      <c r="BY1117" s="287"/>
      <c r="BZ1117" s="287"/>
      <c r="CA1117" s="287"/>
      <c r="CB1117" s="287"/>
    </row>
    <row r="1118" spans="1:80" s="285" customFormat="1" x14ac:dyDescent="0.25">
      <c r="A1118" s="268"/>
      <c r="B1118" s="268"/>
      <c r="C1118" s="268"/>
      <c r="D1118" s="268"/>
      <c r="E1118" s="268"/>
      <c r="F1118" s="268"/>
      <c r="G1118" s="268"/>
      <c r="AB1118" s="286"/>
      <c r="AC1118" s="286"/>
      <c r="AJ1118" s="286"/>
      <c r="AK1118" s="286"/>
      <c r="AX1118" s="286"/>
      <c r="AY1118" s="286"/>
      <c r="AZ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Q1118" s="287"/>
      <c r="BR1118" s="287"/>
      <c r="BS1118" s="287"/>
      <c r="BT1118" s="287"/>
      <c r="BU1118" s="287"/>
      <c r="BV1118" s="287"/>
      <c r="BW1118" s="287"/>
      <c r="BX1118" s="287"/>
      <c r="BY1118" s="287"/>
      <c r="BZ1118" s="287"/>
      <c r="CA1118" s="287"/>
      <c r="CB1118" s="287"/>
    </row>
    <row r="1119" spans="1:80" s="285" customFormat="1" x14ac:dyDescent="0.25">
      <c r="A1119" s="268"/>
      <c r="B1119" s="268"/>
      <c r="C1119" s="268"/>
      <c r="D1119" s="268"/>
      <c r="E1119" s="268"/>
      <c r="F1119" s="268"/>
      <c r="G1119" s="268"/>
      <c r="AB1119" s="286"/>
      <c r="AC1119" s="286"/>
      <c r="AJ1119" s="286"/>
      <c r="AK1119" s="286"/>
      <c r="AX1119" s="286"/>
      <c r="AY1119" s="286"/>
      <c r="AZ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Q1119" s="287"/>
      <c r="BR1119" s="287"/>
      <c r="BS1119" s="287"/>
      <c r="BT1119" s="287"/>
      <c r="BU1119" s="287"/>
      <c r="BV1119" s="287"/>
      <c r="BW1119" s="287"/>
      <c r="BX1119" s="287"/>
      <c r="BY1119" s="287"/>
      <c r="BZ1119" s="287"/>
      <c r="CA1119" s="287"/>
      <c r="CB1119" s="287"/>
    </row>
    <row r="1120" spans="1:80" s="285" customFormat="1" x14ac:dyDescent="0.25">
      <c r="A1120" s="268"/>
      <c r="B1120" s="268"/>
      <c r="C1120" s="268"/>
      <c r="D1120" s="268"/>
      <c r="E1120" s="268"/>
      <c r="F1120" s="268"/>
      <c r="G1120" s="268"/>
      <c r="AB1120" s="286"/>
      <c r="AC1120" s="286"/>
      <c r="AJ1120" s="286"/>
      <c r="AK1120" s="286"/>
      <c r="AX1120" s="286"/>
      <c r="AY1120" s="286"/>
      <c r="AZ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Q1120" s="287"/>
      <c r="BR1120" s="287"/>
      <c r="BS1120" s="287"/>
      <c r="BT1120" s="287"/>
      <c r="BU1120" s="287"/>
      <c r="BV1120" s="287"/>
      <c r="BW1120" s="287"/>
      <c r="BX1120" s="287"/>
      <c r="BY1120" s="287"/>
      <c r="BZ1120" s="287"/>
      <c r="CA1120" s="287"/>
      <c r="CB1120" s="287"/>
    </row>
    <row r="1121" spans="1:80" s="285" customFormat="1" x14ac:dyDescent="0.25">
      <c r="A1121" s="268"/>
      <c r="B1121" s="268"/>
      <c r="C1121" s="268"/>
      <c r="D1121" s="268"/>
      <c r="E1121" s="268"/>
      <c r="F1121" s="268"/>
      <c r="G1121" s="268"/>
      <c r="AB1121" s="286"/>
      <c r="AC1121" s="286"/>
      <c r="AJ1121" s="286"/>
      <c r="AK1121" s="286"/>
      <c r="AX1121" s="286"/>
      <c r="AY1121" s="286"/>
      <c r="AZ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Q1121" s="287"/>
      <c r="BR1121" s="287"/>
      <c r="BS1121" s="287"/>
      <c r="BT1121" s="287"/>
      <c r="BU1121" s="287"/>
      <c r="BV1121" s="287"/>
      <c r="BW1121" s="287"/>
      <c r="BX1121" s="287"/>
      <c r="BY1121" s="287"/>
      <c r="BZ1121" s="287"/>
      <c r="CA1121" s="287"/>
      <c r="CB1121" s="287"/>
    </row>
    <row r="1122" spans="1:80" s="285" customFormat="1" x14ac:dyDescent="0.25">
      <c r="A1122" s="268"/>
      <c r="B1122" s="268"/>
      <c r="C1122" s="268"/>
      <c r="D1122" s="268"/>
      <c r="E1122" s="268"/>
      <c r="F1122" s="268"/>
      <c r="G1122" s="268"/>
      <c r="AB1122" s="286"/>
      <c r="AC1122" s="286"/>
      <c r="AJ1122" s="286"/>
      <c r="AK1122" s="286"/>
      <c r="AX1122" s="286"/>
      <c r="AY1122" s="286"/>
      <c r="AZ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Q1122" s="287"/>
      <c r="BR1122" s="287"/>
      <c r="BS1122" s="287"/>
      <c r="BT1122" s="287"/>
      <c r="BU1122" s="287"/>
      <c r="BV1122" s="287"/>
      <c r="BW1122" s="287"/>
      <c r="BX1122" s="287"/>
      <c r="BY1122" s="287"/>
      <c r="BZ1122" s="287"/>
      <c r="CA1122" s="287"/>
      <c r="CB1122" s="287"/>
    </row>
    <row r="1123" spans="1:80" s="285" customFormat="1" x14ac:dyDescent="0.25">
      <c r="A1123" s="268"/>
      <c r="B1123" s="268"/>
      <c r="C1123" s="268"/>
      <c r="D1123" s="268"/>
      <c r="E1123" s="268"/>
      <c r="F1123" s="268"/>
      <c r="G1123" s="268"/>
      <c r="AB1123" s="286"/>
      <c r="AC1123" s="286"/>
      <c r="AJ1123" s="286"/>
      <c r="AK1123" s="286"/>
      <c r="AX1123" s="286"/>
      <c r="AY1123" s="286"/>
      <c r="AZ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Q1123" s="287"/>
      <c r="BR1123" s="287"/>
      <c r="BS1123" s="287"/>
      <c r="BT1123" s="287"/>
      <c r="BU1123" s="287"/>
      <c r="BV1123" s="287"/>
      <c r="BW1123" s="287"/>
      <c r="BX1123" s="287"/>
      <c r="BY1123" s="287"/>
      <c r="BZ1123" s="287"/>
      <c r="CA1123" s="287"/>
      <c r="CB1123" s="287"/>
    </row>
    <row r="1124" spans="1:80" s="285" customFormat="1" x14ac:dyDescent="0.25">
      <c r="A1124" s="268"/>
      <c r="B1124" s="268"/>
      <c r="C1124" s="268"/>
      <c r="D1124" s="268"/>
      <c r="E1124" s="268"/>
      <c r="F1124" s="268"/>
      <c r="G1124" s="268"/>
      <c r="AB1124" s="286"/>
      <c r="AC1124" s="286"/>
      <c r="AJ1124" s="286"/>
      <c r="AK1124" s="286"/>
      <c r="AX1124" s="286"/>
      <c r="AY1124" s="286"/>
      <c r="AZ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Q1124" s="287"/>
      <c r="BR1124" s="287"/>
      <c r="BS1124" s="287"/>
      <c r="BT1124" s="287"/>
      <c r="BU1124" s="287"/>
      <c r="BV1124" s="287"/>
      <c r="BW1124" s="287"/>
      <c r="BX1124" s="287"/>
      <c r="BY1124" s="287"/>
      <c r="BZ1124" s="287"/>
      <c r="CA1124" s="287"/>
      <c r="CB1124" s="287"/>
    </row>
    <row r="1125" spans="1:80" s="285" customFormat="1" x14ac:dyDescent="0.25">
      <c r="A1125" s="268"/>
      <c r="B1125" s="268"/>
      <c r="C1125" s="268"/>
      <c r="D1125" s="268"/>
      <c r="E1125" s="268"/>
      <c r="F1125" s="268"/>
      <c r="G1125" s="268"/>
      <c r="AB1125" s="286"/>
      <c r="AC1125" s="286"/>
      <c r="AJ1125" s="286"/>
      <c r="AK1125" s="286"/>
      <c r="AX1125" s="286"/>
      <c r="AY1125" s="286"/>
      <c r="AZ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Q1125" s="287"/>
      <c r="BR1125" s="287"/>
      <c r="BS1125" s="287"/>
      <c r="BT1125" s="287"/>
      <c r="BU1125" s="287"/>
      <c r="BV1125" s="287"/>
      <c r="BW1125" s="287"/>
      <c r="BX1125" s="287"/>
      <c r="BY1125" s="287"/>
      <c r="BZ1125" s="287"/>
      <c r="CA1125" s="287"/>
      <c r="CB1125" s="287"/>
    </row>
    <row r="1126" spans="1:80" s="285" customFormat="1" x14ac:dyDescent="0.25">
      <c r="A1126" s="268"/>
      <c r="B1126" s="268"/>
      <c r="C1126" s="268"/>
      <c r="D1126" s="268"/>
      <c r="E1126" s="268"/>
      <c r="F1126" s="268"/>
      <c r="G1126" s="268"/>
      <c r="AB1126" s="286"/>
      <c r="AC1126" s="286"/>
      <c r="AJ1126" s="286"/>
      <c r="AK1126" s="286"/>
      <c r="AX1126" s="286"/>
      <c r="AY1126" s="286"/>
      <c r="AZ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Q1126" s="287"/>
      <c r="BR1126" s="287"/>
      <c r="BS1126" s="287"/>
      <c r="BT1126" s="287"/>
      <c r="BU1126" s="287"/>
      <c r="BV1126" s="287"/>
      <c r="BW1126" s="287"/>
      <c r="BX1126" s="287"/>
      <c r="BY1126" s="287"/>
      <c r="BZ1126" s="287"/>
      <c r="CA1126" s="287"/>
      <c r="CB1126" s="287"/>
    </row>
    <row r="1127" spans="1:80" s="285" customFormat="1" x14ac:dyDescent="0.25">
      <c r="A1127" s="268"/>
      <c r="B1127" s="268"/>
      <c r="C1127" s="268"/>
      <c r="D1127" s="268"/>
      <c r="E1127" s="268"/>
      <c r="F1127" s="268"/>
      <c r="G1127" s="268"/>
      <c r="AB1127" s="286"/>
      <c r="AC1127" s="286"/>
      <c r="AJ1127" s="286"/>
      <c r="AK1127" s="286"/>
      <c r="AX1127" s="286"/>
      <c r="AY1127" s="286"/>
      <c r="AZ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Q1127" s="287"/>
      <c r="BR1127" s="287"/>
      <c r="BS1127" s="287"/>
      <c r="BT1127" s="287"/>
      <c r="BU1127" s="287"/>
      <c r="BV1127" s="287"/>
      <c r="BW1127" s="287"/>
      <c r="BX1127" s="287"/>
      <c r="BY1127" s="287"/>
      <c r="BZ1127" s="287"/>
      <c r="CA1127" s="287"/>
      <c r="CB1127" s="287"/>
    </row>
    <row r="1128" spans="1:80" s="285" customFormat="1" x14ac:dyDescent="0.25">
      <c r="A1128" s="268"/>
      <c r="B1128" s="268"/>
      <c r="C1128" s="268"/>
      <c r="D1128" s="268"/>
      <c r="E1128" s="268"/>
      <c r="F1128" s="268"/>
      <c r="G1128" s="268"/>
      <c r="AB1128" s="286"/>
      <c r="AC1128" s="286"/>
      <c r="AJ1128" s="286"/>
      <c r="AK1128" s="286"/>
      <c r="AX1128" s="286"/>
      <c r="AY1128" s="286"/>
      <c r="AZ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Q1128" s="287"/>
      <c r="BR1128" s="287"/>
      <c r="BS1128" s="287"/>
      <c r="BT1128" s="287"/>
      <c r="BU1128" s="287"/>
      <c r="BV1128" s="287"/>
      <c r="BW1128" s="287"/>
      <c r="BX1128" s="287"/>
      <c r="BY1128" s="287"/>
      <c r="BZ1128" s="287"/>
      <c r="CA1128" s="287"/>
      <c r="CB1128" s="287"/>
    </row>
    <row r="1129" spans="1:80" s="285" customFormat="1" x14ac:dyDescent="0.25">
      <c r="A1129" s="268"/>
      <c r="B1129" s="268"/>
      <c r="C1129" s="268"/>
      <c r="D1129" s="268"/>
      <c r="E1129" s="268"/>
      <c r="F1129" s="268"/>
      <c r="G1129" s="268"/>
      <c r="AB1129" s="286"/>
      <c r="AC1129" s="286"/>
      <c r="AJ1129" s="286"/>
      <c r="AK1129" s="286"/>
      <c r="AX1129" s="286"/>
      <c r="AY1129" s="286"/>
      <c r="AZ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Q1129" s="287"/>
      <c r="BR1129" s="287"/>
      <c r="BS1129" s="287"/>
      <c r="BT1129" s="287"/>
      <c r="BU1129" s="287"/>
      <c r="BV1129" s="287"/>
      <c r="BW1129" s="287"/>
      <c r="BX1129" s="287"/>
      <c r="BY1129" s="287"/>
      <c r="BZ1129" s="287"/>
      <c r="CA1129" s="287"/>
      <c r="CB1129" s="287"/>
    </row>
    <row r="1130" spans="1:80" s="285" customFormat="1" x14ac:dyDescent="0.25">
      <c r="A1130" s="268"/>
      <c r="B1130" s="268"/>
      <c r="C1130" s="268"/>
      <c r="D1130" s="268"/>
      <c r="E1130" s="268"/>
      <c r="F1130" s="268"/>
      <c r="G1130" s="268"/>
      <c r="AB1130" s="286"/>
      <c r="AC1130" s="286"/>
      <c r="AJ1130" s="286"/>
      <c r="AK1130" s="286"/>
      <c r="AX1130" s="286"/>
      <c r="AY1130" s="286"/>
      <c r="AZ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Q1130" s="287"/>
      <c r="BR1130" s="287"/>
      <c r="BS1130" s="287"/>
      <c r="BT1130" s="287"/>
      <c r="BU1130" s="287"/>
      <c r="BV1130" s="287"/>
      <c r="BW1130" s="287"/>
      <c r="BX1130" s="287"/>
      <c r="BY1130" s="287"/>
      <c r="BZ1130" s="287"/>
      <c r="CA1130" s="287"/>
      <c r="CB1130" s="287"/>
    </row>
    <row r="1131" spans="1:80" s="285" customFormat="1" x14ac:dyDescent="0.25">
      <c r="A1131" s="268"/>
      <c r="B1131" s="268"/>
      <c r="C1131" s="268"/>
      <c r="D1131" s="268"/>
      <c r="E1131" s="268"/>
      <c r="F1131" s="268"/>
      <c r="G1131" s="268"/>
      <c r="AB1131" s="286"/>
      <c r="AC1131" s="286"/>
      <c r="AJ1131" s="286"/>
      <c r="AK1131" s="286"/>
      <c r="AX1131" s="286"/>
      <c r="AY1131" s="286"/>
      <c r="AZ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Q1131" s="287"/>
      <c r="BR1131" s="287"/>
      <c r="BS1131" s="287"/>
      <c r="BT1131" s="287"/>
      <c r="BU1131" s="287"/>
      <c r="BV1131" s="287"/>
      <c r="BW1131" s="287"/>
      <c r="BX1131" s="287"/>
      <c r="BY1131" s="287"/>
      <c r="BZ1131" s="287"/>
      <c r="CA1131" s="287"/>
      <c r="CB1131" s="287"/>
    </row>
    <row r="1132" spans="1:80" s="285" customFormat="1" x14ac:dyDescent="0.25">
      <c r="A1132" s="268"/>
      <c r="B1132" s="268"/>
      <c r="C1132" s="268"/>
      <c r="D1132" s="268"/>
      <c r="E1132" s="268"/>
      <c r="F1132" s="268"/>
      <c r="G1132" s="268"/>
      <c r="AB1132" s="286"/>
      <c r="AC1132" s="286"/>
      <c r="AJ1132" s="286"/>
      <c r="AK1132" s="286"/>
      <c r="AX1132" s="286"/>
      <c r="AY1132" s="286"/>
      <c r="AZ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Q1132" s="287"/>
      <c r="BR1132" s="287"/>
      <c r="BS1132" s="287"/>
      <c r="BT1132" s="287"/>
      <c r="BU1132" s="287"/>
      <c r="BV1132" s="287"/>
      <c r="BW1132" s="287"/>
      <c r="BX1132" s="287"/>
      <c r="BY1132" s="287"/>
      <c r="BZ1132" s="287"/>
      <c r="CA1132" s="287"/>
      <c r="CB1132" s="287"/>
    </row>
    <row r="1133" spans="1:80" s="285" customFormat="1" x14ac:dyDescent="0.25">
      <c r="A1133" s="268"/>
      <c r="B1133" s="268"/>
      <c r="C1133" s="268"/>
      <c r="D1133" s="268"/>
      <c r="E1133" s="268"/>
      <c r="F1133" s="268"/>
      <c r="G1133" s="268"/>
      <c r="AB1133" s="286"/>
      <c r="AC1133" s="286"/>
      <c r="AJ1133" s="286"/>
      <c r="AK1133" s="286"/>
      <c r="AX1133" s="286"/>
      <c r="AY1133" s="286"/>
      <c r="AZ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Q1133" s="287"/>
      <c r="BR1133" s="287"/>
      <c r="BS1133" s="287"/>
      <c r="BT1133" s="287"/>
      <c r="BU1133" s="287"/>
      <c r="BV1133" s="287"/>
      <c r="BW1133" s="287"/>
      <c r="BX1133" s="287"/>
      <c r="BY1133" s="287"/>
      <c r="BZ1133" s="287"/>
      <c r="CA1133" s="287"/>
      <c r="CB1133" s="287"/>
    </row>
    <row r="1134" spans="1:80" s="285" customFormat="1" x14ac:dyDescent="0.25">
      <c r="A1134" s="268"/>
      <c r="B1134" s="268"/>
      <c r="C1134" s="268"/>
      <c r="D1134" s="268"/>
      <c r="E1134" s="268"/>
      <c r="F1134" s="268"/>
      <c r="G1134" s="268"/>
      <c r="AB1134" s="286"/>
      <c r="AC1134" s="286"/>
      <c r="AJ1134" s="286"/>
      <c r="AK1134" s="286"/>
      <c r="AX1134" s="286"/>
      <c r="AY1134" s="286"/>
      <c r="AZ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Q1134" s="287"/>
      <c r="BR1134" s="287"/>
      <c r="BS1134" s="287"/>
      <c r="BT1134" s="287"/>
      <c r="BU1134" s="287"/>
      <c r="BV1134" s="287"/>
      <c r="BW1134" s="287"/>
      <c r="BX1134" s="287"/>
      <c r="BY1134" s="287"/>
      <c r="BZ1134" s="287"/>
      <c r="CA1134" s="287"/>
      <c r="CB1134" s="287"/>
    </row>
    <row r="1135" spans="1:80" s="285" customFormat="1" x14ac:dyDescent="0.25">
      <c r="A1135" s="268"/>
      <c r="B1135" s="268"/>
      <c r="C1135" s="268"/>
      <c r="D1135" s="268"/>
      <c r="E1135" s="268"/>
      <c r="F1135" s="268"/>
      <c r="G1135" s="268"/>
      <c r="AB1135" s="286"/>
      <c r="AC1135" s="286"/>
      <c r="AJ1135" s="286"/>
      <c r="AK1135" s="286"/>
      <c r="AX1135" s="286"/>
      <c r="AY1135" s="286"/>
      <c r="AZ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Q1135" s="287"/>
      <c r="BR1135" s="287"/>
      <c r="BS1135" s="287"/>
      <c r="BT1135" s="287"/>
      <c r="BU1135" s="287"/>
      <c r="BV1135" s="287"/>
      <c r="BW1135" s="287"/>
      <c r="BX1135" s="287"/>
      <c r="BY1135" s="287"/>
      <c r="BZ1135" s="287"/>
      <c r="CA1135" s="287"/>
      <c r="CB1135" s="287"/>
    </row>
    <row r="1136" spans="1:80" s="285" customFormat="1" x14ac:dyDescent="0.25">
      <c r="A1136" s="268"/>
      <c r="B1136" s="268"/>
      <c r="C1136" s="268"/>
      <c r="D1136" s="268"/>
      <c r="E1136" s="268"/>
      <c r="F1136" s="268"/>
      <c r="G1136" s="268"/>
      <c r="AB1136" s="286"/>
      <c r="AC1136" s="286"/>
      <c r="AJ1136" s="286"/>
      <c r="AK1136" s="286"/>
      <c r="AX1136" s="286"/>
      <c r="AY1136" s="286"/>
      <c r="AZ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Q1136" s="287"/>
      <c r="BR1136" s="287"/>
      <c r="BS1136" s="287"/>
      <c r="BT1136" s="287"/>
      <c r="BU1136" s="287"/>
      <c r="BV1136" s="287"/>
      <c r="BW1136" s="287"/>
      <c r="BX1136" s="287"/>
      <c r="BY1136" s="287"/>
      <c r="BZ1136" s="287"/>
      <c r="CA1136" s="287"/>
      <c r="CB1136" s="287"/>
    </row>
    <row r="1137" spans="1:80" s="285" customFormat="1" x14ac:dyDescent="0.25">
      <c r="A1137" s="268"/>
      <c r="B1137" s="268"/>
      <c r="C1137" s="268"/>
      <c r="D1137" s="268"/>
      <c r="E1137" s="268"/>
      <c r="F1137" s="268"/>
      <c r="G1137" s="268"/>
      <c r="AB1137" s="286"/>
      <c r="AC1137" s="286"/>
      <c r="AJ1137" s="286"/>
      <c r="AK1137" s="286"/>
      <c r="AX1137" s="286"/>
      <c r="AY1137" s="286"/>
      <c r="AZ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Q1137" s="287"/>
      <c r="BR1137" s="287"/>
      <c r="BS1137" s="287"/>
      <c r="BT1137" s="287"/>
      <c r="BU1137" s="287"/>
      <c r="BV1137" s="287"/>
      <c r="BW1137" s="287"/>
      <c r="BX1137" s="287"/>
      <c r="BY1137" s="287"/>
      <c r="BZ1137" s="287"/>
      <c r="CA1137" s="287"/>
      <c r="CB1137" s="287"/>
    </row>
    <row r="1138" spans="1:80" s="285" customFormat="1" x14ac:dyDescent="0.25">
      <c r="A1138" s="268"/>
      <c r="B1138" s="268"/>
      <c r="C1138" s="268"/>
      <c r="D1138" s="268"/>
      <c r="E1138" s="268"/>
      <c r="F1138" s="268"/>
      <c r="G1138" s="268"/>
      <c r="AB1138" s="286"/>
      <c r="AC1138" s="286"/>
      <c r="AJ1138" s="286"/>
      <c r="AK1138" s="286"/>
      <c r="AX1138" s="286"/>
      <c r="AY1138" s="286"/>
      <c r="AZ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Q1138" s="287"/>
      <c r="BR1138" s="287"/>
      <c r="BS1138" s="287"/>
      <c r="BT1138" s="287"/>
      <c r="BU1138" s="287"/>
      <c r="BV1138" s="287"/>
      <c r="BW1138" s="287"/>
      <c r="BX1138" s="287"/>
      <c r="BY1138" s="287"/>
      <c r="BZ1138" s="287"/>
      <c r="CA1138" s="287"/>
      <c r="CB1138" s="287"/>
    </row>
    <row r="1139" spans="1:80" s="285" customFormat="1" x14ac:dyDescent="0.25">
      <c r="A1139" s="268"/>
      <c r="B1139" s="268"/>
      <c r="C1139" s="268"/>
      <c r="D1139" s="268"/>
      <c r="E1139" s="268"/>
      <c r="F1139" s="268"/>
      <c r="G1139" s="268"/>
      <c r="AB1139" s="286"/>
      <c r="AC1139" s="286"/>
      <c r="AJ1139" s="286"/>
      <c r="AK1139" s="286"/>
      <c r="AX1139" s="286"/>
      <c r="AY1139" s="286"/>
      <c r="AZ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Q1139" s="287"/>
      <c r="BR1139" s="287"/>
      <c r="BS1139" s="287"/>
      <c r="BT1139" s="287"/>
      <c r="BU1139" s="287"/>
      <c r="BV1139" s="287"/>
      <c r="BW1139" s="287"/>
      <c r="BX1139" s="287"/>
      <c r="BY1139" s="287"/>
      <c r="BZ1139" s="287"/>
      <c r="CA1139" s="287"/>
      <c r="CB1139" s="287"/>
    </row>
    <row r="1140" spans="1:80" s="285" customFormat="1" x14ac:dyDescent="0.25">
      <c r="A1140" s="268"/>
      <c r="B1140" s="268"/>
      <c r="C1140" s="268"/>
      <c r="D1140" s="268"/>
      <c r="E1140" s="268"/>
      <c r="F1140" s="268"/>
      <c r="G1140" s="268"/>
      <c r="AB1140" s="286"/>
      <c r="AC1140" s="286"/>
      <c r="AJ1140" s="286"/>
      <c r="AK1140" s="286"/>
      <c r="AX1140" s="286"/>
      <c r="AY1140" s="286"/>
      <c r="AZ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Q1140" s="287"/>
      <c r="BR1140" s="287"/>
      <c r="BS1140" s="287"/>
      <c r="BT1140" s="287"/>
      <c r="BU1140" s="287"/>
      <c r="BV1140" s="287"/>
      <c r="BW1140" s="287"/>
      <c r="BX1140" s="287"/>
      <c r="BY1140" s="287"/>
      <c r="BZ1140" s="287"/>
      <c r="CA1140" s="287"/>
      <c r="CB1140" s="287"/>
    </row>
    <row r="1141" spans="1:80" s="285" customFormat="1" x14ac:dyDescent="0.25">
      <c r="A1141" s="268"/>
      <c r="B1141" s="268"/>
      <c r="C1141" s="268"/>
      <c r="D1141" s="268"/>
      <c r="E1141" s="268"/>
      <c r="F1141" s="268"/>
      <c r="G1141" s="268"/>
      <c r="AB1141" s="286"/>
      <c r="AC1141" s="286"/>
      <c r="AJ1141" s="286"/>
      <c r="AK1141" s="286"/>
      <c r="AX1141" s="286"/>
      <c r="AY1141" s="286"/>
      <c r="AZ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Q1141" s="287"/>
      <c r="BR1141" s="287"/>
      <c r="BS1141" s="287"/>
      <c r="BT1141" s="287"/>
      <c r="BU1141" s="287"/>
      <c r="BV1141" s="287"/>
      <c r="BW1141" s="287"/>
      <c r="BX1141" s="287"/>
      <c r="BY1141" s="287"/>
      <c r="BZ1141" s="287"/>
      <c r="CA1141" s="287"/>
      <c r="CB1141" s="287"/>
    </row>
    <row r="1142" spans="1:80" s="285" customFormat="1" x14ac:dyDescent="0.25">
      <c r="A1142" s="268"/>
      <c r="B1142" s="268"/>
      <c r="C1142" s="268"/>
      <c r="D1142" s="268"/>
      <c r="E1142" s="268"/>
      <c r="F1142" s="268"/>
      <c r="G1142" s="268"/>
      <c r="AB1142" s="286"/>
      <c r="AC1142" s="286"/>
      <c r="AJ1142" s="286"/>
      <c r="AK1142" s="286"/>
      <c r="AX1142" s="286"/>
      <c r="AY1142" s="286"/>
      <c r="AZ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Q1142" s="287"/>
      <c r="BR1142" s="287"/>
      <c r="BS1142" s="287"/>
      <c r="BT1142" s="287"/>
      <c r="BU1142" s="287"/>
      <c r="BV1142" s="287"/>
      <c r="BW1142" s="287"/>
      <c r="BX1142" s="287"/>
      <c r="BY1142" s="287"/>
      <c r="BZ1142" s="287"/>
      <c r="CA1142" s="287"/>
      <c r="CB1142" s="287"/>
    </row>
    <row r="1143" spans="1:80" s="285" customFormat="1" x14ac:dyDescent="0.25">
      <c r="A1143" s="268"/>
      <c r="B1143" s="268"/>
      <c r="C1143" s="268"/>
      <c r="D1143" s="268"/>
      <c r="E1143" s="268"/>
      <c r="F1143" s="268"/>
      <c r="G1143" s="268"/>
      <c r="AB1143" s="286"/>
      <c r="AC1143" s="286"/>
      <c r="AJ1143" s="286"/>
      <c r="AK1143" s="286"/>
      <c r="AX1143" s="286"/>
      <c r="AY1143" s="286"/>
      <c r="AZ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Q1143" s="287"/>
      <c r="BR1143" s="287"/>
      <c r="BS1143" s="287"/>
      <c r="BT1143" s="287"/>
      <c r="BU1143" s="287"/>
      <c r="BV1143" s="287"/>
      <c r="BW1143" s="287"/>
      <c r="BX1143" s="287"/>
      <c r="BY1143" s="287"/>
      <c r="BZ1143" s="287"/>
      <c r="CA1143" s="287"/>
      <c r="CB1143" s="287"/>
    </row>
    <row r="1144" spans="1:80" s="285" customFormat="1" x14ac:dyDescent="0.25">
      <c r="A1144" s="268"/>
      <c r="B1144" s="268"/>
      <c r="C1144" s="268"/>
      <c r="D1144" s="268"/>
      <c r="E1144" s="268"/>
      <c r="F1144" s="268"/>
      <c r="G1144" s="268"/>
      <c r="AB1144" s="286"/>
      <c r="AC1144" s="286"/>
      <c r="AJ1144" s="286"/>
      <c r="AK1144" s="286"/>
      <c r="AX1144" s="286"/>
      <c r="AY1144" s="286"/>
      <c r="AZ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Q1144" s="287"/>
      <c r="BR1144" s="287"/>
      <c r="BS1144" s="287"/>
      <c r="BT1144" s="287"/>
      <c r="BU1144" s="287"/>
      <c r="BV1144" s="287"/>
      <c r="BW1144" s="287"/>
      <c r="BX1144" s="287"/>
      <c r="BY1144" s="287"/>
      <c r="BZ1144" s="287"/>
      <c r="CA1144" s="287"/>
      <c r="CB1144" s="287"/>
    </row>
    <row r="1145" spans="1:80" s="285" customFormat="1" x14ac:dyDescent="0.25">
      <c r="A1145" s="268"/>
      <c r="B1145" s="268"/>
      <c r="C1145" s="268"/>
      <c r="D1145" s="268"/>
      <c r="E1145" s="268"/>
      <c r="F1145" s="268"/>
      <c r="G1145" s="268"/>
      <c r="AB1145" s="286"/>
      <c r="AC1145" s="286"/>
      <c r="AJ1145" s="286"/>
      <c r="AK1145" s="286"/>
      <c r="AX1145" s="286"/>
      <c r="AY1145" s="286"/>
      <c r="AZ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Q1145" s="287"/>
      <c r="BR1145" s="287"/>
      <c r="BS1145" s="287"/>
      <c r="BT1145" s="287"/>
      <c r="BU1145" s="287"/>
      <c r="BV1145" s="287"/>
      <c r="BW1145" s="287"/>
      <c r="BX1145" s="287"/>
      <c r="BY1145" s="287"/>
      <c r="BZ1145" s="287"/>
      <c r="CA1145" s="287"/>
      <c r="CB1145" s="287"/>
    </row>
    <row r="1146" spans="1:80" s="285" customFormat="1" x14ac:dyDescent="0.25">
      <c r="A1146" s="268"/>
      <c r="B1146" s="268"/>
      <c r="C1146" s="268"/>
      <c r="D1146" s="268"/>
      <c r="E1146" s="268"/>
      <c r="F1146" s="268"/>
      <c r="G1146" s="268"/>
      <c r="AB1146" s="286"/>
      <c r="AC1146" s="286"/>
      <c r="AJ1146" s="286"/>
      <c r="AK1146" s="286"/>
      <c r="AX1146" s="286"/>
      <c r="AY1146" s="286"/>
      <c r="AZ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Q1146" s="287"/>
      <c r="BR1146" s="287"/>
      <c r="BS1146" s="287"/>
      <c r="BT1146" s="287"/>
      <c r="BU1146" s="287"/>
      <c r="BV1146" s="287"/>
      <c r="BW1146" s="287"/>
      <c r="BX1146" s="287"/>
      <c r="BY1146" s="287"/>
      <c r="BZ1146" s="287"/>
      <c r="CA1146" s="287"/>
      <c r="CB1146" s="287"/>
    </row>
    <row r="1147" spans="1:80" s="285" customFormat="1" x14ac:dyDescent="0.25">
      <c r="A1147" s="268"/>
      <c r="B1147" s="268"/>
      <c r="C1147" s="268"/>
      <c r="D1147" s="268"/>
      <c r="E1147" s="268"/>
      <c r="F1147" s="268"/>
      <c r="G1147" s="268"/>
      <c r="AB1147" s="286"/>
      <c r="AC1147" s="286"/>
      <c r="AJ1147" s="286"/>
      <c r="AK1147" s="286"/>
      <c r="AX1147" s="286"/>
      <c r="AY1147" s="286"/>
      <c r="AZ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Q1147" s="287"/>
      <c r="BR1147" s="287"/>
      <c r="BS1147" s="287"/>
      <c r="BT1147" s="287"/>
      <c r="BU1147" s="287"/>
      <c r="BV1147" s="287"/>
      <c r="BW1147" s="287"/>
      <c r="BX1147" s="287"/>
      <c r="BY1147" s="287"/>
      <c r="BZ1147" s="287"/>
      <c r="CA1147" s="287"/>
      <c r="CB1147" s="287"/>
    </row>
    <row r="1148" spans="1:80" s="285" customFormat="1" x14ac:dyDescent="0.25">
      <c r="A1148" s="268"/>
      <c r="B1148" s="268"/>
      <c r="C1148" s="268"/>
      <c r="D1148" s="268"/>
      <c r="E1148" s="268"/>
      <c r="F1148" s="268"/>
      <c r="G1148" s="268"/>
      <c r="AB1148" s="286"/>
      <c r="AC1148" s="286"/>
      <c r="AJ1148" s="286"/>
      <c r="AK1148" s="286"/>
      <c r="AX1148" s="286"/>
      <c r="AY1148" s="286"/>
      <c r="AZ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Q1148" s="287"/>
      <c r="BR1148" s="287"/>
      <c r="BS1148" s="287"/>
      <c r="BT1148" s="287"/>
      <c r="BU1148" s="287"/>
      <c r="BV1148" s="287"/>
      <c r="BW1148" s="287"/>
      <c r="BX1148" s="287"/>
      <c r="BY1148" s="287"/>
      <c r="BZ1148" s="287"/>
      <c r="CA1148" s="287"/>
      <c r="CB1148" s="287"/>
    </row>
    <row r="1149" spans="1:80" s="285" customFormat="1" x14ac:dyDescent="0.25">
      <c r="A1149" s="268"/>
      <c r="B1149" s="268"/>
      <c r="C1149" s="268"/>
      <c r="D1149" s="268"/>
      <c r="E1149" s="268"/>
      <c r="F1149" s="268"/>
      <c r="G1149" s="268"/>
      <c r="AB1149" s="286"/>
      <c r="AC1149" s="286"/>
      <c r="AJ1149" s="286"/>
      <c r="AK1149" s="286"/>
      <c r="AX1149" s="286"/>
      <c r="AY1149" s="286"/>
      <c r="AZ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Q1149" s="287"/>
      <c r="BR1149" s="287"/>
      <c r="BS1149" s="287"/>
      <c r="BT1149" s="287"/>
      <c r="BU1149" s="287"/>
      <c r="BV1149" s="287"/>
      <c r="BW1149" s="287"/>
      <c r="BX1149" s="287"/>
      <c r="BY1149" s="287"/>
      <c r="BZ1149" s="287"/>
      <c r="CA1149" s="287"/>
      <c r="CB1149" s="287"/>
    </row>
    <row r="1150" spans="1:80" s="285" customFormat="1" x14ac:dyDescent="0.25">
      <c r="A1150" s="268"/>
      <c r="B1150" s="268"/>
      <c r="C1150" s="268"/>
      <c r="D1150" s="268"/>
      <c r="E1150" s="268"/>
      <c r="F1150" s="268"/>
      <c r="G1150" s="268"/>
      <c r="AB1150" s="286"/>
      <c r="AC1150" s="286"/>
      <c r="AJ1150" s="286"/>
      <c r="AK1150" s="286"/>
      <c r="AX1150" s="286"/>
      <c r="AY1150" s="286"/>
      <c r="AZ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Q1150" s="287"/>
      <c r="BR1150" s="287"/>
      <c r="BS1150" s="287"/>
      <c r="BT1150" s="287"/>
      <c r="BU1150" s="287"/>
      <c r="BV1150" s="287"/>
      <c r="BW1150" s="287"/>
      <c r="BX1150" s="287"/>
      <c r="BY1150" s="287"/>
      <c r="BZ1150" s="287"/>
      <c r="CA1150" s="287"/>
      <c r="CB1150" s="287"/>
    </row>
    <row r="1151" spans="1:80" s="285" customFormat="1" x14ac:dyDescent="0.25">
      <c r="A1151" s="268"/>
      <c r="B1151" s="268"/>
      <c r="C1151" s="268"/>
      <c r="D1151" s="268"/>
      <c r="E1151" s="268"/>
      <c r="F1151" s="268"/>
      <c r="G1151" s="268"/>
      <c r="AB1151" s="286"/>
      <c r="AC1151" s="286"/>
      <c r="AJ1151" s="286"/>
      <c r="AK1151" s="286"/>
      <c r="AX1151" s="286"/>
      <c r="AY1151" s="286"/>
      <c r="AZ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Q1151" s="287"/>
      <c r="BR1151" s="287"/>
      <c r="BS1151" s="287"/>
      <c r="BT1151" s="287"/>
      <c r="BU1151" s="287"/>
      <c r="BV1151" s="287"/>
      <c r="BW1151" s="287"/>
      <c r="BX1151" s="287"/>
      <c r="BY1151" s="287"/>
      <c r="BZ1151" s="287"/>
      <c r="CA1151" s="287"/>
      <c r="CB1151" s="287"/>
    </row>
    <row r="1152" spans="1:80" s="285" customFormat="1" x14ac:dyDescent="0.25">
      <c r="A1152" s="268"/>
      <c r="B1152" s="268"/>
      <c r="C1152" s="268"/>
      <c r="D1152" s="268"/>
      <c r="E1152" s="268"/>
      <c r="F1152" s="268"/>
      <c r="G1152" s="268"/>
      <c r="AB1152" s="286"/>
      <c r="AC1152" s="286"/>
      <c r="AJ1152" s="286"/>
      <c r="AK1152" s="286"/>
      <c r="AX1152" s="286"/>
      <c r="AY1152" s="286"/>
      <c r="AZ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Q1152" s="287"/>
      <c r="BR1152" s="287"/>
      <c r="BS1152" s="287"/>
      <c r="BT1152" s="287"/>
      <c r="BU1152" s="287"/>
      <c r="BV1152" s="287"/>
      <c r="BW1152" s="287"/>
      <c r="BX1152" s="287"/>
      <c r="BY1152" s="287"/>
      <c r="BZ1152" s="287"/>
      <c r="CA1152" s="287"/>
      <c r="CB1152" s="287"/>
    </row>
    <row r="1153" spans="1:80" s="285" customFormat="1" x14ac:dyDescent="0.25">
      <c r="A1153" s="268"/>
      <c r="B1153" s="268"/>
      <c r="C1153" s="268"/>
      <c r="D1153" s="268"/>
      <c r="E1153" s="268"/>
      <c r="F1153" s="268"/>
      <c r="G1153" s="268"/>
      <c r="AB1153" s="286"/>
      <c r="AC1153" s="286"/>
      <c r="AJ1153" s="286"/>
      <c r="AK1153" s="286"/>
      <c r="AX1153" s="286"/>
      <c r="AY1153" s="286"/>
      <c r="AZ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Q1153" s="287"/>
      <c r="BR1153" s="287"/>
      <c r="BS1153" s="287"/>
      <c r="BT1153" s="287"/>
      <c r="BU1153" s="287"/>
      <c r="BV1153" s="287"/>
      <c r="BW1153" s="287"/>
      <c r="BX1153" s="287"/>
      <c r="BY1153" s="287"/>
      <c r="BZ1153" s="287"/>
      <c r="CA1153" s="287"/>
      <c r="CB1153" s="287"/>
    </row>
    <row r="1154" spans="1:80" s="285" customFormat="1" x14ac:dyDescent="0.25">
      <c r="A1154" s="268"/>
      <c r="B1154" s="268"/>
      <c r="C1154" s="268"/>
      <c r="D1154" s="268"/>
      <c r="E1154" s="268"/>
      <c r="F1154" s="268"/>
      <c r="G1154" s="268"/>
      <c r="AB1154" s="286"/>
      <c r="AC1154" s="286"/>
      <c r="AJ1154" s="286"/>
      <c r="AK1154" s="286"/>
      <c r="AX1154" s="286"/>
      <c r="AY1154" s="286"/>
      <c r="AZ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Q1154" s="287"/>
      <c r="BR1154" s="287"/>
      <c r="BS1154" s="287"/>
      <c r="BT1154" s="287"/>
      <c r="BU1154" s="287"/>
      <c r="BV1154" s="287"/>
      <c r="BW1154" s="287"/>
      <c r="BX1154" s="287"/>
      <c r="BY1154" s="287"/>
      <c r="BZ1154" s="287"/>
      <c r="CA1154" s="287"/>
      <c r="CB1154" s="287"/>
    </row>
    <row r="1155" spans="1:80" s="285" customFormat="1" x14ac:dyDescent="0.25">
      <c r="A1155" s="268"/>
      <c r="B1155" s="268"/>
      <c r="C1155" s="268"/>
      <c r="D1155" s="268"/>
      <c r="E1155" s="268"/>
      <c r="F1155" s="268"/>
      <c r="G1155" s="268"/>
      <c r="AB1155" s="286"/>
      <c r="AC1155" s="286"/>
      <c r="AJ1155" s="286"/>
      <c r="AK1155" s="286"/>
      <c r="AX1155" s="286"/>
      <c r="AY1155" s="286"/>
      <c r="AZ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Q1155" s="287"/>
      <c r="BR1155" s="287"/>
      <c r="BS1155" s="287"/>
      <c r="BT1155" s="287"/>
      <c r="BU1155" s="287"/>
      <c r="BV1155" s="287"/>
      <c r="BW1155" s="287"/>
      <c r="BX1155" s="287"/>
      <c r="BY1155" s="287"/>
      <c r="BZ1155" s="287"/>
      <c r="CA1155" s="287"/>
      <c r="CB1155" s="287"/>
    </row>
    <row r="1156" spans="1:80" s="285" customFormat="1" x14ac:dyDescent="0.25">
      <c r="A1156" s="268"/>
      <c r="B1156" s="268"/>
      <c r="C1156" s="268"/>
      <c r="D1156" s="268"/>
      <c r="E1156" s="268"/>
      <c r="F1156" s="268"/>
      <c r="G1156" s="268"/>
      <c r="AB1156" s="286"/>
      <c r="AC1156" s="286"/>
      <c r="AJ1156" s="286"/>
      <c r="AK1156" s="286"/>
      <c r="AX1156" s="286"/>
      <c r="AY1156" s="286"/>
      <c r="AZ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Q1156" s="287"/>
      <c r="BR1156" s="287"/>
      <c r="BS1156" s="287"/>
      <c r="BT1156" s="287"/>
      <c r="BU1156" s="287"/>
      <c r="BV1156" s="287"/>
      <c r="BW1156" s="287"/>
      <c r="BX1156" s="287"/>
      <c r="BY1156" s="287"/>
      <c r="BZ1156" s="287"/>
      <c r="CA1156" s="287"/>
      <c r="CB1156" s="287"/>
    </row>
    <row r="1157" spans="1:80" s="285" customFormat="1" x14ac:dyDescent="0.25">
      <c r="A1157" s="268"/>
      <c r="B1157" s="268"/>
      <c r="C1157" s="268"/>
      <c r="D1157" s="268"/>
      <c r="E1157" s="268"/>
      <c r="F1157" s="268"/>
      <c r="G1157" s="268"/>
      <c r="AB1157" s="286"/>
      <c r="AC1157" s="286"/>
      <c r="AJ1157" s="286"/>
      <c r="AK1157" s="286"/>
      <c r="AX1157" s="286"/>
      <c r="AY1157" s="286"/>
      <c r="AZ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Q1157" s="287"/>
      <c r="BR1157" s="287"/>
      <c r="BS1157" s="287"/>
      <c r="BT1157" s="287"/>
      <c r="BU1157" s="287"/>
      <c r="BV1157" s="287"/>
      <c r="BW1157" s="287"/>
      <c r="BX1157" s="287"/>
      <c r="BY1157" s="287"/>
      <c r="BZ1157" s="287"/>
      <c r="CA1157" s="287"/>
      <c r="CB1157" s="287"/>
    </row>
    <row r="1158" spans="1:80" s="285" customFormat="1" x14ac:dyDescent="0.25">
      <c r="A1158" s="268"/>
      <c r="B1158" s="268"/>
      <c r="C1158" s="268"/>
      <c r="D1158" s="268"/>
      <c r="E1158" s="268"/>
      <c r="F1158" s="268"/>
      <c r="G1158" s="268"/>
      <c r="AB1158" s="286"/>
      <c r="AC1158" s="286"/>
      <c r="AJ1158" s="286"/>
      <c r="AK1158" s="286"/>
      <c r="AX1158" s="286"/>
      <c r="AY1158" s="286"/>
      <c r="AZ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Q1158" s="287"/>
      <c r="BR1158" s="287"/>
      <c r="BS1158" s="287"/>
      <c r="BT1158" s="287"/>
      <c r="BU1158" s="287"/>
      <c r="BV1158" s="287"/>
      <c r="BW1158" s="287"/>
      <c r="BX1158" s="287"/>
      <c r="BY1158" s="287"/>
      <c r="BZ1158" s="287"/>
      <c r="CA1158" s="287"/>
      <c r="CB1158" s="287"/>
    </row>
    <row r="1159" spans="1:80" s="285" customFormat="1" x14ac:dyDescent="0.25">
      <c r="A1159" s="268"/>
      <c r="B1159" s="268"/>
      <c r="C1159" s="268"/>
      <c r="D1159" s="268"/>
      <c r="E1159" s="268"/>
      <c r="F1159" s="268"/>
      <c r="G1159" s="268"/>
      <c r="AB1159" s="286"/>
      <c r="AC1159" s="286"/>
      <c r="AJ1159" s="286"/>
      <c r="AK1159" s="286"/>
      <c r="AX1159" s="286"/>
      <c r="AY1159" s="286"/>
      <c r="AZ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Q1159" s="287"/>
      <c r="BR1159" s="287"/>
      <c r="BS1159" s="287"/>
      <c r="BT1159" s="287"/>
      <c r="BU1159" s="287"/>
      <c r="BV1159" s="287"/>
      <c r="BW1159" s="287"/>
      <c r="BX1159" s="287"/>
      <c r="BY1159" s="287"/>
      <c r="BZ1159" s="287"/>
      <c r="CA1159" s="287"/>
      <c r="CB1159" s="287"/>
    </row>
    <row r="1160" spans="1:80" s="285" customFormat="1" x14ac:dyDescent="0.25">
      <c r="A1160" s="268"/>
      <c r="B1160" s="268"/>
      <c r="C1160" s="268"/>
      <c r="D1160" s="268"/>
      <c r="E1160" s="268"/>
      <c r="F1160" s="268"/>
      <c r="G1160" s="268"/>
      <c r="AB1160" s="286"/>
      <c r="AC1160" s="286"/>
      <c r="AJ1160" s="286"/>
      <c r="AK1160" s="286"/>
      <c r="AX1160" s="286"/>
      <c r="AY1160" s="286"/>
      <c r="AZ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Q1160" s="287"/>
      <c r="BR1160" s="287"/>
      <c r="BS1160" s="287"/>
      <c r="BT1160" s="287"/>
      <c r="BU1160" s="287"/>
      <c r="BV1160" s="287"/>
      <c r="BW1160" s="287"/>
      <c r="BX1160" s="287"/>
      <c r="BY1160" s="287"/>
      <c r="BZ1160" s="287"/>
      <c r="CA1160" s="287"/>
      <c r="CB1160" s="287"/>
    </row>
    <row r="1161" spans="1:80" s="285" customFormat="1" x14ac:dyDescent="0.25">
      <c r="A1161" s="268"/>
      <c r="B1161" s="268"/>
      <c r="C1161" s="268"/>
      <c r="D1161" s="268"/>
      <c r="E1161" s="268"/>
      <c r="F1161" s="268"/>
      <c r="G1161" s="268"/>
      <c r="AB1161" s="286"/>
      <c r="AC1161" s="286"/>
      <c r="AJ1161" s="286"/>
      <c r="AK1161" s="286"/>
      <c r="AX1161" s="286"/>
      <c r="AY1161" s="286"/>
      <c r="AZ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Q1161" s="287"/>
      <c r="BR1161" s="287"/>
      <c r="BS1161" s="287"/>
      <c r="BT1161" s="287"/>
      <c r="BU1161" s="287"/>
      <c r="BV1161" s="287"/>
      <c r="BW1161" s="287"/>
      <c r="BX1161" s="287"/>
      <c r="BY1161" s="287"/>
      <c r="BZ1161" s="287"/>
      <c r="CA1161" s="287"/>
      <c r="CB1161" s="287"/>
    </row>
    <row r="1162" spans="1:80" s="285" customFormat="1" x14ac:dyDescent="0.25">
      <c r="A1162" s="268"/>
      <c r="B1162" s="268"/>
      <c r="C1162" s="268"/>
      <c r="D1162" s="268"/>
      <c r="E1162" s="268"/>
      <c r="F1162" s="268"/>
      <c r="G1162" s="268"/>
      <c r="AB1162" s="286"/>
      <c r="AC1162" s="286"/>
      <c r="AJ1162" s="286"/>
      <c r="AK1162" s="286"/>
      <c r="AX1162" s="286"/>
      <c r="AY1162" s="286"/>
      <c r="AZ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Q1162" s="287"/>
      <c r="BR1162" s="287"/>
      <c r="BS1162" s="287"/>
      <c r="BT1162" s="287"/>
      <c r="BU1162" s="287"/>
      <c r="BV1162" s="287"/>
      <c r="BW1162" s="287"/>
      <c r="BX1162" s="287"/>
      <c r="BY1162" s="287"/>
      <c r="BZ1162" s="287"/>
      <c r="CA1162" s="287"/>
      <c r="CB1162" s="287"/>
    </row>
    <row r="1163" spans="1:80" s="285" customFormat="1" x14ac:dyDescent="0.25">
      <c r="A1163" s="268"/>
      <c r="B1163" s="268"/>
      <c r="C1163" s="268"/>
      <c r="D1163" s="268"/>
      <c r="E1163" s="268"/>
      <c r="F1163" s="268"/>
      <c r="G1163" s="268"/>
      <c r="AB1163" s="286"/>
      <c r="AC1163" s="286"/>
      <c r="AJ1163" s="286"/>
      <c r="AK1163" s="286"/>
      <c r="AX1163" s="286"/>
      <c r="AY1163" s="286"/>
      <c r="AZ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Q1163" s="287"/>
      <c r="BR1163" s="287"/>
      <c r="BS1163" s="287"/>
      <c r="BT1163" s="287"/>
      <c r="BU1163" s="287"/>
      <c r="BV1163" s="287"/>
      <c r="BW1163" s="287"/>
      <c r="BX1163" s="287"/>
      <c r="BY1163" s="287"/>
      <c r="BZ1163" s="287"/>
      <c r="CA1163" s="287"/>
      <c r="CB1163" s="287"/>
    </row>
    <row r="1164" spans="1:80" s="285" customFormat="1" x14ac:dyDescent="0.25">
      <c r="A1164" s="268"/>
      <c r="B1164" s="268"/>
      <c r="C1164" s="268"/>
      <c r="D1164" s="268"/>
      <c r="E1164" s="268"/>
      <c r="F1164" s="268"/>
      <c r="G1164" s="268"/>
      <c r="AB1164" s="286"/>
      <c r="AC1164" s="286"/>
      <c r="AJ1164" s="286"/>
      <c r="AK1164" s="286"/>
      <c r="AX1164" s="286"/>
      <c r="AY1164" s="286"/>
      <c r="AZ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Q1164" s="287"/>
      <c r="BR1164" s="287"/>
      <c r="BS1164" s="287"/>
      <c r="BT1164" s="287"/>
      <c r="BU1164" s="287"/>
      <c r="BV1164" s="287"/>
      <c r="BW1164" s="287"/>
      <c r="BX1164" s="287"/>
      <c r="BY1164" s="287"/>
      <c r="BZ1164" s="287"/>
      <c r="CA1164" s="287"/>
      <c r="CB1164" s="287"/>
    </row>
    <row r="1165" spans="1:80" s="285" customFormat="1" x14ac:dyDescent="0.25">
      <c r="A1165" s="268"/>
      <c r="B1165" s="268"/>
      <c r="C1165" s="268"/>
      <c r="D1165" s="268"/>
      <c r="E1165" s="268"/>
      <c r="F1165" s="268"/>
      <c r="G1165" s="268"/>
      <c r="AB1165" s="286"/>
      <c r="AC1165" s="286"/>
      <c r="AJ1165" s="286"/>
      <c r="AK1165" s="286"/>
      <c r="AX1165" s="286"/>
      <c r="AY1165" s="286"/>
      <c r="AZ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Q1165" s="287"/>
      <c r="BR1165" s="287"/>
      <c r="BS1165" s="287"/>
      <c r="BT1165" s="287"/>
      <c r="BU1165" s="287"/>
      <c r="BV1165" s="287"/>
      <c r="BW1165" s="287"/>
      <c r="BX1165" s="287"/>
      <c r="BY1165" s="287"/>
      <c r="BZ1165" s="287"/>
      <c r="CA1165" s="287"/>
      <c r="CB1165" s="287"/>
    </row>
    <row r="1166" spans="1:80" s="285" customFormat="1" x14ac:dyDescent="0.25">
      <c r="A1166" s="268"/>
      <c r="B1166" s="268"/>
      <c r="C1166" s="268"/>
      <c r="D1166" s="268"/>
      <c r="E1166" s="268"/>
      <c r="F1166" s="268"/>
      <c r="G1166" s="268"/>
      <c r="AB1166" s="286"/>
      <c r="AC1166" s="286"/>
      <c r="AJ1166" s="286"/>
      <c r="AK1166" s="286"/>
      <c r="AX1166" s="286"/>
      <c r="AY1166" s="286"/>
      <c r="AZ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Q1166" s="287"/>
      <c r="BR1166" s="287"/>
      <c r="BS1166" s="287"/>
      <c r="BT1166" s="287"/>
      <c r="BU1166" s="287"/>
      <c r="BV1166" s="287"/>
      <c r="BW1166" s="287"/>
      <c r="BX1166" s="287"/>
      <c r="BY1166" s="287"/>
      <c r="BZ1166" s="287"/>
      <c r="CA1166" s="287"/>
      <c r="CB1166" s="287"/>
    </row>
    <row r="1167" spans="1:80" s="285" customFormat="1" x14ac:dyDescent="0.25">
      <c r="A1167" s="268"/>
      <c r="B1167" s="268"/>
      <c r="C1167" s="268"/>
      <c r="D1167" s="268"/>
      <c r="E1167" s="268"/>
      <c r="F1167" s="268"/>
      <c r="G1167" s="268"/>
      <c r="AB1167" s="286"/>
      <c r="AC1167" s="286"/>
      <c r="AJ1167" s="286"/>
      <c r="AK1167" s="286"/>
      <c r="AX1167" s="286"/>
      <c r="AY1167" s="286"/>
      <c r="AZ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Q1167" s="287"/>
      <c r="BR1167" s="287"/>
      <c r="BS1167" s="287"/>
      <c r="BT1167" s="287"/>
      <c r="BU1167" s="287"/>
      <c r="BV1167" s="287"/>
      <c r="BW1167" s="287"/>
      <c r="BX1167" s="287"/>
      <c r="BY1167" s="287"/>
      <c r="BZ1167" s="287"/>
      <c r="CA1167" s="287"/>
      <c r="CB1167" s="287"/>
    </row>
    <row r="1168" spans="1:80" s="285" customFormat="1" x14ac:dyDescent="0.25">
      <c r="A1168" s="268"/>
      <c r="B1168" s="268"/>
      <c r="C1168" s="268"/>
      <c r="D1168" s="268"/>
      <c r="E1168" s="268"/>
      <c r="F1168" s="268"/>
      <c r="G1168" s="268"/>
      <c r="AB1168" s="286"/>
      <c r="AC1168" s="286"/>
      <c r="AJ1168" s="286"/>
      <c r="AK1168" s="286"/>
      <c r="AX1168" s="286"/>
      <c r="AY1168" s="286"/>
      <c r="AZ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Q1168" s="287"/>
      <c r="BR1168" s="287"/>
      <c r="BS1168" s="287"/>
      <c r="BT1168" s="287"/>
      <c r="BU1168" s="287"/>
      <c r="BV1168" s="287"/>
      <c r="BW1168" s="287"/>
      <c r="BX1168" s="287"/>
      <c r="BY1168" s="287"/>
      <c r="BZ1168" s="287"/>
      <c r="CA1168" s="287"/>
      <c r="CB1168" s="287"/>
    </row>
    <row r="1169" spans="1:80" s="285" customFormat="1" x14ac:dyDescent="0.25">
      <c r="A1169" s="268"/>
      <c r="B1169" s="268"/>
      <c r="C1169" s="268"/>
      <c r="D1169" s="268"/>
      <c r="E1169" s="268"/>
      <c r="F1169" s="268"/>
      <c r="G1169" s="268"/>
      <c r="AB1169" s="286"/>
      <c r="AC1169" s="286"/>
      <c r="AJ1169" s="286"/>
      <c r="AK1169" s="286"/>
      <c r="AX1169" s="286"/>
      <c r="AY1169" s="286"/>
      <c r="AZ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Q1169" s="287"/>
      <c r="BR1169" s="287"/>
      <c r="BS1169" s="287"/>
      <c r="BT1169" s="287"/>
      <c r="BU1169" s="287"/>
      <c r="BV1169" s="287"/>
      <c r="BW1169" s="287"/>
      <c r="BX1169" s="287"/>
      <c r="BY1169" s="287"/>
      <c r="BZ1169" s="287"/>
      <c r="CA1169" s="287"/>
      <c r="CB1169" s="287"/>
    </row>
    <row r="1170" spans="1:80" s="285" customFormat="1" x14ac:dyDescent="0.25">
      <c r="A1170" s="268"/>
      <c r="B1170" s="268"/>
      <c r="C1170" s="268"/>
      <c r="D1170" s="268"/>
      <c r="E1170" s="268"/>
      <c r="F1170" s="268"/>
      <c r="G1170" s="268"/>
      <c r="AB1170" s="286"/>
      <c r="AC1170" s="286"/>
      <c r="AJ1170" s="286"/>
      <c r="AK1170" s="286"/>
      <c r="AX1170" s="286"/>
      <c r="AY1170" s="286"/>
      <c r="AZ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Q1170" s="287"/>
      <c r="BR1170" s="287"/>
      <c r="BS1170" s="287"/>
      <c r="BT1170" s="287"/>
      <c r="BU1170" s="287"/>
      <c r="BV1170" s="287"/>
      <c r="BW1170" s="287"/>
      <c r="BX1170" s="287"/>
      <c r="BY1170" s="287"/>
      <c r="BZ1170" s="287"/>
      <c r="CA1170" s="287"/>
      <c r="CB1170" s="287"/>
    </row>
    <row r="1171" spans="1:80" s="285" customFormat="1" x14ac:dyDescent="0.25">
      <c r="A1171" s="268"/>
      <c r="B1171" s="268"/>
      <c r="C1171" s="268"/>
      <c r="D1171" s="268"/>
      <c r="E1171" s="268"/>
      <c r="F1171" s="268"/>
      <c r="G1171" s="268"/>
      <c r="AB1171" s="286"/>
      <c r="AC1171" s="286"/>
      <c r="AJ1171" s="286"/>
      <c r="AK1171" s="286"/>
      <c r="AX1171" s="286"/>
      <c r="AY1171" s="286"/>
      <c r="AZ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Q1171" s="287"/>
      <c r="BR1171" s="287"/>
      <c r="BS1171" s="287"/>
      <c r="BT1171" s="287"/>
      <c r="BU1171" s="287"/>
      <c r="BV1171" s="287"/>
      <c r="BW1171" s="287"/>
      <c r="BX1171" s="287"/>
      <c r="BY1171" s="287"/>
      <c r="BZ1171" s="287"/>
      <c r="CA1171" s="287"/>
      <c r="CB1171" s="287"/>
    </row>
    <row r="1172" spans="1:80" s="285" customFormat="1" x14ac:dyDescent="0.25">
      <c r="A1172" s="268"/>
      <c r="B1172" s="268"/>
      <c r="C1172" s="268"/>
      <c r="D1172" s="268"/>
      <c r="E1172" s="268"/>
      <c r="F1172" s="268"/>
      <c r="G1172" s="268"/>
      <c r="AB1172" s="286"/>
      <c r="AC1172" s="286"/>
      <c r="AJ1172" s="286"/>
      <c r="AK1172" s="286"/>
      <c r="AX1172" s="286"/>
      <c r="AY1172" s="286"/>
      <c r="AZ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Q1172" s="287"/>
      <c r="BR1172" s="287"/>
      <c r="BS1172" s="287"/>
      <c r="BT1172" s="287"/>
      <c r="BU1172" s="287"/>
      <c r="BV1172" s="287"/>
      <c r="BW1172" s="287"/>
      <c r="BX1172" s="287"/>
      <c r="BY1172" s="287"/>
      <c r="BZ1172" s="287"/>
      <c r="CA1172" s="287"/>
      <c r="CB1172" s="287"/>
    </row>
    <row r="1173" spans="1:80" s="285" customFormat="1" x14ac:dyDescent="0.25">
      <c r="A1173" s="268"/>
      <c r="B1173" s="268"/>
      <c r="C1173" s="268"/>
      <c r="D1173" s="268"/>
      <c r="E1173" s="268"/>
      <c r="F1173" s="268"/>
      <c r="G1173" s="268"/>
      <c r="AB1173" s="286"/>
      <c r="AC1173" s="286"/>
      <c r="AJ1173" s="286"/>
      <c r="AK1173" s="286"/>
      <c r="AX1173" s="286"/>
      <c r="AY1173" s="286"/>
      <c r="AZ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Q1173" s="287"/>
      <c r="BR1173" s="287"/>
      <c r="BS1173" s="287"/>
      <c r="BT1173" s="287"/>
      <c r="BU1173" s="287"/>
      <c r="BV1173" s="287"/>
      <c r="BW1173" s="287"/>
      <c r="BX1173" s="287"/>
      <c r="BY1173" s="287"/>
      <c r="BZ1173" s="287"/>
      <c r="CA1173" s="287"/>
      <c r="CB1173" s="287"/>
    </row>
    <row r="1174" spans="1:80" s="285" customFormat="1" x14ac:dyDescent="0.25">
      <c r="A1174" s="268"/>
      <c r="B1174" s="268"/>
      <c r="C1174" s="268"/>
      <c r="D1174" s="268"/>
      <c r="E1174" s="268"/>
      <c r="F1174" s="268"/>
      <c r="G1174" s="268"/>
      <c r="AB1174" s="286"/>
      <c r="AC1174" s="286"/>
      <c r="AJ1174" s="286"/>
      <c r="AK1174" s="286"/>
      <c r="AX1174" s="286"/>
      <c r="AY1174" s="286"/>
      <c r="AZ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Q1174" s="287"/>
      <c r="BR1174" s="287"/>
      <c r="BS1174" s="287"/>
      <c r="BT1174" s="287"/>
      <c r="BU1174" s="287"/>
      <c r="BV1174" s="287"/>
      <c r="BW1174" s="287"/>
      <c r="BX1174" s="287"/>
      <c r="BY1174" s="287"/>
      <c r="BZ1174" s="287"/>
      <c r="CA1174" s="287"/>
      <c r="CB1174" s="287"/>
    </row>
    <row r="1175" spans="1:80" s="285" customFormat="1" x14ac:dyDescent="0.25">
      <c r="A1175" s="268"/>
      <c r="B1175" s="268"/>
      <c r="C1175" s="268"/>
      <c r="D1175" s="268"/>
      <c r="E1175" s="268"/>
      <c r="F1175" s="268"/>
      <c r="G1175" s="268"/>
      <c r="AB1175" s="286"/>
      <c r="AC1175" s="286"/>
      <c r="AJ1175" s="286"/>
      <c r="AK1175" s="286"/>
      <c r="AX1175" s="286"/>
      <c r="AY1175" s="286"/>
      <c r="AZ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Q1175" s="287"/>
      <c r="BR1175" s="287"/>
      <c r="BS1175" s="287"/>
      <c r="BT1175" s="287"/>
      <c r="BU1175" s="287"/>
      <c r="BV1175" s="287"/>
      <c r="BW1175" s="287"/>
      <c r="BX1175" s="287"/>
      <c r="BY1175" s="287"/>
      <c r="BZ1175" s="287"/>
      <c r="CA1175" s="287"/>
      <c r="CB1175" s="287"/>
    </row>
    <row r="1176" spans="1:80" s="285" customFormat="1" x14ac:dyDescent="0.25">
      <c r="A1176" s="268"/>
      <c r="B1176" s="268"/>
      <c r="C1176" s="268"/>
      <c r="D1176" s="268"/>
      <c r="E1176" s="268"/>
      <c r="F1176" s="268"/>
      <c r="G1176" s="268"/>
      <c r="AB1176" s="286"/>
      <c r="AC1176" s="286"/>
      <c r="AJ1176" s="286"/>
      <c r="AK1176" s="286"/>
      <c r="AX1176" s="286"/>
      <c r="AY1176" s="286"/>
      <c r="AZ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Q1176" s="287"/>
      <c r="BR1176" s="287"/>
      <c r="BS1176" s="287"/>
      <c r="BT1176" s="287"/>
      <c r="BU1176" s="287"/>
      <c r="BV1176" s="287"/>
      <c r="BW1176" s="287"/>
      <c r="BX1176" s="287"/>
      <c r="BY1176" s="287"/>
      <c r="BZ1176" s="287"/>
      <c r="CA1176" s="287"/>
      <c r="CB1176" s="287"/>
    </row>
    <row r="1177" spans="1:80" s="285" customFormat="1" x14ac:dyDescent="0.25">
      <c r="A1177" s="268"/>
      <c r="B1177" s="268"/>
      <c r="C1177" s="268"/>
      <c r="D1177" s="268"/>
      <c r="E1177" s="268"/>
      <c r="F1177" s="268"/>
      <c r="G1177" s="268"/>
      <c r="AB1177" s="286"/>
      <c r="AC1177" s="286"/>
      <c r="AJ1177" s="286"/>
      <c r="AK1177" s="286"/>
      <c r="AX1177" s="286"/>
      <c r="AY1177" s="286"/>
      <c r="AZ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Q1177" s="287"/>
      <c r="BR1177" s="287"/>
      <c r="BS1177" s="287"/>
      <c r="BT1177" s="287"/>
      <c r="BU1177" s="287"/>
      <c r="BV1177" s="287"/>
      <c r="BW1177" s="287"/>
      <c r="BX1177" s="287"/>
      <c r="BY1177" s="287"/>
      <c r="BZ1177" s="287"/>
      <c r="CA1177" s="287"/>
      <c r="CB1177" s="287"/>
    </row>
    <row r="1178" spans="1:80" s="285" customFormat="1" x14ac:dyDescent="0.25">
      <c r="A1178" s="268"/>
      <c r="B1178" s="268"/>
      <c r="C1178" s="268"/>
      <c r="D1178" s="268"/>
      <c r="E1178" s="268"/>
      <c r="F1178" s="268"/>
      <c r="G1178" s="268"/>
      <c r="AB1178" s="286"/>
      <c r="AC1178" s="286"/>
      <c r="AJ1178" s="286"/>
      <c r="AK1178" s="286"/>
      <c r="AX1178" s="286"/>
      <c r="AY1178" s="286"/>
      <c r="AZ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Q1178" s="287"/>
      <c r="BR1178" s="287"/>
      <c r="BS1178" s="287"/>
      <c r="BT1178" s="287"/>
      <c r="BU1178" s="287"/>
      <c r="BV1178" s="287"/>
      <c r="BW1178" s="287"/>
      <c r="BX1178" s="287"/>
      <c r="BY1178" s="287"/>
      <c r="BZ1178" s="287"/>
      <c r="CA1178" s="287"/>
      <c r="CB1178" s="287"/>
    </row>
    <row r="1179" spans="1:80" s="285" customFormat="1" x14ac:dyDescent="0.25">
      <c r="A1179" s="268"/>
      <c r="B1179" s="268"/>
      <c r="C1179" s="268"/>
      <c r="D1179" s="268"/>
      <c r="E1179" s="268"/>
      <c r="F1179" s="268"/>
      <c r="G1179" s="268"/>
      <c r="AB1179" s="286"/>
      <c r="AC1179" s="286"/>
      <c r="AJ1179" s="286"/>
      <c r="AK1179" s="286"/>
      <c r="AX1179" s="286"/>
      <c r="AY1179" s="286"/>
      <c r="AZ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Q1179" s="287"/>
      <c r="BR1179" s="287"/>
      <c r="BS1179" s="287"/>
      <c r="BT1179" s="287"/>
      <c r="BU1179" s="287"/>
      <c r="BV1179" s="287"/>
      <c r="BW1179" s="287"/>
      <c r="BX1179" s="287"/>
      <c r="BY1179" s="287"/>
      <c r="BZ1179" s="287"/>
      <c r="CA1179" s="287"/>
      <c r="CB1179" s="287"/>
    </row>
    <row r="1180" spans="1:80" s="285" customFormat="1" x14ac:dyDescent="0.25">
      <c r="A1180" s="268"/>
      <c r="B1180" s="268"/>
      <c r="C1180" s="268"/>
      <c r="D1180" s="268"/>
      <c r="E1180" s="268"/>
      <c r="F1180" s="268"/>
      <c r="G1180" s="268"/>
      <c r="AB1180" s="286"/>
      <c r="AC1180" s="286"/>
      <c r="AJ1180" s="286"/>
      <c r="AK1180" s="286"/>
      <c r="AX1180" s="286"/>
      <c r="AY1180" s="286"/>
      <c r="AZ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Q1180" s="287"/>
      <c r="BR1180" s="287"/>
      <c r="BS1180" s="287"/>
      <c r="BT1180" s="287"/>
      <c r="BU1180" s="287"/>
      <c r="BV1180" s="287"/>
      <c r="BW1180" s="287"/>
      <c r="BX1180" s="287"/>
      <c r="BY1180" s="287"/>
      <c r="BZ1180" s="287"/>
      <c r="CA1180" s="287"/>
      <c r="CB1180" s="287"/>
    </row>
    <row r="1181" spans="1:80" s="285" customFormat="1" x14ac:dyDescent="0.25">
      <c r="A1181" s="268"/>
      <c r="B1181" s="268"/>
      <c r="C1181" s="268"/>
      <c r="D1181" s="268"/>
      <c r="E1181" s="268"/>
      <c r="F1181" s="268"/>
      <c r="G1181" s="268"/>
      <c r="AB1181" s="286"/>
      <c r="AC1181" s="286"/>
      <c r="AJ1181" s="286"/>
      <c r="AK1181" s="286"/>
      <c r="AX1181" s="286"/>
      <c r="AY1181" s="286"/>
      <c r="AZ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Q1181" s="287"/>
      <c r="BR1181" s="287"/>
      <c r="BS1181" s="287"/>
      <c r="BT1181" s="287"/>
      <c r="BU1181" s="287"/>
      <c r="BV1181" s="287"/>
      <c r="BW1181" s="287"/>
      <c r="BX1181" s="287"/>
      <c r="BY1181" s="287"/>
      <c r="BZ1181" s="287"/>
      <c r="CA1181" s="287"/>
      <c r="CB1181" s="287"/>
    </row>
    <row r="1182" spans="1:80" s="285" customFormat="1" x14ac:dyDescent="0.25">
      <c r="A1182" s="268"/>
      <c r="B1182" s="268"/>
      <c r="C1182" s="268"/>
      <c r="D1182" s="268"/>
      <c r="E1182" s="268"/>
      <c r="F1182" s="268"/>
      <c r="G1182" s="268"/>
      <c r="AB1182" s="286"/>
      <c r="AC1182" s="286"/>
      <c r="AJ1182" s="286"/>
      <c r="AK1182" s="286"/>
      <c r="AX1182" s="286"/>
      <c r="AY1182" s="286"/>
      <c r="AZ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Q1182" s="287"/>
      <c r="BR1182" s="287"/>
      <c r="BS1182" s="287"/>
      <c r="BT1182" s="287"/>
      <c r="BU1182" s="287"/>
      <c r="BV1182" s="287"/>
      <c r="BW1182" s="287"/>
      <c r="BX1182" s="287"/>
      <c r="BY1182" s="287"/>
      <c r="BZ1182" s="287"/>
      <c r="CA1182" s="287"/>
      <c r="CB1182" s="287"/>
    </row>
    <row r="1183" spans="1:80" s="285" customFormat="1" x14ac:dyDescent="0.25">
      <c r="A1183" s="268"/>
      <c r="B1183" s="268"/>
      <c r="C1183" s="268"/>
      <c r="D1183" s="268"/>
      <c r="E1183" s="268"/>
      <c r="F1183" s="268"/>
      <c r="G1183" s="268"/>
      <c r="AB1183" s="286"/>
      <c r="AC1183" s="286"/>
      <c r="AJ1183" s="286"/>
      <c r="AK1183" s="286"/>
      <c r="AX1183" s="286"/>
      <c r="AY1183" s="286"/>
      <c r="AZ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Q1183" s="287"/>
      <c r="BR1183" s="287"/>
      <c r="BS1183" s="287"/>
      <c r="BT1183" s="287"/>
      <c r="BU1183" s="287"/>
      <c r="BV1183" s="287"/>
      <c r="BW1183" s="287"/>
      <c r="BX1183" s="287"/>
      <c r="BY1183" s="287"/>
      <c r="BZ1183" s="287"/>
      <c r="CA1183" s="287"/>
      <c r="CB1183" s="287"/>
    </row>
    <row r="1184" spans="1:80" s="285" customFormat="1" x14ac:dyDescent="0.25">
      <c r="A1184" s="268"/>
      <c r="B1184" s="268"/>
      <c r="C1184" s="268"/>
      <c r="D1184" s="268"/>
      <c r="E1184" s="268"/>
      <c r="F1184" s="268"/>
      <c r="G1184" s="268"/>
      <c r="AB1184" s="286"/>
      <c r="AC1184" s="286"/>
      <c r="AJ1184" s="286"/>
      <c r="AK1184" s="286"/>
      <c r="AX1184" s="286"/>
      <c r="AY1184" s="286"/>
      <c r="AZ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Q1184" s="287"/>
      <c r="BR1184" s="287"/>
      <c r="BS1184" s="287"/>
      <c r="BT1184" s="287"/>
      <c r="BU1184" s="287"/>
      <c r="BV1184" s="287"/>
      <c r="BW1184" s="287"/>
      <c r="BX1184" s="287"/>
      <c r="BY1184" s="287"/>
      <c r="BZ1184" s="287"/>
      <c r="CA1184" s="287"/>
      <c r="CB1184" s="287"/>
    </row>
    <row r="1185" spans="1:80" s="285" customFormat="1" x14ac:dyDescent="0.25">
      <c r="A1185" s="268"/>
      <c r="B1185" s="268"/>
      <c r="C1185" s="268"/>
      <c r="D1185" s="268"/>
      <c r="E1185" s="268"/>
      <c r="F1185" s="268"/>
      <c r="G1185" s="268"/>
      <c r="AB1185" s="286"/>
      <c r="AC1185" s="286"/>
      <c r="AJ1185" s="286"/>
      <c r="AK1185" s="286"/>
      <c r="AX1185" s="286"/>
      <c r="AY1185" s="286"/>
      <c r="AZ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Q1185" s="287"/>
      <c r="BR1185" s="287"/>
      <c r="BS1185" s="287"/>
      <c r="BT1185" s="287"/>
      <c r="BU1185" s="287"/>
      <c r="BV1185" s="287"/>
      <c r="BW1185" s="287"/>
      <c r="BX1185" s="287"/>
      <c r="BY1185" s="287"/>
      <c r="BZ1185" s="287"/>
      <c r="CA1185" s="287"/>
      <c r="CB1185" s="287"/>
    </row>
    <row r="1186" spans="1:80" s="285" customFormat="1" x14ac:dyDescent="0.25">
      <c r="A1186" s="268"/>
      <c r="B1186" s="268"/>
      <c r="C1186" s="268"/>
      <c r="D1186" s="268"/>
      <c r="E1186" s="268"/>
      <c r="F1186" s="268"/>
      <c r="G1186" s="268"/>
      <c r="AB1186" s="286"/>
      <c r="AC1186" s="286"/>
      <c r="AJ1186" s="286"/>
      <c r="AK1186" s="286"/>
      <c r="AX1186" s="286"/>
      <c r="AY1186" s="286"/>
      <c r="AZ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Q1186" s="287"/>
      <c r="BR1186" s="287"/>
      <c r="BS1186" s="287"/>
      <c r="BT1186" s="287"/>
      <c r="BU1186" s="287"/>
      <c r="BV1186" s="287"/>
      <c r="BW1186" s="287"/>
      <c r="BX1186" s="287"/>
      <c r="BY1186" s="287"/>
      <c r="BZ1186" s="287"/>
      <c r="CA1186" s="287"/>
      <c r="CB1186" s="287"/>
    </row>
    <row r="1187" spans="1:80" s="285" customFormat="1" x14ac:dyDescent="0.25">
      <c r="A1187" s="268"/>
      <c r="B1187" s="268"/>
      <c r="C1187" s="268"/>
      <c r="D1187" s="268"/>
      <c r="E1187" s="268"/>
      <c r="F1187" s="268"/>
      <c r="G1187" s="268"/>
      <c r="AB1187" s="286"/>
      <c r="AC1187" s="286"/>
      <c r="AJ1187" s="286"/>
      <c r="AK1187" s="286"/>
      <c r="AX1187" s="286"/>
      <c r="AY1187" s="286"/>
      <c r="AZ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Q1187" s="287"/>
      <c r="BR1187" s="287"/>
      <c r="BS1187" s="287"/>
      <c r="BT1187" s="287"/>
      <c r="BU1187" s="287"/>
      <c r="BV1187" s="287"/>
      <c r="BW1187" s="287"/>
      <c r="BX1187" s="287"/>
      <c r="BY1187" s="287"/>
      <c r="BZ1187" s="287"/>
      <c r="CA1187" s="287"/>
      <c r="CB1187" s="287"/>
    </row>
    <row r="1188" spans="1:80" s="285" customFormat="1" x14ac:dyDescent="0.25">
      <c r="A1188" s="268"/>
      <c r="B1188" s="268"/>
      <c r="C1188" s="268"/>
      <c r="D1188" s="268"/>
      <c r="E1188" s="268"/>
      <c r="F1188" s="268"/>
      <c r="G1188" s="268"/>
      <c r="AB1188" s="286"/>
      <c r="AC1188" s="286"/>
      <c r="AJ1188" s="286"/>
      <c r="AK1188" s="286"/>
      <c r="AX1188" s="286"/>
      <c r="AY1188" s="286"/>
      <c r="AZ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Q1188" s="287"/>
      <c r="BR1188" s="287"/>
      <c r="BS1188" s="287"/>
      <c r="BT1188" s="287"/>
      <c r="BU1188" s="287"/>
      <c r="BV1188" s="287"/>
      <c r="BW1188" s="287"/>
      <c r="BX1188" s="287"/>
      <c r="BY1188" s="287"/>
      <c r="BZ1188" s="287"/>
      <c r="CA1188" s="287"/>
      <c r="CB1188" s="287"/>
    </row>
    <row r="1189" spans="1:80" s="285" customFormat="1" x14ac:dyDescent="0.25">
      <c r="A1189" s="268"/>
      <c r="B1189" s="268"/>
      <c r="C1189" s="268"/>
      <c r="D1189" s="268"/>
      <c r="E1189" s="268"/>
      <c r="F1189" s="268"/>
      <c r="G1189" s="268"/>
      <c r="AB1189" s="286"/>
      <c r="AC1189" s="286"/>
      <c r="AJ1189" s="286"/>
      <c r="AK1189" s="286"/>
      <c r="AX1189" s="286"/>
      <c r="AY1189" s="286"/>
      <c r="AZ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Q1189" s="287"/>
      <c r="BR1189" s="287"/>
      <c r="BS1189" s="287"/>
      <c r="BT1189" s="287"/>
      <c r="BU1189" s="287"/>
      <c r="BV1189" s="287"/>
      <c r="BW1189" s="287"/>
      <c r="BX1189" s="287"/>
      <c r="BY1189" s="287"/>
      <c r="BZ1189" s="287"/>
      <c r="CA1189" s="287"/>
      <c r="CB1189" s="287"/>
    </row>
    <row r="1190" spans="1:80" s="285" customFormat="1" x14ac:dyDescent="0.25">
      <c r="A1190" s="268"/>
      <c r="B1190" s="268"/>
      <c r="C1190" s="268"/>
      <c r="D1190" s="268"/>
      <c r="E1190" s="268"/>
      <c r="F1190" s="268"/>
      <c r="G1190" s="268"/>
      <c r="AB1190" s="286"/>
      <c r="AC1190" s="286"/>
      <c r="AJ1190" s="286"/>
      <c r="AK1190" s="286"/>
      <c r="AX1190" s="286"/>
      <c r="AY1190" s="286"/>
      <c r="AZ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Q1190" s="287"/>
      <c r="BR1190" s="287"/>
      <c r="BS1190" s="287"/>
      <c r="BT1190" s="287"/>
      <c r="BU1190" s="287"/>
      <c r="BV1190" s="287"/>
      <c r="BW1190" s="287"/>
      <c r="BX1190" s="287"/>
      <c r="BY1190" s="287"/>
      <c r="BZ1190" s="287"/>
      <c r="CA1190" s="287"/>
      <c r="CB1190" s="287"/>
    </row>
    <row r="1191" spans="1:80" s="285" customFormat="1" x14ac:dyDescent="0.25">
      <c r="A1191" s="268"/>
      <c r="B1191" s="268"/>
      <c r="C1191" s="268"/>
      <c r="D1191" s="268"/>
      <c r="E1191" s="268"/>
      <c r="F1191" s="268"/>
      <c r="G1191" s="268"/>
      <c r="AB1191" s="286"/>
      <c r="AC1191" s="286"/>
      <c r="AJ1191" s="286"/>
      <c r="AK1191" s="286"/>
      <c r="AX1191" s="286"/>
      <c r="AY1191" s="286"/>
      <c r="AZ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Q1191" s="287"/>
      <c r="BR1191" s="287"/>
      <c r="BS1191" s="287"/>
      <c r="BT1191" s="287"/>
      <c r="BU1191" s="287"/>
      <c r="BV1191" s="287"/>
      <c r="BW1191" s="287"/>
      <c r="BX1191" s="287"/>
      <c r="BY1191" s="287"/>
      <c r="BZ1191" s="287"/>
      <c r="CA1191" s="287"/>
      <c r="CB1191" s="287"/>
    </row>
    <row r="1192" spans="1:80" s="285" customFormat="1" x14ac:dyDescent="0.25">
      <c r="A1192" s="268"/>
      <c r="B1192" s="268"/>
      <c r="C1192" s="268"/>
      <c r="D1192" s="268"/>
      <c r="E1192" s="268"/>
      <c r="F1192" s="268"/>
      <c r="G1192" s="268"/>
      <c r="AB1192" s="286"/>
      <c r="AC1192" s="286"/>
      <c r="AJ1192" s="286"/>
      <c r="AK1192" s="286"/>
      <c r="AX1192" s="286"/>
      <c r="AY1192" s="286"/>
      <c r="AZ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Q1192" s="287"/>
      <c r="BR1192" s="287"/>
      <c r="BS1192" s="287"/>
      <c r="BT1192" s="287"/>
      <c r="BU1192" s="287"/>
      <c r="BV1192" s="287"/>
      <c r="BW1192" s="287"/>
      <c r="BX1192" s="287"/>
      <c r="BY1192" s="287"/>
      <c r="BZ1192" s="287"/>
      <c r="CA1192" s="287"/>
      <c r="CB1192" s="287"/>
    </row>
    <row r="1193" spans="1:80" s="285" customFormat="1" x14ac:dyDescent="0.25">
      <c r="A1193" s="268"/>
      <c r="B1193" s="268"/>
      <c r="C1193" s="268"/>
      <c r="D1193" s="268"/>
      <c r="E1193" s="268"/>
      <c r="F1193" s="268"/>
      <c r="G1193" s="268"/>
      <c r="AB1193" s="286"/>
      <c r="AC1193" s="286"/>
      <c r="AJ1193" s="286"/>
      <c r="AK1193" s="286"/>
      <c r="AX1193" s="286"/>
      <c r="AY1193" s="286"/>
      <c r="AZ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Q1193" s="287"/>
      <c r="BR1193" s="287"/>
      <c r="BS1193" s="287"/>
      <c r="BT1193" s="287"/>
      <c r="BU1193" s="287"/>
      <c r="BV1193" s="287"/>
      <c r="BW1193" s="287"/>
      <c r="BX1193" s="287"/>
      <c r="BY1193" s="287"/>
      <c r="BZ1193" s="287"/>
      <c r="CA1193" s="287"/>
      <c r="CB1193" s="287"/>
    </row>
    <row r="1194" spans="1:80" s="285" customFormat="1" x14ac:dyDescent="0.25">
      <c r="A1194" s="268"/>
      <c r="B1194" s="268"/>
      <c r="C1194" s="268"/>
      <c r="D1194" s="268"/>
      <c r="E1194" s="268"/>
      <c r="F1194" s="268"/>
      <c r="G1194" s="268"/>
      <c r="AB1194" s="286"/>
      <c r="AC1194" s="286"/>
      <c r="AJ1194" s="286"/>
      <c r="AK1194" s="286"/>
      <c r="AX1194" s="286"/>
      <c r="AY1194" s="286"/>
      <c r="AZ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Q1194" s="287"/>
      <c r="BR1194" s="287"/>
      <c r="BS1194" s="287"/>
      <c r="BT1194" s="287"/>
      <c r="BU1194" s="287"/>
      <c r="BV1194" s="287"/>
      <c r="BW1194" s="287"/>
      <c r="BX1194" s="287"/>
      <c r="BY1194" s="287"/>
      <c r="BZ1194" s="287"/>
      <c r="CA1194" s="287"/>
      <c r="CB1194" s="287"/>
    </row>
    <row r="1195" spans="1:80" s="285" customFormat="1" x14ac:dyDescent="0.25">
      <c r="A1195" s="268"/>
      <c r="B1195" s="268"/>
      <c r="C1195" s="268"/>
      <c r="D1195" s="268"/>
      <c r="E1195" s="268"/>
      <c r="F1195" s="268"/>
      <c r="G1195" s="268"/>
      <c r="AB1195" s="286"/>
      <c r="AC1195" s="286"/>
      <c r="AJ1195" s="286"/>
      <c r="AK1195" s="286"/>
      <c r="AX1195" s="286"/>
      <c r="AY1195" s="286"/>
      <c r="AZ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Q1195" s="287"/>
      <c r="BR1195" s="287"/>
      <c r="BS1195" s="287"/>
      <c r="BT1195" s="287"/>
      <c r="BU1195" s="287"/>
      <c r="BV1195" s="287"/>
      <c r="BW1195" s="287"/>
      <c r="BX1195" s="287"/>
      <c r="BY1195" s="287"/>
      <c r="BZ1195" s="287"/>
      <c r="CA1195" s="287"/>
      <c r="CB1195" s="287"/>
    </row>
    <row r="1196" spans="1:80" s="285" customFormat="1" x14ac:dyDescent="0.25">
      <c r="A1196" s="268"/>
      <c r="B1196" s="268"/>
      <c r="C1196" s="268"/>
      <c r="D1196" s="268"/>
      <c r="E1196" s="268"/>
      <c r="F1196" s="268"/>
      <c r="G1196" s="268"/>
      <c r="AB1196" s="286"/>
      <c r="AC1196" s="286"/>
      <c r="AJ1196" s="286"/>
      <c r="AK1196" s="286"/>
      <c r="AX1196" s="286"/>
      <c r="AY1196" s="286"/>
      <c r="AZ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Q1196" s="287"/>
      <c r="BR1196" s="287"/>
      <c r="BS1196" s="287"/>
      <c r="BT1196" s="287"/>
      <c r="BU1196" s="287"/>
      <c r="BV1196" s="287"/>
      <c r="BW1196" s="287"/>
      <c r="BX1196" s="287"/>
      <c r="BY1196" s="287"/>
      <c r="BZ1196" s="287"/>
      <c r="CA1196" s="287"/>
      <c r="CB1196" s="287"/>
    </row>
    <row r="1197" spans="1:80" s="285" customFormat="1" x14ac:dyDescent="0.25">
      <c r="A1197" s="268"/>
      <c r="B1197" s="268"/>
      <c r="C1197" s="268"/>
      <c r="D1197" s="268"/>
      <c r="E1197" s="268"/>
      <c r="F1197" s="268"/>
      <c r="G1197" s="268"/>
      <c r="AB1197" s="286"/>
      <c r="AC1197" s="286"/>
      <c r="AJ1197" s="286"/>
      <c r="AK1197" s="286"/>
      <c r="AX1197" s="286"/>
      <c r="AY1197" s="286"/>
      <c r="AZ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Q1197" s="287"/>
      <c r="BR1197" s="287"/>
      <c r="BS1197" s="287"/>
      <c r="BT1197" s="287"/>
      <c r="BU1197" s="287"/>
      <c r="BV1197" s="287"/>
      <c r="BW1197" s="287"/>
      <c r="BX1197" s="287"/>
      <c r="BY1197" s="287"/>
      <c r="BZ1197" s="287"/>
      <c r="CA1197" s="287"/>
      <c r="CB1197" s="287"/>
    </row>
    <row r="1198" spans="1:80" s="285" customFormat="1" x14ac:dyDescent="0.25">
      <c r="A1198" s="268"/>
      <c r="B1198" s="268"/>
      <c r="C1198" s="268"/>
      <c r="D1198" s="268"/>
      <c r="E1198" s="268"/>
      <c r="F1198" s="268"/>
      <c r="G1198" s="268"/>
      <c r="AB1198" s="286"/>
      <c r="AC1198" s="286"/>
      <c r="AJ1198" s="286"/>
      <c r="AK1198" s="286"/>
      <c r="AX1198" s="286"/>
      <c r="AY1198" s="286"/>
      <c r="AZ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Q1198" s="287"/>
      <c r="BR1198" s="287"/>
      <c r="BS1198" s="287"/>
      <c r="BT1198" s="287"/>
      <c r="BU1198" s="287"/>
      <c r="BV1198" s="287"/>
      <c r="BW1198" s="287"/>
      <c r="BX1198" s="287"/>
      <c r="BY1198" s="287"/>
      <c r="BZ1198" s="287"/>
      <c r="CA1198" s="287"/>
      <c r="CB1198" s="287"/>
    </row>
    <row r="1199" spans="1:80" s="285" customFormat="1" x14ac:dyDescent="0.25">
      <c r="A1199" s="268"/>
      <c r="B1199" s="268"/>
      <c r="C1199" s="268"/>
      <c r="D1199" s="268"/>
      <c r="E1199" s="268"/>
      <c r="F1199" s="268"/>
      <c r="G1199" s="268"/>
      <c r="AB1199" s="286"/>
      <c r="AC1199" s="286"/>
      <c r="AJ1199" s="286"/>
      <c r="AK1199" s="286"/>
      <c r="AX1199" s="286"/>
      <c r="AY1199" s="286"/>
      <c r="AZ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Q1199" s="287"/>
      <c r="BR1199" s="287"/>
      <c r="BS1199" s="287"/>
      <c r="BT1199" s="287"/>
      <c r="BU1199" s="287"/>
      <c r="BV1199" s="287"/>
      <c r="BW1199" s="287"/>
      <c r="BX1199" s="287"/>
      <c r="BY1199" s="287"/>
      <c r="BZ1199" s="287"/>
      <c r="CA1199" s="287"/>
      <c r="CB1199" s="287"/>
    </row>
    <row r="1200" spans="1:80" s="285" customFormat="1" x14ac:dyDescent="0.25">
      <c r="A1200" s="268"/>
      <c r="B1200" s="268"/>
      <c r="C1200" s="268"/>
      <c r="D1200" s="268"/>
      <c r="E1200" s="268"/>
      <c r="F1200" s="268"/>
      <c r="G1200" s="268"/>
      <c r="AB1200" s="286"/>
      <c r="AC1200" s="286"/>
      <c r="AJ1200" s="286"/>
      <c r="AK1200" s="286"/>
      <c r="AX1200" s="286"/>
      <c r="AY1200" s="286"/>
      <c r="AZ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Q1200" s="287"/>
      <c r="BR1200" s="287"/>
      <c r="BS1200" s="287"/>
      <c r="BT1200" s="287"/>
      <c r="BU1200" s="287"/>
      <c r="BV1200" s="287"/>
      <c r="BW1200" s="287"/>
      <c r="BX1200" s="287"/>
      <c r="BY1200" s="287"/>
      <c r="BZ1200" s="287"/>
      <c r="CA1200" s="287"/>
      <c r="CB1200" s="287"/>
    </row>
    <row r="1201" spans="1:80" s="285" customFormat="1" x14ac:dyDescent="0.25">
      <c r="A1201" s="268"/>
      <c r="B1201" s="268"/>
      <c r="C1201" s="268"/>
      <c r="D1201" s="268"/>
      <c r="E1201" s="268"/>
      <c r="F1201" s="268"/>
      <c r="G1201" s="268"/>
      <c r="AB1201" s="286"/>
      <c r="AC1201" s="286"/>
      <c r="AJ1201" s="286"/>
      <c r="AK1201" s="286"/>
      <c r="AX1201" s="286"/>
      <c r="AY1201" s="286"/>
      <c r="AZ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Q1201" s="287"/>
      <c r="BR1201" s="287"/>
      <c r="BS1201" s="287"/>
      <c r="BT1201" s="287"/>
      <c r="BU1201" s="287"/>
      <c r="BV1201" s="287"/>
      <c r="BW1201" s="287"/>
      <c r="BX1201" s="287"/>
      <c r="BY1201" s="287"/>
      <c r="BZ1201" s="287"/>
      <c r="CA1201" s="287"/>
      <c r="CB1201" s="287"/>
    </row>
    <row r="1202" spans="1:80" s="285" customFormat="1" x14ac:dyDescent="0.25">
      <c r="A1202" s="268"/>
      <c r="B1202" s="268"/>
      <c r="C1202" s="268"/>
      <c r="D1202" s="268"/>
      <c r="E1202" s="268"/>
      <c r="F1202" s="268"/>
      <c r="G1202" s="268"/>
      <c r="AB1202" s="286"/>
      <c r="AC1202" s="286"/>
      <c r="AJ1202" s="286"/>
      <c r="AK1202" s="286"/>
      <c r="AX1202" s="286"/>
      <c r="AY1202" s="286"/>
      <c r="AZ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Q1202" s="287"/>
      <c r="BR1202" s="287"/>
      <c r="BS1202" s="287"/>
      <c r="BT1202" s="287"/>
      <c r="BU1202" s="287"/>
      <c r="BV1202" s="287"/>
      <c r="BW1202" s="287"/>
      <c r="BX1202" s="287"/>
      <c r="BY1202" s="287"/>
      <c r="BZ1202" s="287"/>
      <c r="CA1202" s="287"/>
      <c r="CB1202" s="287"/>
    </row>
    <row r="1203" spans="1:80" s="285" customFormat="1" x14ac:dyDescent="0.25">
      <c r="A1203" s="268"/>
      <c r="B1203" s="268"/>
      <c r="C1203" s="268"/>
      <c r="D1203" s="268"/>
      <c r="E1203" s="268"/>
      <c r="F1203" s="268"/>
      <c r="G1203" s="268"/>
      <c r="AB1203" s="286"/>
      <c r="AC1203" s="286"/>
      <c r="AJ1203" s="286"/>
      <c r="AK1203" s="286"/>
      <c r="AX1203" s="286"/>
      <c r="AY1203" s="286"/>
      <c r="AZ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Q1203" s="287"/>
      <c r="BR1203" s="287"/>
      <c r="BS1203" s="287"/>
      <c r="BT1203" s="287"/>
      <c r="BU1203" s="287"/>
      <c r="BV1203" s="287"/>
      <c r="BW1203" s="287"/>
      <c r="BX1203" s="287"/>
      <c r="BY1203" s="287"/>
      <c r="BZ1203" s="287"/>
      <c r="CA1203" s="287"/>
      <c r="CB1203" s="287"/>
    </row>
    <row r="1204" spans="1:80" s="285" customFormat="1" x14ac:dyDescent="0.25">
      <c r="A1204" s="268"/>
      <c r="B1204" s="268"/>
      <c r="C1204" s="268"/>
      <c r="D1204" s="268"/>
      <c r="E1204" s="268"/>
      <c r="F1204" s="268"/>
      <c r="G1204" s="268"/>
      <c r="AB1204" s="286"/>
      <c r="AC1204" s="286"/>
      <c r="AJ1204" s="286"/>
      <c r="AK1204" s="286"/>
      <c r="AX1204" s="286"/>
      <c r="AY1204" s="286"/>
      <c r="AZ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Q1204" s="287"/>
      <c r="BR1204" s="287"/>
      <c r="BS1204" s="287"/>
      <c r="BT1204" s="287"/>
      <c r="BU1204" s="287"/>
      <c r="BV1204" s="287"/>
      <c r="BW1204" s="287"/>
      <c r="BX1204" s="287"/>
      <c r="BY1204" s="287"/>
      <c r="BZ1204" s="287"/>
      <c r="CA1204" s="287"/>
      <c r="CB1204" s="287"/>
    </row>
    <row r="1205" spans="1:80" s="285" customFormat="1" x14ac:dyDescent="0.25">
      <c r="A1205" s="268"/>
      <c r="B1205" s="268"/>
      <c r="C1205" s="268"/>
      <c r="D1205" s="268"/>
      <c r="E1205" s="268"/>
      <c r="F1205" s="268"/>
      <c r="G1205" s="268"/>
      <c r="AB1205" s="286"/>
      <c r="AC1205" s="286"/>
      <c r="AJ1205" s="286"/>
      <c r="AK1205" s="286"/>
      <c r="AX1205" s="286"/>
      <c r="AY1205" s="286"/>
      <c r="AZ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Q1205" s="287"/>
      <c r="BR1205" s="287"/>
      <c r="BS1205" s="287"/>
      <c r="BT1205" s="287"/>
      <c r="BU1205" s="287"/>
      <c r="BV1205" s="287"/>
      <c r="BW1205" s="287"/>
      <c r="BX1205" s="287"/>
      <c r="BY1205" s="287"/>
      <c r="BZ1205" s="287"/>
      <c r="CA1205" s="287"/>
      <c r="CB1205" s="287"/>
    </row>
    <row r="1206" spans="1:80" s="285" customFormat="1" x14ac:dyDescent="0.25">
      <c r="A1206" s="268"/>
      <c r="B1206" s="268"/>
      <c r="C1206" s="268"/>
      <c r="D1206" s="268"/>
      <c r="E1206" s="268"/>
      <c r="F1206" s="268"/>
      <c r="G1206" s="268"/>
      <c r="AB1206" s="286"/>
      <c r="AC1206" s="286"/>
      <c r="AJ1206" s="286"/>
      <c r="AK1206" s="286"/>
      <c r="AX1206" s="286"/>
      <c r="AY1206" s="286"/>
      <c r="AZ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Q1206" s="287"/>
      <c r="BR1206" s="287"/>
      <c r="BS1206" s="287"/>
      <c r="BT1206" s="287"/>
      <c r="BU1206" s="287"/>
      <c r="BV1206" s="287"/>
      <c r="BW1206" s="287"/>
      <c r="BX1206" s="287"/>
      <c r="BY1206" s="287"/>
      <c r="BZ1206" s="287"/>
      <c r="CA1206" s="287"/>
      <c r="CB1206" s="287"/>
    </row>
    <row r="1207" spans="1:80" s="285" customFormat="1" x14ac:dyDescent="0.25">
      <c r="A1207" s="268"/>
      <c r="B1207" s="268"/>
      <c r="C1207" s="268"/>
      <c r="D1207" s="268"/>
      <c r="E1207" s="268"/>
      <c r="F1207" s="268"/>
      <c r="G1207" s="268"/>
      <c r="AB1207" s="286"/>
      <c r="AC1207" s="286"/>
      <c r="AJ1207" s="286"/>
      <c r="AK1207" s="286"/>
      <c r="AX1207" s="286"/>
      <c r="AY1207" s="286"/>
      <c r="AZ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Q1207" s="287"/>
      <c r="BR1207" s="287"/>
      <c r="BS1207" s="287"/>
      <c r="BT1207" s="287"/>
      <c r="BU1207" s="287"/>
      <c r="BV1207" s="287"/>
      <c r="BW1207" s="287"/>
      <c r="BX1207" s="287"/>
      <c r="BY1207" s="287"/>
      <c r="BZ1207" s="287"/>
      <c r="CA1207" s="287"/>
      <c r="CB1207" s="287"/>
    </row>
    <row r="1208" spans="1:80" s="285" customFormat="1" x14ac:dyDescent="0.25">
      <c r="A1208" s="268"/>
      <c r="B1208" s="268"/>
      <c r="C1208" s="268"/>
      <c r="D1208" s="268"/>
      <c r="E1208" s="268"/>
      <c r="F1208" s="268"/>
      <c r="G1208" s="268"/>
      <c r="AB1208" s="286"/>
      <c r="AC1208" s="286"/>
      <c r="AJ1208" s="286"/>
      <c r="AK1208" s="286"/>
      <c r="AX1208" s="286"/>
      <c r="AY1208" s="286"/>
      <c r="AZ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Q1208" s="287"/>
      <c r="BR1208" s="287"/>
      <c r="BS1208" s="287"/>
      <c r="BT1208" s="287"/>
      <c r="BU1208" s="287"/>
      <c r="BV1208" s="287"/>
      <c r="BW1208" s="287"/>
      <c r="BX1208" s="287"/>
      <c r="BY1208" s="287"/>
      <c r="BZ1208" s="287"/>
      <c r="CA1208" s="287"/>
      <c r="CB1208" s="287"/>
    </row>
    <row r="1209" spans="1:80" s="285" customFormat="1" x14ac:dyDescent="0.25">
      <c r="A1209" s="268"/>
      <c r="B1209" s="268"/>
      <c r="C1209" s="268"/>
      <c r="D1209" s="268"/>
      <c r="E1209" s="268"/>
      <c r="F1209" s="268"/>
      <c r="G1209" s="268"/>
      <c r="AB1209" s="286"/>
      <c r="AC1209" s="286"/>
      <c r="AJ1209" s="286"/>
      <c r="AK1209" s="286"/>
      <c r="AX1209" s="286"/>
      <c r="AY1209" s="286"/>
      <c r="AZ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Q1209" s="287"/>
      <c r="BR1209" s="287"/>
      <c r="BS1209" s="287"/>
      <c r="BT1209" s="287"/>
      <c r="BU1209" s="287"/>
      <c r="BV1209" s="287"/>
      <c r="BW1209" s="287"/>
      <c r="BX1209" s="287"/>
      <c r="BY1209" s="287"/>
      <c r="BZ1209" s="287"/>
      <c r="CA1209" s="287"/>
      <c r="CB1209" s="287"/>
    </row>
    <row r="1210" spans="1:80" s="285" customFormat="1" x14ac:dyDescent="0.25">
      <c r="A1210" s="268"/>
      <c r="B1210" s="268"/>
      <c r="C1210" s="268"/>
      <c r="D1210" s="268"/>
      <c r="E1210" s="268"/>
      <c r="F1210" s="268"/>
      <c r="G1210" s="268"/>
      <c r="AB1210" s="286"/>
      <c r="AC1210" s="286"/>
      <c r="AJ1210" s="286"/>
      <c r="AK1210" s="286"/>
      <c r="AX1210" s="286"/>
      <c r="AY1210" s="286"/>
      <c r="AZ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Q1210" s="287"/>
      <c r="BR1210" s="287"/>
      <c r="BS1210" s="287"/>
      <c r="BT1210" s="287"/>
      <c r="BU1210" s="287"/>
      <c r="BV1210" s="287"/>
      <c r="BW1210" s="287"/>
      <c r="BX1210" s="287"/>
      <c r="BY1210" s="287"/>
      <c r="BZ1210" s="287"/>
      <c r="CA1210" s="287"/>
      <c r="CB1210" s="287"/>
    </row>
    <row r="1211" spans="1:80" s="285" customFormat="1" x14ac:dyDescent="0.25">
      <c r="A1211" s="268"/>
      <c r="B1211" s="268"/>
      <c r="C1211" s="268"/>
      <c r="D1211" s="268"/>
      <c r="E1211" s="268"/>
      <c r="F1211" s="268"/>
      <c r="G1211" s="268"/>
      <c r="AB1211" s="286"/>
      <c r="AC1211" s="286"/>
      <c r="AJ1211" s="286"/>
      <c r="AK1211" s="286"/>
      <c r="AX1211" s="286"/>
      <c r="AY1211" s="286"/>
      <c r="AZ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Q1211" s="287"/>
      <c r="BR1211" s="287"/>
      <c r="BS1211" s="287"/>
      <c r="BT1211" s="287"/>
      <c r="BU1211" s="287"/>
      <c r="BV1211" s="287"/>
      <c r="BW1211" s="287"/>
      <c r="BX1211" s="287"/>
      <c r="BY1211" s="287"/>
      <c r="BZ1211" s="287"/>
      <c r="CA1211" s="287"/>
      <c r="CB1211" s="287"/>
    </row>
    <row r="1212" spans="1:80" s="285" customFormat="1" x14ac:dyDescent="0.25">
      <c r="A1212" s="268"/>
      <c r="B1212" s="268"/>
      <c r="C1212" s="268"/>
      <c r="D1212" s="268"/>
      <c r="E1212" s="268"/>
      <c r="F1212" s="268"/>
      <c r="G1212" s="268"/>
      <c r="AB1212" s="286"/>
      <c r="AC1212" s="286"/>
      <c r="AJ1212" s="286"/>
      <c r="AK1212" s="286"/>
      <c r="AX1212" s="286"/>
      <c r="AY1212" s="286"/>
      <c r="AZ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Q1212" s="287"/>
      <c r="BR1212" s="287"/>
      <c r="BS1212" s="287"/>
      <c r="BT1212" s="287"/>
      <c r="BU1212" s="287"/>
      <c r="BV1212" s="287"/>
      <c r="BW1212" s="287"/>
      <c r="BX1212" s="287"/>
      <c r="BY1212" s="287"/>
      <c r="BZ1212" s="287"/>
      <c r="CA1212" s="287"/>
      <c r="CB1212" s="287"/>
    </row>
    <row r="1213" spans="1:80" s="285" customFormat="1" x14ac:dyDescent="0.25">
      <c r="A1213" s="268"/>
      <c r="B1213" s="268"/>
      <c r="C1213" s="268"/>
      <c r="D1213" s="268"/>
      <c r="E1213" s="268"/>
      <c r="F1213" s="268"/>
      <c r="G1213" s="268"/>
      <c r="AB1213" s="286"/>
      <c r="AC1213" s="286"/>
      <c r="AJ1213" s="286"/>
      <c r="AK1213" s="286"/>
      <c r="AX1213" s="286"/>
      <c r="AY1213" s="286"/>
      <c r="AZ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Q1213" s="287"/>
      <c r="BR1213" s="287"/>
      <c r="BS1213" s="287"/>
      <c r="BT1213" s="287"/>
      <c r="BU1213" s="287"/>
      <c r="BV1213" s="287"/>
      <c r="BW1213" s="287"/>
      <c r="BX1213" s="287"/>
      <c r="BY1213" s="287"/>
      <c r="BZ1213" s="287"/>
      <c r="CA1213" s="287"/>
      <c r="CB1213" s="287"/>
    </row>
    <row r="1214" spans="1:80" s="285" customFormat="1" x14ac:dyDescent="0.25">
      <c r="A1214" s="268"/>
      <c r="B1214" s="268"/>
      <c r="C1214" s="268"/>
      <c r="D1214" s="268"/>
      <c r="E1214" s="268"/>
      <c r="F1214" s="268"/>
      <c r="G1214" s="268"/>
      <c r="AB1214" s="286"/>
      <c r="AC1214" s="286"/>
      <c r="AJ1214" s="286"/>
      <c r="AK1214" s="286"/>
      <c r="AX1214" s="286"/>
      <c r="AY1214" s="286"/>
      <c r="AZ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Q1214" s="287"/>
      <c r="BR1214" s="287"/>
      <c r="BS1214" s="287"/>
      <c r="BT1214" s="287"/>
      <c r="BU1214" s="287"/>
      <c r="BV1214" s="287"/>
      <c r="BW1214" s="287"/>
      <c r="BX1214" s="287"/>
      <c r="BY1214" s="287"/>
      <c r="BZ1214" s="287"/>
      <c r="CA1214" s="287"/>
      <c r="CB1214" s="287"/>
    </row>
    <row r="1215" spans="1:80" s="285" customFormat="1" x14ac:dyDescent="0.25">
      <c r="A1215" s="268"/>
      <c r="B1215" s="268"/>
      <c r="C1215" s="268"/>
      <c r="D1215" s="268"/>
      <c r="E1215" s="268"/>
      <c r="F1215" s="268"/>
      <c r="G1215" s="268"/>
      <c r="AB1215" s="286"/>
      <c r="AC1215" s="286"/>
      <c r="AJ1215" s="286"/>
      <c r="AK1215" s="286"/>
      <c r="AX1215" s="286"/>
      <c r="AY1215" s="286"/>
      <c r="AZ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Q1215" s="287"/>
      <c r="BR1215" s="287"/>
      <c r="BS1215" s="287"/>
      <c r="BT1215" s="287"/>
      <c r="BU1215" s="287"/>
      <c r="BV1215" s="287"/>
      <c r="BW1215" s="287"/>
      <c r="BX1215" s="287"/>
      <c r="BY1215" s="287"/>
      <c r="BZ1215" s="287"/>
      <c r="CA1215" s="287"/>
      <c r="CB1215" s="287"/>
    </row>
    <row r="1216" spans="1:80" s="285" customFormat="1" x14ac:dyDescent="0.25">
      <c r="A1216" s="268"/>
      <c r="B1216" s="268"/>
      <c r="C1216" s="268"/>
      <c r="D1216" s="268"/>
      <c r="E1216" s="268"/>
      <c r="F1216" s="268"/>
      <c r="G1216" s="268"/>
      <c r="AB1216" s="286"/>
      <c r="AC1216" s="286"/>
      <c r="AJ1216" s="286"/>
      <c r="AK1216" s="286"/>
      <c r="AX1216" s="286"/>
      <c r="AY1216" s="286"/>
      <c r="AZ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Q1216" s="287"/>
      <c r="BR1216" s="287"/>
      <c r="BS1216" s="287"/>
      <c r="BT1216" s="287"/>
      <c r="BU1216" s="287"/>
      <c r="BV1216" s="287"/>
      <c r="BW1216" s="287"/>
      <c r="BX1216" s="287"/>
      <c r="BY1216" s="287"/>
      <c r="BZ1216" s="287"/>
      <c r="CA1216" s="287"/>
      <c r="CB1216" s="287"/>
    </row>
    <row r="1217" spans="1:80" s="285" customFormat="1" x14ac:dyDescent="0.25">
      <c r="A1217" s="268"/>
      <c r="B1217" s="268"/>
      <c r="C1217" s="268"/>
      <c r="D1217" s="268"/>
      <c r="E1217" s="268"/>
      <c r="F1217" s="268"/>
      <c r="G1217" s="268"/>
      <c r="AB1217" s="286"/>
      <c r="AC1217" s="286"/>
      <c r="AJ1217" s="286"/>
      <c r="AK1217" s="286"/>
      <c r="AX1217" s="286"/>
      <c r="AY1217" s="286"/>
      <c r="AZ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Q1217" s="287"/>
      <c r="BR1217" s="287"/>
      <c r="BS1217" s="287"/>
      <c r="BT1217" s="287"/>
      <c r="BU1217" s="287"/>
      <c r="BV1217" s="287"/>
      <c r="BW1217" s="287"/>
      <c r="BX1217" s="287"/>
      <c r="BY1217" s="287"/>
      <c r="BZ1217" s="287"/>
      <c r="CA1217" s="287"/>
      <c r="CB1217" s="287"/>
    </row>
    <row r="1218" spans="1:80" s="285" customFormat="1" x14ac:dyDescent="0.25">
      <c r="A1218" s="268"/>
      <c r="B1218" s="268"/>
      <c r="C1218" s="268"/>
      <c r="D1218" s="268"/>
      <c r="E1218" s="268"/>
      <c r="F1218" s="268"/>
      <c r="G1218" s="268"/>
      <c r="AB1218" s="286"/>
      <c r="AC1218" s="286"/>
      <c r="AJ1218" s="286"/>
      <c r="AK1218" s="286"/>
      <c r="AX1218" s="286"/>
      <c r="AY1218" s="286"/>
      <c r="AZ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Q1218" s="287"/>
      <c r="BR1218" s="287"/>
      <c r="BS1218" s="287"/>
      <c r="BT1218" s="287"/>
      <c r="BU1218" s="287"/>
      <c r="BV1218" s="287"/>
      <c r="BW1218" s="287"/>
      <c r="BX1218" s="287"/>
      <c r="BY1218" s="287"/>
      <c r="BZ1218" s="287"/>
      <c r="CA1218" s="287"/>
      <c r="CB1218" s="287"/>
    </row>
    <row r="1219" spans="1:80" s="285" customFormat="1" x14ac:dyDescent="0.25">
      <c r="A1219" s="268"/>
      <c r="B1219" s="268"/>
      <c r="C1219" s="268"/>
      <c r="D1219" s="268"/>
      <c r="E1219" s="268"/>
      <c r="F1219" s="268"/>
      <c r="G1219" s="268"/>
      <c r="AB1219" s="286"/>
      <c r="AC1219" s="286"/>
      <c r="AJ1219" s="286"/>
      <c r="AK1219" s="286"/>
      <c r="AX1219" s="286"/>
      <c r="AY1219" s="286"/>
      <c r="AZ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Q1219" s="287"/>
      <c r="BR1219" s="287"/>
      <c r="BS1219" s="287"/>
      <c r="BT1219" s="287"/>
      <c r="BU1219" s="287"/>
      <c r="BV1219" s="287"/>
      <c r="BW1219" s="287"/>
      <c r="BX1219" s="287"/>
      <c r="BY1219" s="287"/>
      <c r="BZ1219" s="287"/>
      <c r="CA1219" s="287"/>
      <c r="CB1219" s="287"/>
    </row>
    <row r="1220" spans="1:80" s="285" customFormat="1" x14ac:dyDescent="0.25">
      <c r="A1220" s="268"/>
      <c r="B1220" s="268"/>
      <c r="C1220" s="268"/>
      <c r="D1220" s="268"/>
      <c r="E1220" s="268"/>
      <c r="F1220" s="268"/>
      <c r="G1220" s="268"/>
      <c r="AB1220" s="286"/>
      <c r="AC1220" s="286"/>
      <c r="AJ1220" s="286"/>
      <c r="AK1220" s="286"/>
      <c r="AX1220" s="286"/>
      <c r="AY1220" s="286"/>
      <c r="AZ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Q1220" s="287"/>
      <c r="BR1220" s="287"/>
      <c r="BS1220" s="287"/>
      <c r="BT1220" s="287"/>
      <c r="BU1220" s="287"/>
      <c r="BV1220" s="287"/>
      <c r="BW1220" s="287"/>
      <c r="BX1220" s="287"/>
      <c r="BY1220" s="287"/>
      <c r="BZ1220" s="287"/>
      <c r="CA1220" s="287"/>
      <c r="CB1220" s="287"/>
    </row>
    <row r="1221" spans="1:80" s="285" customFormat="1" x14ac:dyDescent="0.25">
      <c r="A1221" s="268"/>
      <c r="B1221" s="268"/>
      <c r="C1221" s="268"/>
      <c r="D1221" s="268"/>
      <c r="E1221" s="268"/>
      <c r="F1221" s="268"/>
      <c r="G1221" s="268"/>
      <c r="AB1221" s="286"/>
      <c r="AC1221" s="286"/>
      <c r="AJ1221" s="286"/>
      <c r="AK1221" s="286"/>
      <c r="AX1221" s="286"/>
      <c r="AY1221" s="286"/>
      <c r="AZ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Q1221" s="287"/>
      <c r="BR1221" s="287"/>
      <c r="BS1221" s="287"/>
      <c r="BT1221" s="287"/>
      <c r="BU1221" s="287"/>
      <c r="BV1221" s="287"/>
      <c r="BW1221" s="287"/>
      <c r="BX1221" s="287"/>
      <c r="BY1221" s="287"/>
      <c r="BZ1221" s="287"/>
      <c r="CA1221" s="287"/>
      <c r="CB1221" s="287"/>
    </row>
    <row r="1222" spans="1:80" s="285" customFormat="1" x14ac:dyDescent="0.25">
      <c r="A1222" s="268"/>
      <c r="B1222" s="268"/>
      <c r="C1222" s="268"/>
      <c r="D1222" s="268"/>
      <c r="E1222" s="268"/>
      <c r="F1222" s="268"/>
      <c r="G1222" s="268"/>
      <c r="AB1222" s="286"/>
      <c r="AC1222" s="286"/>
      <c r="AJ1222" s="286"/>
      <c r="AK1222" s="286"/>
      <c r="AX1222" s="286"/>
      <c r="AY1222" s="286"/>
      <c r="AZ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Q1222" s="287"/>
      <c r="BR1222" s="287"/>
      <c r="BS1222" s="287"/>
      <c r="BT1222" s="287"/>
      <c r="BU1222" s="287"/>
      <c r="BV1222" s="287"/>
      <c r="BW1222" s="287"/>
      <c r="BX1222" s="287"/>
      <c r="BY1222" s="287"/>
      <c r="BZ1222" s="287"/>
      <c r="CA1222" s="287"/>
      <c r="CB1222" s="287"/>
    </row>
    <row r="1223" spans="1:80" s="285" customFormat="1" x14ac:dyDescent="0.25">
      <c r="A1223" s="268"/>
      <c r="B1223" s="268"/>
      <c r="C1223" s="268"/>
      <c r="D1223" s="268"/>
      <c r="E1223" s="268"/>
      <c r="F1223" s="268"/>
      <c r="G1223" s="268"/>
      <c r="AB1223" s="286"/>
      <c r="AC1223" s="286"/>
      <c r="AJ1223" s="286"/>
      <c r="AK1223" s="286"/>
      <c r="AX1223" s="286"/>
      <c r="AY1223" s="286"/>
      <c r="AZ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Q1223" s="287"/>
      <c r="BR1223" s="287"/>
      <c r="BS1223" s="287"/>
      <c r="BT1223" s="287"/>
      <c r="BU1223" s="287"/>
      <c r="BV1223" s="287"/>
      <c r="BW1223" s="287"/>
      <c r="BX1223" s="287"/>
      <c r="BY1223" s="287"/>
      <c r="BZ1223" s="287"/>
      <c r="CA1223" s="287"/>
      <c r="CB1223" s="287"/>
    </row>
    <row r="1224" spans="1:80" s="285" customFormat="1" x14ac:dyDescent="0.25">
      <c r="A1224" s="268"/>
      <c r="B1224" s="268"/>
      <c r="C1224" s="268"/>
      <c r="D1224" s="268"/>
      <c r="E1224" s="268"/>
      <c r="F1224" s="268"/>
      <c r="G1224" s="268"/>
      <c r="AB1224" s="286"/>
      <c r="AC1224" s="286"/>
      <c r="AJ1224" s="286"/>
      <c r="AK1224" s="286"/>
      <c r="AX1224" s="286"/>
      <c r="AY1224" s="286"/>
      <c r="AZ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Q1224" s="287"/>
      <c r="BR1224" s="287"/>
      <c r="BS1224" s="287"/>
      <c r="BT1224" s="287"/>
      <c r="BU1224" s="287"/>
      <c r="BV1224" s="287"/>
      <c r="BW1224" s="287"/>
      <c r="BX1224" s="287"/>
      <c r="BY1224" s="287"/>
      <c r="BZ1224" s="287"/>
      <c r="CA1224" s="287"/>
      <c r="CB1224" s="287"/>
    </row>
    <row r="1225" spans="1:80" s="285" customFormat="1" x14ac:dyDescent="0.25">
      <c r="A1225" s="268"/>
      <c r="B1225" s="268"/>
      <c r="C1225" s="268"/>
      <c r="D1225" s="268"/>
      <c r="E1225" s="268"/>
      <c r="F1225" s="268"/>
      <c r="G1225" s="268"/>
      <c r="AB1225" s="286"/>
      <c r="AC1225" s="286"/>
      <c r="AJ1225" s="286"/>
      <c r="AK1225" s="286"/>
      <c r="AX1225" s="286"/>
      <c r="AY1225" s="286"/>
      <c r="AZ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Q1225" s="287"/>
      <c r="BR1225" s="287"/>
      <c r="BS1225" s="287"/>
      <c r="BT1225" s="287"/>
      <c r="BU1225" s="287"/>
      <c r="BV1225" s="287"/>
      <c r="BW1225" s="287"/>
      <c r="BX1225" s="287"/>
      <c r="BY1225" s="287"/>
      <c r="BZ1225" s="287"/>
      <c r="CA1225" s="287"/>
      <c r="CB1225" s="287"/>
    </row>
    <row r="1226" spans="1:80" s="285" customFormat="1" x14ac:dyDescent="0.25">
      <c r="A1226" s="268"/>
      <c r="B1226" s="268"/>
      <c r="C1226" s="268"/>
      <c r="D1226" s="268"/>
      <c r="E1226" s="268"/>
      <c r="F1226" s="268"/>
      <c r="G1226" s="268"/>
      <c r="AB1226" s="286"/>
      <c r="AC1226" s="286"/>
      <c r="AJ1226" s="286"/>
      <c r="AK1226" s="286"/>
      <c r="AX1226" s="286"/>
      <c r="AY1226" s="286"/>
      <c r="AZ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Q1226" s="287"/>
      <c r="BR1226" s="287"/>
      <c r="BS1226" s="287"/>
      <c r="BT1226" s="287"/>
      <c r="BU1226" s="287"/>
      <c r="BV1226" s="287"/>
      <c r="BW1226" s="287"/>
      <c r="BX1226" s="287"/>
      <c r="BY1226" s="287"/>
      <c r="BZ1226" s="287"/>
      <c r="CA1226" s="287"/>
      <c r="CB1226" s="287"/>
    </row>
    <row r="1227" spans="1:80" s="285" customFormat="1" x14ac:dyDescent="0.25">
      <c r="A1227" s="268"/>
      <c r="B1227" s="268"/>
      <c r="C1227" s="268"/>
      <c r="D1227" s="268"/>
      <c r="E1227" s="268"/>
      <c r="F1227" s="268"/>
      <c r="G1227" s="268"/>
      <c r="AB1227" s="286"/>
      <c r="AC1227" s="286"/>
      <c r="AJ1227" s="286"/>
      <c r="AK1227" s="286"/>
      <c r="AX1227" s="286"/>
      <c r="AY1227" s="286"/>
      <c r="AZ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Q1227" s="287"/>
      <c r="BR1227" s="287"/>
      <c r="BS1227" s="287"/>
      <c r="BT1227" s="287"/>
      <c r="BU1227" s="287"/>
      <c r="BV1227" s="287"/>
      <c r="BW1227" s="287"/>
      <c r="BX1227" s="287"/>
      <c r="BY1227" s="287"/>
      <c r="BZ1227" s="287"/>
      <c r="CA1227" s="287"/>
      <c r="CB1227" s="287"/>
    </row>
    <row r="1228" spans="1:80" s="285" customFormat="1" x14ac:dyDescent="0.25">
      <c r="A1228" s="268"/>
      <c r="B1228" s="268"/>
      <c r="C1228" s="268"/>
      <c r="D1228" s="268"/>
      <c r="E1228" s="268"/>
      <c r="F1228" s="268"/>
      <c r="G1228" s="268"/>
      <c r="AB1228" s="286"/>
      <c r="AC1228" s="286"/>
      <c r="AJ1228" s="286"/>
      <c r="AK1228" s="286"/>
      <c r="AX1228" s="286"/>
      <c r="AY1228" s="286"/>
      <c r="AZ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Q1228" s="287"/>
      <c r="BR1228" s="287"/>
      <c r="BS1228" s="287"/>
      <c r="BT1228" s="287"/>
      <c r="BU1228" s="287"/>
      <c r="BV1228" s="287"/>
      <c r="BW1228" s="287"/>
      <c r="BX1228" s="287"/>
      <c r="BY1228" s="287"/>
      <c r="BZ1228" s="287"/>
      <c r="CA1228" s="287"/>
      <c r="CB1228" s="287"/>
    </row>
    <row r="1229" spans="1:80" s="285" customFormat="1" x14ac:dyDescent="0.25">
      <c r="A1229" s="268"/>
      <c r="B1229" s="268"/>
      <c r="C1229" s="268"/>
      <c r="D1229" s="268"/>
      <c r="E1229" s="268"/>
      <c r="F1229" s="268"/>
      <c r="G1229" s="268"/>
      <c r="AB1229" s="286"/>
      <c r="AC1229" s="286"/>
      <c r="AJ1229" s="286"/>
      <c r="AK1229" s="286"/>
      <c r="AX1229" s="286"/>
      <c r="AY1229" s="286"/>
      <c r="AZ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Q1229" s="287"/>
      <c r="BR1229" s="287"/>
      <c r="BS1229" s="287"/>
      <c r="BT1229" s="287"/>
      <c r="BU1229" s="287"/>
      <c r="BV1229" s="287"/>
      <c r="BW1229" s="287"/>
      <c r="BX1229" s="287"/>
      <c r="BY1229" s="287"/>
      <c r="BZ1229" s="287"/>
      <c r="CA1229" s="287"/>
      <c r="CB1229" s="287"/>
    </row>
    <row r="1230" spans="1:80" s="285" customFormat="1" x14ac:dyDescent="0.25">
      <c r="A1230" s="268"/>
      <c r="B1230" s="268"/>
      <c r="C1230" s="268"/>
      <c r="D1230" s="268"/>
      <c r="E1230" s="268"/>
      <c r="F1230" s="268"/>
      <c r="G1230" s="268"/>
      <c r="AB1230" s="286"/>
      <c r="AC1230" s="286"/>
      <c r="AJ1230" s="286"/>
      <c r="AK1230" s="286"/>
      <c r="AX1230" s="286"/>
      <c r="AY1230" s="286"/>
      <c r="AZ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Q1230" s="287"/>
      <c r="BR1230" s="287"/>
      <c r="BS1230" s="287"/>
      <c r="BT1230" s="287"/>
      <c r="BU1230" s="287"/>
      <c r="BV1230" s="287"/>
      <c r="BW1230" s="287"/>
      <c r="BX1230" s="287"/>
      <c r="BY1230" s="287"/>
      <c r="BZ1230" s="287"/>
      <c r="CA1230" s="287"/>
      <c r="CB1230" s="287"/>
    </row>
    <row r="1231" spans="1:80" s="285" customFormat="1" x14ac:dyDescent="0.25">
      <c r="A1231" s="268"/>
      <c r="B1231" s="268"/>
      <c r="C1231" s="268"/>
      <c r="D1231" s="268"/>
      <c r="E1231" s="268"/>
      <c r="F1231" s="268"/>
      <c r="G1231" s="268"/>
      <c r="AB1231" s="286"/>
      <c r="AC1231" s="286"/>
      <c r="AJ1231" s="286"/>
      <c r="AK1231" s="286"/>
      <c r="AX1231" s="286"/>
      <c r="AY1231" s="286"/>
      <c r="AZ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Q1231" s="287"/>
      <c r="BR1231" s="287"/>
      <c r="BS1231" s="287"/>
      <c r="BT1231" s="287"/>
      <c r="BU1231" s="287"/>
      <c r="BV1231" s="287"/>
      <c r="BW1231" s="287"/>
      <c r="BX1231" s="287"/>
      <c r="BY1231" s="287"/>
      <c r="BZ1231" s="287"/>
      <c r="CA1231" s="287"/>
      <c r="CB1231" s="287"/>
    </row>
    <row r="1232" spans="1:80" s="285" customFormat="1" x14ac:dyDescent="0.25">
      <c r="A1232" s="268"/>
      <c r="B1232" s="268"/>
      <c r="C1232" s="268"/>
      <c r="D1232" s="268"/>
      <c r="E1232" s="268"/>
      <c r="F1232" s="268"/>
      <c r="G1232" s="268"/>
      <c r="AB1232" s="286"/>
      <c r="AC1232" s="286"/>
      <c r="AJ1232" s="286"/>
      <c r="AK1232" s="286"/>
      <c r="AX1232" s="286"/>
      <c r="AY1232" s="286"/>
      <c r="AZ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Q1232" s="287"/>
      <c r="BR1232" s="287"/>
      <c r="BS1232" s="287"/>
      <c r="BT1232" s="287"/>
      <c r="BU1232" s="287"/>
      <c r="BV1232" s="287"/>
      <c r="BW1232" s="287"/>
      <c r="BX1232" s="287"/>
      <c r="BY1232" s="287"/>
      <c r="BZ1232" s="287"/>
      <c r="CA1232" s="287"/>
      <c r="CB1232" s="287"/>
    </row>
    <row r="1233" spans="1:80" s="285" customFormat="1" x14ac:dyDescent="0.25">
      <c r="A1233" s="268"/>
      <c r="B1233" s="268"/>
      <c r="C1233" s="268"/>
      <c r="D1233" s="268"/>
      <c r="E1233" s="268"/>
      <c r="F1233" s="268"/>
      <c r="G1233" s="268"/>
      <c r="AB1233" s="286"/>
      <c r="AC1233" s="286"/>
      <c r="AJ1233" s="286"/>
      <c r="AK1233" s="286"/>
      <c r="AX1233" s="286"/>
      <c r="AY1233" s="286"/>
      <c r="AZ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Q1233" s="287"/>
      <c r="BR1233" s="287"/>
      <c r="BS1233" s="287"/>
      <c r="BT1233" s="287"/>
      <c r="BU1233" s="287"/>
      <c r="BV1233" s="287"/>
      <c r="BW1233" s="287"/>
      <c r="BX1233" s="287"/>
      <c r="BY1233" s="287"/>
      <c r="BZ1233" s="287"/>
      <c r="CA1233" s="287"/>
      <c r="CB1233" s="287"/>
    </row>
    <row r="1234" spans="1:80" s="285" customFormat="1" x14ac:dyDescent="0.25">
      <c r="A1234" s="268"/>
      <c r="B1234" s="268"/>
      <c r="C1234" s="268"/>
      <c r="D1234" s="268"/>
      <c r="E1234" s="268"/>
      <c r="F1234" s="268"/>
      <c r="G1234" s="268"/>
      <c r="AB1234" s="286"/>
      <c r="AC1234" s="286"/>
      <c r="AJ1234" s="286"/>
      <c r="AK1234" s="286"/>
      <c r="AX1234" s="286"/>
      <c r="AY1234" s="286"/>
      <c r="AZ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Q1234" s="287"/>
      <c r="BR1234" s="287"/>
      <c r="BS1234" s="287"/>
      <c r="BT1234" s="287"/>
      <c r="BU1234" s="287"/>
      <c r="BV1234" s="287"/>
      <c r="BW1234" s="287"/>
      <c r="BX1234" s="287"/>
      <c r="BY1234" s="287"/>
      <c r="BZ1234" s="287"/>
      <c r="CA1234" s="287"/>
      <c r="CB1234" s="287"/>
    </row>
    <row r="1235" spans="1:80" s="285" customFormat="1" x14ac:dyDescent="0.25">
      <c r="A1235" s="268"/>
      <c r="B1235" s="268"/>
      <c r="C1235" s="268"/>
      <c r="D1235" s="268"/>
      <c r="E1235" s="268"/>
      <c r="F1235" s="268"/>
      <c r="G1235" s="268"/>
      <c r="AB1235" s="286"/>
      <c r="AC1235" s="286"/>
      <c r="AJ1235" s="286"/>
      <c r="AK1235" s="286"/>
      <c r="AX1235" s="286"/>
      <c r="AY1235" s="286"/>
      <c r="AZ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Q1235" s="287"/>
      <c r="BR1235" s="287"/>
      <c r="BS1235" s="287"/>
      <c r="BT1235" s="287"/>
      <c r="BU1235" s="287"/>
      <c r="BV1235" s="287"/>
      <c r="BW1235" s="287"/>
      <c r="BX1235" s="287"/>
      <c r="BY1235" s="287"/>
      <c r="BZ1235" s="287"/>
      <c r="CA1235" s="287"/>
      <c r="CB1235" s="287"/>
    </row>
    <row r="1236" spans="1:80" s="285" customFormat="1" x14ac:dyDescent="0.25">
      <c r="A1236" s="268"/>
      <c r="B1236" s="268"/>
      <c r="C1236" s="268"/>
      <c r="D1236" s="268"/>
      <c r="E1236" s="268"/>
      <c r="F1236" s="268"/>
      <c r="G1236" s="268"/>
      <c r="AB1236" s="286"/>
      <c r="AC1236" s="286"/>
      <c r="AJ1236" s="286"/>
      <c r="AK1236" s="286"/>
      <c r="AX1236" s="286"/>
      <c r="AY1236" s="286"/>
      <c r="AZ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Q1236" s="287"/>
      <c r="BR1236" s="287"/>
      <c r="BS1236" s="287"/>
      <c r="BT1236" s="287"/>
      <c r="BU1236" s="287"/>
      <c r="BV1236" s="287"/>
      <c r="BW1236" s="287"/>
      <c r="BX1236" s="287"/>
      <c r="BY1236" s="287"/>
      <c r="BZ1236" s="287"/>
      <c r="CA1236" s="287"/>
      <c r="CB1236" s="287"/>
    </row>
    <row r="1237" spans="1:80" s="285" customFormat="1" x14ac:dyDescent="0.25">
      <c r="A1237" s="268"/>
      <c r="B1237" s="268"/>
      <c r="C1237" s="268"/>
      <c r="D1237" s="268"/>
      <c r="E1237" s="268"/>
      <c r="F1237" s="268"/>
      <c r="G1237" s="268"/>
      <c r="AB1237" s="286"/>
      <c r="AC1237" s="286"/>
      <c r="AJ1237" s="286"/>
      <c r="AK1237" s="286"/>
      <c r="AX1237" s="286"/>
      <c r="AY1237" s="286"/>
      <c r="AZ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Q1237" s="287"/>
      <c r="BR1237" s="287"/>
      <c r="BS1237" s="287"/>
      <c r="BT1237" s="287"/>
      <c r="BU1237" s="287"/>
      <c r="BV1237" s="287"/>
      <c r="BW1237" s="287"/>
      <c r="BX1237" s="287"/>
      <c r="BY1237" s="287"/>
      <c r="BZ1237" s="287"/>
      <c r="CA1237" s="287"/>
      <c r="CB1237" s="287"/>
    </row>
    <row r="1238" spans="1:80" s="285" customFormat="1" x14ac:dyDescent="0.25">
      <c r="A1238" s="268"/>
      <c r="B1238" s="268"/>
      <c r="C1238" s="268"/>
      <c r="D1238" s="268"/>
      <c r="E1238" s="268"/>
      <c r="F1238" s="268"/>
      <c r="G1238" s="268"/>
      <c r="AB1238" s="286"/>
      <c r="AC1238" s="286"/>
      <c r="AJ1238" s="286"/>
      <c r="AK1238" s="286"/>
      <c r="AX1238" s="286"/>
      <c r="AY1238" s="286"/>
      <c r="AZ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Q1238" s="287"/>
      <c r="BR1238" s="287"/>
      <c r="BS1238" s="287"/>
      <c r="BT1238" s="287"/>
      <c r="BU1238" s="287"/>
      <c r="BV1238" s="287"/>
      <c r="BW1238" s="287"/>
      <c r="BX1238" s="287"/>
      <c r="BY1238" s="287"/>
      <c r="BZ1238" s="287"/>
      <c r="CA1238" s="287"/>
      <c r="CB1238" s="287"/>
    </row>
    <row r="1239" spans="1:80" s="285" customFormat="1" x14ac:dyDescent="0.25">
      <c r="A1239" s="268"/>
      <c r="B1239" s="268"/>
      <c r="C1239" s="268"/>
      <c r="D1239" s="268"/>
      <c r="E1239" s="268"/>
      <c r="F1239" s="268"/>
      <c r="G1239" s="268"/>
      <c r="AB1239" s="286"/>
      <c r="AC1239" s="286"/>
      <c r="AJ1239" s="286"/>
      <c r="AK1239" s="286"/>
      <c r="AX1239" s="286"/>
      <c r="AY1239" s="286"/>
      <c r="AZ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Q1239" s="287"/>
      <c r="BR1239" s="287"/>
      <c r="BS1239" s="287"/>
      <c r="BT1239" s="287"/>
      <c r="BU1239" s="287"/>
      <c r="BV1239" s="287"/>
      <c r="BW1239" s="287"/>
      <c r="BX1239" s="287"/>
      <c r="BY1239" s="287"/>
      <c r="BZ1239" s="287"/>
      <c r="CA1239" s="287"/>
      <c r="CB1239" s="287"/>
    </row>
    <row r="1240" spans="1:80" s="285" customFormat="1" x14ac:dyDescent="0.25">
      <c r="A1240" s="268"/>
      <c r="B1240" s="268"/>
      <c r="C1240" s="268"/>
      <c r="D1240" s="268"/>
      <c r="E1240" s="268"/>
      <c r="F1240" s="268"/>
      <c r="G1240" s="268"/>
      <c r="AB1240" s="286"/>
      <c r="AC1240" s="286"/>
      <c r="AJ1240" s="286"/>
      <c r="AK1240" s="286"/>
      <c r="AX1240" s="286"/>
      <c r="AY1240" s="286"/>
      <c r="AZ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Q1240" s="287"/>
      <c r="BR1240" s="287"/>
      <c r="BS1240" s="287"/>
      <c r="BT1240" s="287"/>
      <c r="BU1240" s="287"/>
      <c r="BV1240" s="287"/>
      <c r="BW1240" s="287"/>
      <c r="BX1240" s="287"/>
      <c r="BY1240" s="287"/>
      <c r="BZ1240" s="287"/>
      <c r="CA1240" s="287"/>
      <c r="CB1240" s="287"/>
    </row>
    <row r="1241" spans="1:80" s="285" customFormat="1" x14ac:dyDescent="0.25">
      <c r="A1241" s="268"/>
      <c r="B1241" s="268"/>
      <c r="C1241" s="268"/>
      <c r="D1241" s="268"/>
      <c r="E1241" s="268"/>
      <c r="F1241" s="268"/>
      <c r="G1241" s="268"/>
      <c r="AB1241" s="286"/>
      <c r="AC1241" s="286"/>
      <c r="AJ1241" s="286"/>
      <c r="AK1241" s="286"/>
      <c r="AX1241" s="286"/>
      <c r="AY1241" s="286"/>
      <c r="AZ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Q1241" s="287"/>
      <c r="BR1241" s="287"/>
      <c r="BS1241" s="287"/>
      <c r="BT1241" s="287"/>
      <c r="BU1241" s="287"/>
      <c r="BV1241" s="287"/>
      <c r="BW1241" s="287"/>
      <c r="BX1241" s="287"/>
      <c r="BY1241" s="287"/>
      <c r="BZ1241" s="287"/>
      <c r="CA1241" s="287"/>
      <c r="CB1241" s="287"/>
    </row>
    <row r="1242" spans="1:80" s="285" customFormat="1" x14ac:dyDescent="0.25">
      <c r="A1242" s="268"/>
      <c r="B1242" s="268"/>
      <c r="C1242" s="268"/>
      <c r="D1242" s="268"/>
      <c r="E1242" s="268"/>
      <c r="F1242" s="268"/>
      <c r="G1242" s="268"/>
      <c r="AB1242" s="286"/>
      <c r="AC1242" s="286"/>
      <c r="AJ1242" s="286"/>
      <c r="AK1242" s="286"/>
      <c r="AX1242" s="286"/>
      <c r="AY1242" s="286"/>
      <c r="AZ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Q1242" s="287"/>
      <c r="BR1242" s="287"/>
      <c r="BS1242" s="287"/>
      <c r="BT1242" s="287"/>
      <c r="BU1242" s="287"/>
      <c r="BV1242" s="287"/>
      <c r="BW1242" s="287"/>
      <c r="BX1242" s="287"/>
      <c r="BY1242" s="287"/>
      <c r="BZ1242" s="287"/>
      <c r="CA1242" s="287"/>
      <c r="CB1242" s="287"/>
    </row>
    <row r="1243" spans="1:80" s="285" customFormat="1" x14ac:dyDescent="0.25">
      <c r="A1243" s="268"/>
      <c r="B1243" s="268"/>
      <c r="C1243" s="268"/>
      <c r="D1243" s="268"/>
      <c r="E1243" s="268"/>
      <c r="F1243" s="268"/>
      <c r="G1243" s="268"/>
      <c r="AB1243" s="286"/>
      <c r="AC1243" s="286"/>
      <c r="AJ1243" s="286"/>
      <c r="AK1243" s="286"/>
      <c r="AX1243" s="286"/>
      <c r="AY1243" s="286"/>
      <c r="AZ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Q1243" s="287"/>
      <c r="BR1243" s="287"/>
      <c r="BS1243" s="287"/>
      <c r="BT1243" s="287"/>
      <c r="BU1243" s="287"/>
      <c r="BV1243" s="287"/>
      <c r="BW1243" s="287"/>
      <c r="BX1243" s="287"/>
      <c r="BY1243" s="287"/>
      <c r="BZ1243" s="287"/>
      <c r="CA1243" s="287"/>
      <c r="CB1243" s="287"/>
    </row>
    <row r="1244" spans="1:80" s="285" customFormat="1" x14ac:dyDescent="0.25">
      <c r="A1244" s="268"/>
      <c r="B1244" s="268"/>
      <c r="C1244" s="268"/>
      <c r="D1244" s="268"/>
      <c r="E1244" s="268"/>
      <c r="F1244" s="268"/>
      <c r="G1244" s="268"/>
      <c r="AB1244" s="286"/>
      <c r="AC1244" s="286"/>
      <c r="AJ1244" s="286"/>
      <c r="AK1244" s="286"/>
      <c r="AX1244" s="286"/>
      <c r="AY1244" s="286"/>
      <c r="AZ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Q1244" s="287"/>
      <c r="BR1244" s="287"/>
      <c r="BS1244" s="287"/>
      <c r="BT1244" s="287"/>
      <c r="BU1244" s="287"/>
      <c r="BV1244" s="287"/>
      <c r="BW1244" s="287"/>
      <c r="BX1244" s="287"/>
      <c r="BY1244" s="287"/>
      <c r="BZ1244" s="287"/>
      <c r="CA1244" s="287"/>
      <c r="CB1244" s="287"/>
    </row>
    <row r="1245" spans="1:80" s="285" customFormat="1" x14ac:dyDescent="0.25">
      <c r="A1245" s="268"/>
      <c r="B1245" s="268"/>
      <c r="C1245" s="268"/>
      <c r="D1245" s="268"/>
      <c r="E1245" s="268"/>
      <c r="F1245" s="268"/>
      <c r="G1245" s="268"/>
      <c r="AB1245" s="286"/>
      <c r="AC1245" s="286"/>
      <c r="AJ1245" s="286"/>
      <c r="AK1245" s="286"/>
      <c r="AX1245" s="286"/>
      <c r="AY1245" s="286"/>
      <c r="AZ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Q1245" s="287"/>
      <c r="BR1245" s="287"/>
      <c r="BS1245" s="287"/>
      <c r="BT1245" s="287"/>
      <c r="BU1245" s="287"/>
      <c r="BV1245" s="287"/>
      <c r="BW1245" s="287"/>
      <c r="BX1245" s="287"/>
      <c r="BY1245" s="287"/>
      <c r="BZ1245" s="287"/>
      <c r="CA1245" s="287"/>
      <c r="CB1245" s="287"/>
    </row>
    <row r="1246" spans="1:80" s="285" customFormat="1" x14ac:dyDescent="0.25">
      <c r="A1246" s="268"/>
      <c r="B1246" s="268"/>
      <c r="C1246" s="268"/>
      <c r="D1246" s="268"/>
      <c r="E1246" s="268"/>
      <c r="F1246" s="268"/>
      <c r="G1246" s="268"/>
      <c r="AB1246" s="286"/>
      <c r="AC1246" s="286"/>
      <c r="AJ1246" s="286"/>
      <c r="AK1246" s="286"/>
      <c r="AX1246" s="286"/>
      <c r="AY1246" s="286"/>
      <c r="AZ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Q1246" s="287"/>
      <c r="BR1246" s="287"/>
      <c r="BS1246" s="287"/>
      <c r="BT1246" s="287"/>
      <c r="BU1246" s="287"/>
      <c r="BV1246" s="287"/>
      <c r="BW1246" s="287"/>
      <c r="BX1246" s="287"/>
      <c r="BY1246" s="287"/>
      <c r="BZ1246" s="287"/>
      <c r="CA1246" s="287"/>
      <c r="CB1246" s="287"/>
    </row>
    <row r="1247" spans="1:80" s="285" customFormat="1" x14ac:dyDescent="0.25">
      <c r="A1247" s="268"/>
      <c r="B1247" s="268"/>
      <c r="C1247" s="268"/>
      <c r="D1247" s="268"/>
      <c r="E1247" s="268"/>
      <c r="F1247" s="268"/>
      <c r="G1247" s="268"/>
      <c r="AB1247" s="286"/>
      <c r="AC1247" s="286"/>
      <c r="AJ1247" s="286"/>
      <c r="AK1247" s="286"/>
      <c r="AX1247" s="286"/>
      <c r="AY1247" s="286"/>
      <c r="AZ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Q1247" s="287"/>
      <c r="BR1247" s="287"/>
      <c r="BS1247" s="287"/>
      <c r="BT1247" s="287"/>
      <c r="BU1247" s="287"/>
      <c r="BV1247" s="287"/>
      <c r="BW1247" s="287"/>
      <c r="BX1247" s="287"/>
      <c r="BY1247" s="287"/>
      <c r="BZ1247" s="287"/>
      <c r="CA1247" s="287"/>
      <c r="CB1247" s="287"/>
    </row>
    <row r="1248" spans="1:80" s="285" customFormat="1" x14ac:dyDescent="0.25">
      <c r="A1248" s="268"/>
      <c r="B1248" s="268"/>
      <c r="C1248" s="268"/>
      <c r="D1248" s="268"/>
      <c r="E1248" s="268"/>
      <c r="F1248" s="268"/>
      <c r="G1248" s="268"/>
      <c r="AB1248" s="286"/>
      <c r="AC1248" s="286"/>
      <c r="AJ1248" s="286"/>
      <c r="AK1248" s="286"/>
      <c r="AX1248" s="286"/>
      <c r="AY1248" s="286"/>
      <c r="AZ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Q1248" s="287"/>
      <c r="BR1248" s="287"/>
      <c r="BS1248" s="287"/>
      <c r="BT1248" s="287"/>
      <c r="BU1248" s="287"/>
      <c r="BV1248" s="287"/>
      <c r="BW1248" s="287"/>
      <c r="BX1248" s="287"/>
      <c r="BY1248" s="287"/>
      <c r="BZ1248" s="287"/>
      <c r="CA1248" s="287"/>
      <c r="CB1248" s="287"/>
    </row>
    <row r="1249" spans="1:80" s="285" customFormat="1" x14ac:dyDescent="0.25">
      <c r="A1249" s="268"/>
      <c r="B1249" s="268"/>
      <c r="C1249" s="268"/>
      <c r="D1249" s="268"/>
      <c r="E1249" s="268"/>
      <c r="F1249" s="268"/>
      <c r="G1249" s="268"/>
      <c r="AB1249" s="286"/>
      <c r="AC1249" s="286"/>
      <c r="AJ1249" s="286"/>
      <c r="AK1249" s="286"/>
      <c r="AX1249" s="286"/>
      <c r="AY1249" s="286"/>
      <c r="AZ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Q1249" s="287"/>
      <c r="BR1249" s="287"/>
      <c r="BS1249" s="287"/>
      <c r="BT1249" s="287"/>
      <c r="BU1249" s="287"/>
      <c r="BV1249" s="287"/>
      <c r="BW1249" s="287"/>
      <c r="BX1249" s="287"/>
      <c r="BY1249" s="287"/>
      <c r="BZ1249" s="287"/>
      <c r="CA1249" s="287"/>
      <c r="CB1249" s="287"/>
    </row>
    <row r="1250" spans="1:80" s="285" customFormat="1" x14ac:dyDescent="0.25">
      <c r="A1250" s="268"/>
      <c r="B1250" s="268"/>
      <c r="C1250" s="268"/>
      <c r="D1250" s="268"/>
      <c r="E1250" s="268"/>
      <c r="F1250" s="268"/>
      <c r="G1250" s="268"/>
      <c r="AB1250" s="286"/>
      <c r="AC1250" s="286"/>
      <c r="AJ1250" s="286"/>
      <c r="AK1250" s="286"/>
      <c r="AX1250" s="286"/>
      <c r="AY1250" s="286"/>
      <c r="AZ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Q1250" s="287"/>
      <c r="BR1250" s="287"/>
      <c r="BS1250" s="287"/>
      <c r="BT1250" s="287"/>
      <c r="BU1250" s="287"/>
      <c r="BV1250" s="287"/>
      <c r="BW1250" s="287"/>
      <c r="BX1250" s="287"/>
      <c r="BY1250" s="287"/>
      <c r="BZ1250" s="287"/>
      <c r="CA1250" s="287"/>
      <c r="CB1250" s="287"/>
    </row>
    <row r="1251" spans="1:80" s="285" customFormat="1" x14ac:dyDescent="0.25">
      <c r="A1251" s="268"/>
      <c r="B1251" s="268"/>
      <c r="C1251" s="268"/>
      <c r="D1251" s="268"/>
      <c r="E1251" s="268"/>
      <c r="F1251" s="268"/>
      <c r="G1251" s="268"/>
      <c r="AB1251" s="286"/>
      <c r="AC1251" s="286"/>
      <c r="AJ1251" s="286"/>
      <c r="AK1251" s="286"/>
      <c r="AX1251" s="286"/>
      <c r="AY1251" s="286"/>
      <c r="AZ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Q1251" s="287"/>
      <c r="BR1251" s="287"/>
      <c r="BS1251" s="287"/>
      <c r="BT1251" s="287"/>
      <c r="BU1251" s="287"/>
      <c r="BV1251" s="287"/>
      <c r="BW1251" s="287"/>
      <c r="BX1251" s="287"/>
      <c r="BY1251" s="287"/>
      <c r="BZ1251" s="287"/>
      <c r="CA1251" s="287"/>
      <c r="CB1251" s="287"/>
    </row>
    <row r="1252" spans="1:80" s="285" customFormat="1" x14ac:dyDescent="0.25">
      <c r="A1252" s="268"/>
      <c r="B1252" s="268"/>
      <c r="C1252" s="268"/>
      <c r="D1252" s="268"/>
      <c r="E1252" s="268"/>
      <c r="F1252" s="268"/>
      <c r="G1252" s="268"/>
      <c r="AB1252" s="286"/>
      <c r="AC1252" s="286"/>
      <c r="AJ1252" s="286"/>
      <c r="AK1252" s="286"/>
      <c r="AX1252" s="286"/>
      <c r="AY1252" s="286"/>
      <c r="AZ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Q1252" s="287"/>
      <c r="BR1252" s="287"/>
      <c r="BS1252" s="287"/>
      <c r="BT1252" s="287"/>
      <c r="BU1252" s="287"/>
      <c r="BV1252" s="287"/>
      <c r="BW1252" s="287"/>
      <c r="BX1252" s="287"/>
      <c r="BY1252" s="287"/>
      <c r="BZ1252" s="287"/>
      <c r="CA1252" s="287"/>
      <c r="CB1252" s="287"/>
    </row>
    <row r="1253" spans="1:80" s="285" customFormat="1" x14ac:dyDescent="0.25">
      <c r="A1253" s="268"/>
      <c r="B1253" s="268"/>
      <c r="C1253" s="268"/>
      <c r="D1253" s="268"/>
      <c r="E1253" s="268"/>
      <c r="F1253" s="268"/>
      <c r="G1253" s="268"/>
      <c r="AB1253" s="286"/>
      <c r="AC1253" s="286"/>
      <c r="AJ1253" s="286"/>
      <c r="AK1253" s="286"/>
      <c r="AX1253" s="286"/>
      <c r="AY1253" s="286"/>
      <c r="AZ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Q1253" s="287"/>
      <c r="BR1253" s="287"/>
      <c r="BS1253" s="287"/>
      <c r="BT1253" s="287"/>
      <c r="BU1253" s="287"/>
      <c r="BV1253" s="287"/>
      <c r="BW1253" s="287"/>
      <c r="BX1253" s="287"/>
      <c r="BY1253" s="287"/>
      <c r="BZ1253" s="287"/>
      <c r="CA1253" s="287"/>
      <c r="CB1253" s="287"/>
    </row>
    <row r="1254" spans="1:80" s="285" customFormat="1" x14ac:dyDescent="0.25">
      <c r="A1254" s="268"/>
      <c r="B1254" s="268"/>
      <c r="C1254" s="268"/>
      <c r="D1254" s="268"/>
      <c r="E1254" s="268"/>
      <c r="F1254" s="268"/>
      <c r="G1254" s="268"/>
      <c r="AB1254" s="286"/>
      <c r="AC1254" s="286"/>
      <c r="AJ1254" s="286"/>
      <c r="AK1254" s="286"/>
      <c r="AX1254" s="286"/>
      <c r="AY1254" s="286"/>
      <c r="AZ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Q1254" s="287"/>
      <c r="BR1254" s="287"/>
      <c r="BS1254" s="287"/>
      <c r="BT1254" s="287"/>
      <c r="BU1254" s="287"/>
      <c r="BV1254" s="287"/>
      <c r="BW1254" s="287"/>
      <c r="BX1254" s="287"/>
      <c r="BY1254" s="287"/>
      <c r="BZ1254" s="287"/>
      <c r="CA1254" s="287"/>
      <c r="CB1254" s="287"/>
    </row>
    <row r="1255" spans="1:80" s="285" customFormat="1" x14ac:dyDescent="0.25">
      <c r="A1255" s="268"/>
      <c r="B1255" s="268"/>
      <c r="C1255" s="268"/>
      <c r="D1255" s="268"/>
      <c r="E1255" s="268"/>
      <c r="F1255" s="268"/>
      <c r="G1255" s="268"/>
      <c r="AB1255" s="286"/>
      <c r="AC1255" s="286"/>
      <c r="AJ1255" s="286"/>
      <c r="AK1255" s="286"/>
      <c r="AX1255" s="286"/>
      <c r="AY1255" s="286"/>
      <c r="AZ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Q1255" s="287"/>
      <c r="BR1255" s="287"/>
      <c r="BS1255" s="287"/>
      <c r="BT1255" s="287"/>
      <c r="BU1255" s="287"/>
      <c r="BV1255" s="287"/>
      <c r="BW1255" s="287"/>
      <c r="BX1255" s="287"/>
      <c r="BY1255" s="287"/>
      <c r="BZ1255" s="287"/>
      <c r="CA1255" s="287"/>
      <c r="CB1255" s="287"/>
    </row>
    <row r="1256" spans="1:80" s="285" customFormat="1" x14ac:dyDescent="0.25">
      <c r="A1256" s="268"/>
      <c r="B1256" s="268"/>
      <c r="C1256" s="268"/>
      <c r="D1256" s="268"/>
      <c r="E1256" s="268"/>
      <c r="F1256" s="268"/>
      <c r="G1256" s="268"/>
      <c r="AB1256" s="286"/>
      <c r="AC1256" s="286"/>
      <c r="AJ1256" s="286"/>
      <c r="AK1256" s="286"/>
      <c r="AX1256" s="286"/>
      <c r="AY1256" s="286"/>
      <c r="AZ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Q1256" s="287"/>
      <c r="BR1256" s="287"/>
      <c r="BS1256" s="287"/>
      <c r="BT1256" s="287"/>
      <c r="BU1256" s="287"/>
      <c r="BV1256" s="287"/>
      <c r="BW1256" s="287"/>
      <c r="BX1256" s="287"/>
      <c r="BY1256" s="287"/>
      <c r="BZ1256" s="287"/>
      <c r="CA1256" s="287"/>
      <c r="CB1256" s="287"/>
    </row>
    <row r="1257" spans="1:80" s="285" customFormat="1" x14ac:dyDescent="0.25">
      <c r="A1257" s="268"/>
      <c r="B1257" s="268"/>
      <c r="C1257" s="268"/>
      <c r="D1257" s="268"/>
      <c r="E1257" s="268"/>
      <c r="F1257" s="268"/>
      <c r="G1257" s="268"/>
      <c r="AB1257" s="286"/>
      <c r="AC1257" s="286"/>
      <c r="AJ1257" s="286"/>
      <c r="AK1257" s="286"/>
      <c r="AX1257" s="286"/>
      <c r="AY1257" s="286"/>
      <c r="AZ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Q1257" s="287"/>
      <c r="BR1257" s="287"/>
      <c r="BS1257" s="287"/>
      <c r="BT1257" s="287"/>
      <c r="BU1257" s="287"/>
      <c r="BV1257" s="287"/>
      <c r="BW1257" s="287"/>
      <c r="BX1257" s="287"/>
      <c r="BY1257" s="287"/>
      <c r="BZ1257" s="287"/>
      <c r="CA1257" s="287"/>
      <c r="CB1257" s="287"/>
    </row>
    <row r="1258" spans="1:80" s="285" customFormat="1" x14ac:dyDescent="0.25">
      <c r="A1258" s="268"/>
      <c r="B1258" s="268"/>
      <c r="C1258" s="268"/>
      <c r="D1258" s="268"/>
      <c r="E1258" s="268"/>
      <c r="F1258" s="268"/>
      <c r="G1258" s="268"/>
      <c r="AB1258" s="286"/>
      <c r="AC1258" s="286"/>
      <c r="AJ1258" s="286"/>
      <c r="AK1258" s="286"/>
      <c r="AX1258" s="286"/>
      <c r="AY1258" s="286"/>
      <c r="AZ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Q1258" s="287"/>
      <c r="BR1258" s="287"/>
      <c r="BS1258" s="287"/>
      <c r="BT1258" s="287"/>
      <c r="BU1258" s="287"/>
      <c r="BV1258" s="287"/>
      <c r="BW1258" s="287"/>
      <c r="BX1258" s="287"/>
      <c r="BY1258" s="287"/>
      <c r="BZ1258" s="287"/>
      <c r="CA1258" s="287"/>
      <c r="CB1258" s="287"/>
    </row>
    <row r="1259" spans="1:80" s="285" customFormat="1" x14ac:dyDescent="0.25">
      <c r="A1259" s="268"/>
      <c r="B1259" s="268"/>
      <c r="C1259" s="268"/>
      <c r="D1259" s="268"/>
      <c r="E1259" s="268"/>
      <c r="F1259" s="268"/>
      <c r="G1259" s="268"/>
      <c r="AB1259" s="286"/>
      <c r="AC1259" s="286"/>
      <c r="AJ1259" s="286"/>
      <c r="AK1259" s="286"/>
      <c r="AX1259" s="286"/>
      <c r="AY1259" s="286"/>
      <c r="AZ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Q1259" s="287"/>
      <c r="BR1259" s="287"/>
      <c r="BS1259" s="287"/>
      <c r="BT1259" s="287"/>
      <c r="BU1259" s="287"/>
      <c r="BV1259" s="287"/>
      <c r="BW1259" s="287"/>
      <c r="BX1259" s="287"/>
      <c r="BY1259" s="287"/>
      <c r="BZ1259" s="287"/>
      <c r="CA1259" s="287"/>
      <c r="CB1259" s="287"/>
    </row>
    <row r="1260" spans="1:80" s="285" customFormat="1" x14ac:dyDescent="0.25">
      <c r="A1260" s="268"/>
      <c r="B1260" s="268"/>
      <c r="C1260" s="268"/>
      <c r="D1260" s="268"/>
      <c r="E1260" s="268"/>
      <c r="F1260" s="268"/>
      <c r="G1260" s="268"/>
      <c r="AB1260" s="286"/>
      <c r="AC1260" s="286"/>
      <c r="AJ1260" s="286"/>
      <c r="AK1260" s="286"/>
      <c r="AX1260" s="286"/>
      <c r="AY1260" s="286"/>
      <c r="AZ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Q1260" s="287"/>
      <c r="BR1260" s="287"/>
      <c r="BS1260" s="287"/>
      <c r="BT1260" s="287"/>
      <c r="BU1260" s="287"/>
      <c r="BV1260" s="287"/>
      <c r="BW1260" s="287"/>
      <c r="BX1260" s="287"/>
      <c r="BY1260" s="287"/>
      <c r="BZ1260" s="287"/>
      <c r="CA1260" s="287"/>
      <c r="CB1260" s="287"/>
    </row>
    <row r="1261" spans="1:80" s="285" customFormat="1" x14ac:dyDescent="0.25">
      <c r="A1261" s="268"/>
      <c r="B1261" s="268"/>
      <c r="C1261" s="268"/>
      <c r="D1261" s="268"/>
      <c r="E1261" s="268"/>
      <c r="F1261" s="268"/>
      <c r="G1261" s="268"/>
      <c r="AB1261" s="286"/>
      <c r="AC1261" s="286"/>
      <c r="AJ1261" s="286"/>
      <c r="AK1261" s="286"/>
      <c r="AX1261" s="286"/>
      <c r="AY1261" s="286"/>
      <c r="AZ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Q1261" s="287"/>
      <c r="BR1261" s="287"/>
      <c r="BS1261" s="287"/>
      <c r="BT1261" s="287"/>
      <c r="BU1261" s="287"/>
      <c r="BV1261" s="287"/>
      <c r="BW1261" s="287"/>
      <c r="BX1261" s="287"/>
      <c r="BY1261" s="287"/>
      <c r="BZ1261" s="287"/>
      <c r="CA1261" s="287"/>
      <c r="CB1261" s="287"/>
    </row>
    <row r="1262" spans="1:80" s="285" customFormat="1" x14ac:dyDescent="0.25">
      <c r="A1262" s="268"/>
      <c r="B1262" s="268"/>
      <c r="C1262" s="268"/>
      <c r="D1262" s="268"/>
      <c r="E1262" s="268"/>
      <c r="F1262" s="268"/>
      <c r="G1262" s="268"/>
      <c r="AB1262" s="286"/>
      <c r="AC1262" s="286"/>
      <c r="AJ1262" s="286"/>
      <c r="AK1262" s="286"/>
      <c r="AX1262" s="286"/>
      <c r="AY1262" s="286"/>
      <c r="AZ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Q1262" s="287"/>
      <c r="BR1262" s="287"/>
      <c r="BS1262" s="287"/>
      <c r="BT1262" s="287"/>
      <c r="BU1262" s="287"/>
      <c r="BV1262" s="287"/>
      <c r="BW1262" s="287"/>
      <c r="BX1262" s="287"/>
      <c r="BY1262" s="287"/>
      <c r="BZ1262" s="287"/>
      <c r="CA1262" s="287"/>
      <c r="CB1262" s="287"/>
    </row>
    <row r="1263" spans="1:80" s="285" customFormat="1" x14ac:dyDescent="0.25">
      <c r="A1263" s="268"/>
      <c r="B1263" s="268"/>
      <c r="C1263" s="268"/>
      <c r="D1263" s="268"/>
      <c r="E1263" s="268"/>
      <c r="F1263" s="268"/>
      <c r="G1263" s="268"/>
      <c r="AB1263" s="286"/>
      <c r="AC1263" s="286"/>
      <c r="AJ1263" s="286"/>
      <c r="AK1263" s="286"/>
      <c r="AX1263" s="286"/>
      <c r="AY1263" s="286"/>
      <c r="AZ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Q1263" s="287"/>
      <c r="BR1263" s="287"/>
      <c r="BS1263" s="287"/>
      <c r="BT1263" s="287"/>
      <c r="BU1263" s="287"/>
      <c r="BV1263" s="287"/>
      <c r="BW1263" s="287"/>
      <c r="BX1263" s="287"/>
      <c r="BY1263" s="287"/>
      <c r="BZ1263" s="287"/>
      <c r="CA1263" s="287"/>
      <c r="CB1263" s="287"/>
    </row>
    <row r="1264" spans="1:80" s="285" customFormat="1" x14ac:dyDescent="0.25">
      <c r="A1264" s="268"/>
      <c r="B1264" s="268"/>
      <c r="C1264" s="268"/>
      <c r="D1264" s="268"/>
      <c r="E1264" s="268"/>
      <c r="F1264" s="268"/>
      <c r="G1264" s="268"/>
      <c r="AB1264" s="286"/>
      <c r="AC1264" s="286"/>
      <c r="AJ1264" s="286"/>
      <c r="AK1264" s="286"/>
      <c r="AX1264" s="286"/>
      <c r="AY1264" s="286"/>
      <c r="AZ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Q1264" s="287"/>
      <c r="BR1264" s="287"/>
      <c r="BS1264" s="287"/>
      <c r="BT1264" s="287"/>
      <c r="BU1264" s="287"/>
      <c r="BV1264" s="287"/>
      <c r="BW1264" s="287"/>
      <c r="BX1264" s="287"/>
      <c r="BY1264" s="287"/>
      <c r="BZ1264" s="287"/>
      <c r="CA1264" s="287"/>
      <c r="CB1264" s="287"/>
    </row>
    <row r="1265" spans="1:80" s="285" customFormat="1" x14ac:dyDescent="0.25">
      <c r="A1265" s="268"/>
      <c r="B1265" s="268"/>
      <c r="C1265" s="268"/>
      <c r="D1265" s="268"/>
      <c r="E1265" s="268"/>
      <c r="F1265" s="268"/>
      <c r="G1265" s="268"/>
      <c r="AB1265" s="286"/>
      <c r="AC1265" s="286"/>
      <c r="AJ1265" s="286"/>
      <c r="AK1265" s="286"/>
      <c r="AX1265" s="286"/>
      <c r="AY1265" s="286"/>
      <c r="AZ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Q1265" s="287"/>
      <c r="BR1265" s="287"/>
      <c r="BS1265" s="287"/>
      <c r="BT1265" s="287"/>
      <c r="BU1265" s="287"/>
      <c r="BV1265" s="287"/>
      <c r="BW1265" s="287"/>
      <c r="BX1265" s="287"/>
      <c r="BY1265" s="287"/>
      <c r="BZ1265" s="287"/>
      <c r="CA1265" s="287"/>
      <c r="CB1265" s="287"/>
    </row>
    <row r="1266" spans="1:80" s="285" customFormat="1" x14ac:dyDescent="0.25">
      <c r="A1266" s="268"/>
      <c r="B1266" s="268"/>
      <c r="C1266" s="268"/>
      <c r="D1266" s="268"/>
      <c r="E1266" s="268"/>
      <c r="F1266" s="268"/>
      <c r="G1266" s="268"/>
      <c r="AB1266" s="286"/>
      <c r="AC1266" s="286"/>
      <c r="AJ1266" s="286"/>
      <c r="AK1266" s="286"/>
      <c r="AX1266" s="286"/>
      <c r="AY1266" s="286"/>
      <c r="AZ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Q1266" s="287"/>
      <c r="BR1266" s="287"/>
      <c r="BS1266" s="287"/>
      <c r="BT1266" s="287"/>
      <c r="BU1266" s="287"/>
      <c r="BV1266" s="287"/>
      <c r="BW1266" s="287"/>
      <c r="BX1266" s="287"/>
      <c r="BY1266" s="287"/>
      <c r="BZ1266" s="287"/>
      <c r="CA1266" s="287"/>
      <c r="CB1266" s="287"/>
    </row>
    <row r="1267" spans="1:80" s="285" customFormat="1" x14ac:dyDescent="0.25">
      <c r="A1267" s="268"/>
      <c r="B1267" s="268"/>
      <c r="C1267" s="268"/>
      <c r="D1267" s="268"/>
      <c r="E1267" s="268"/>
      <c r="F1267" s="268"/>
      <c r="G1267" s="268"/>
      <c r="AB1267" s="286"/>
      <c r="AC1267" s="286"/>
      <c r="AJ1267" s="286"/>
      <c r="AK1267" s="286"/>
      <c r="AX1267" s="286"/>
      <c r="AY1267" s="286"/>
      <c r="AZ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Q1267" s="287"/>
      <c r="BR1267" s="287"/>
      <c r="BS1267" s="287"/>
      <c r="BT1267" s="287"/>
      <c r="BU1267" s="287"/>
      <c r="BV1267" s="287"/>
      <c r="BW1267" s="287"/>
      <c r="BX1267" s="287"/>
      <c r="BY1267" s="287"/>
      <c r="BZ1267" s="287"/>
      <c r="CA1267" s="287"/>
      <c r="CB1267" s="287"/>
    </row>
    <row r="1268" spans="1:80" s="285" customFormat="1" x14ac:dyDescent="0.25">
      <c r="A1268" s="268"/>
      <c r="B1268" s="268"/>
      <c r="C1268" s="268"/>
      <c r="D1268" s="268"/>
      <c r="E1268" s="268"/>
      <c r="F1268" s="268"/>
      <c r="G1268" s="268"/>
      <c r="AB1268" s="286"/>
      <c r="AC1268" s="286"/>
      <c r="AJ1268" s="286"/>
      <c r="AK1268" s="286"/>
      <c r="AX1268" s="286"/>
      <c r="AY1268" s="286"/>
      <c r="AZ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Q1268" s="287"/>
      <c r="BR1268" s="287"/>
      <c r="BS1268" s="287"/>
      <c r="BT1268" s="287"/>
      <c r="BU1268" s="287"/>
      <c r="BV1268" s="287"/>
      <c r="BW1268" s="287"/>
      <c r="BX1268" s="287"/>
      <c r="BY1268" s="287"/>
      <c r="BZ1268" s="287"/>
      <c r="CA1268" s="287"/>
      <c r="CB1268" s="287"/>
    </row>
    <row r="1269" spans="1:80" s="285" customFormat="1" x14ac:dyDescent="0.25">
      <c r="A1269" s="268"/>
      <c r="B1269" s="268"/>
      <c r="C1269" s="268"/>
      <c r="D1269" s="268"/>
      <c r="E1269" s="268"/>
      <c r="F1269" s="268"/>
      <c r="G1269" s="268"/>
      <c r="AB1269" s="286"/>
      <c r="AC1269" s="286"/>
      <c r="AJ1269" s="286"/>
      <c r="AK1269" s="286"/>
      <c r="AX1269" s="286"/>
      <c r="AY1269" s="286"/>
      <c r="AZ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Q1269" s="287"/>
      <c r="BR1269" s="287"/>
      <c r="BS1269" s="287"/>
      <c r="BT1269" s="287"/>
      <c r="BU1269" s="287"/>
      <c r="BV1269" s="287"/>
      <c r="BW1269" s="287"/>
      <c r="BX1269" s="287"/>
      <c r="BY1269" s="287"/>
      <c r="BZ1269" s="287"/>
      <c r="CA1269" s="287"/>
      <c r="CB1269" s="287"/>
    </row>
    <row r="1270" spans="1:80" s="285" customFormat="1" x14ac:dyDescent="0.25">
      <c r="A1270" s="268"/>
      <c r="B1270" s="268"/>
      <c r="C1270" s="268"/>
      <c r="D1270" s="268"/>
      <c r="E1270" s="268"/>
      <c r="F1270" s="268"/>
      <c r="G1270" s="268"/>
      <c r="AB1270" s="286"/>
      <c r="AC1270" s="286"/>
      <c r="AJ1270" s="286"/>
      <c r="AK1270" s="286"/>
      <c r="AX1270" s="286"/>
      <c r="AY1270" s="286"/>
      <c r="AZ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Q1270" s="287"/>
      <c r="BR1270" s="287"/>
      <c r="BS1270" s="287"/>
      <c r="BT1270" s="287"/>
      <c r="BU1270" s="287"/>
      <c r="BV1270" s="287"/>
      <c r="BW1270" s="287"/>
      <c r="BX1270" s="287"/>
      <c r="BY1270" s="287"/>
      <c r="BZ1270" s="287"/>
      <c r="CA1270" s="287"/>
      <c r="CB1270" s="287"/>
    </row>
    <row r="1271" spans="1:80" s="285" customFormat="1" x14ac:dyDescent="0.25">
      <c r="A1271" s="268"/>
      <c r="B1271" s="268"/>
      <c r="C1271" s="268"/>
      <c r="D1271" s="268"/>
      <c r="E1271" s="268"/>
      <c r="F1271" s="268"/>
      <c r="G1271" s="268"/>
      <c r="AB1271" s="286"/>
      <c r="AC1271" s="286"/>
      <c r="AJ1271" s="286"/>
      <c r="AK1271" s="286"/>
      <c r="AX1271" s="286"/>
      <c r="AY1271" s="286"/>
      <c r="AZ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Q1271" s="287"/>
      <c r="BR1271" s="287"/>
      <c r="BS1271" s="287"/>
      <c r="BT1271" s="287"/>
      <c r="BU1271" s="287"/>
      <c r="BV1271" s="287"/>
      <c r="BW1271" s="287"/>
      <c r="BX1271" s="287"/>
      <c r="BY1271" s="287"/>
      <c r="BZ1271" s="287"/>
      <c r="CA1271" s="287"/>
      <c r="CB1271" s="287"/>
    </row>
    <row r="1272" spans="1:80" s="285" customFormat="1" x14ac:dyDescent="0.25">
      <c r="A1272" s="268"/>
      <c r="B1272" s="268"/>
      <c r="C1272" s="268"/>
      <c r="D1272" s="268"/>
      <c r="E1272" s="268"/>
      <c r="F1272" s="268"/>
      <c r="G1272" s="268"/>
      <c r="AB1272" s="286"/>
      <c r="AC1272" s="286"/>
      <c r="AJ1272" s="286"/>
      <c r="AK1272" s="286"/>
      <c r="AX1272" s="286"/>
      <c r="AY1272" s="286"/>
      <c r="AZ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Q1272" s="287"/>
      <c r="BR1272" s="287"/>
      <c r="BS1272" s="287"/>
      <c r="BT1272" s="287"/>
      <c r="BU1272" s="287"/>
      <c r="BV1272" s="287"/>
      <c r="BW1272" s="287"/>
      <c r="BX1272" s="287"/>
      <c r="BY1272" s="287"/>
      <c r="BZ1272" s="287"/>
      <c r="CA1272" s="287"/>
      <c r="CB1272" s="287"/>
    </row>
    <row r="1273" spans="1:80" s="285" customFormat="1" x14ac:dyDescent="0.25">
      <c r="A1273" s="268"/>
      <c r="B1273" s="268"/>
      <c r="C1273" s="268"/>
      <c r="D1273" s="268"/>
      <c r="E1273" s="268"/>
      <c r="F1273" s="268"/>
      <c r="G1273" s="268"/>
      <c r="AB1273" s="286"/>
      <c r="AC1273" s="286"/>
      <c r="AJ1273" s="286"/>
      <c r="AK1273" s="286"/>
      <c r="AX1273" s="286"/>
      <c r="AY1273" s="286"/>
      <c r="AZ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Q1273" s="287"/>
      <c r="BR1273" s="287"/>
      <c r="BS1273" s="287"/>
      <c r="BT1273" s="287"/>
      <c r="BU1273" s="287"/>
      <c r="BV1273" s="287"/>
      <c r="BW1273" s="287"/>
      <c r="BX1273" s="287"/>
      <c r="BY1273" s="287"/>
      <c r="BZ1273" s="287"/>
      <c r="CA1273" s="287"/>
      <c r="CB1273" s="287"/>
    </row>
    <row r="1274" spans="1:80" s="285" customFormat="1" x14ac:dyDescent="0.25">
      <c r="A1274" s="268"/>
      <c r="B1274" s="268"/>
      <c r="C1274" s="268"/>
      <c r="D1274" s="268"/>
      <c r="E1274" s="268"/>
      <c r="F1274" s="268"/>
      <c r="G1274" s="268"/>
      <c r="AB1274" s="286"/>
      <c r="AC1274" s="286"/>
      <c r="AJ1274" s="286"/>
      <c r="AK1274" s="286"/>
      <c r="AX1274" s="286"/>
      <c r="AY1274" s="286"/>
      <c r="AZ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Q1274" s="287"/>
      <c r="BR1274" s="287"/>
      <c r="BS1274" s="287"/>
      <c r="BT1274" s="287"/>
      <c r="BU1274" s="287"/>
      <c r="BV1274" s="287"/>
      <c r="BW1274" s="287"/>
      <c r="BX1274" s="287"/>
      <c r="BY1274" s="287"/>
      <c r="BZ1274" s="287"/>
      <c r="CA1274" s="287"/>
      <c r="CB1274" s="287"/>
    </row>
    <row r="1275" spans="1:80" s="285" customFormat="1" x14ac:dyDescent="0.25">
      <c r="A1275" s="268"/>
      <c r="B1275" s="268"/>
      <c r="C1275" s="268"/>
      <c r="D1275" s="268"/>
      <c r="E1275" s="268"/>
      <c r="F1275" s="268"/>
      <c r="G1275" s="268"/>
      <c r="AB1275" s="286"/>
      <c r="AC1275" s="286"/>
      <c r="AJ1275" s="286"/>
      <c r="AK1275" s="286"/>
      <c r="AX1275" s="286"/>
      <c r="AY1275" s="286"/>
      <c r="AZ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Q1275" s="287"/>
      <c r="BR1275" s="287"/>
      <c r="BS1275" s="287"/>
      <c r="BT1275" s="287"/>
      <c r="BU1275" s="287"/>
      <c r="BV1275" s="287"/>
      <c r="BW1275" s="287"/>
      <c r="BX1275" s="287"/>
      <c r="BY1275" s="287"/>
      <c r="BZ1275" s="287"/>
      <c r="CA1275" s="287"/>
      <c r="CB1275" s="287"/>
    </row>
    <row r="1276" spans="1:80" s="285" customFormat="1" x14ac:dyDescent="0.25">
      <c r="A1276" s="268"/>
      <c r="B1276" s="268"/>
      <c r="C1276" s="268"/>
      <c r="D1276" s="268"/>
      <c r="E1276" s="268"/>
      <c r="F1276" s="268"/>
      <c r="G1276" s="268"/>
      <c r="AB1276" s="286"/>
      <c r="AC1276" s="286"/>
      <c r="AJ1276" s="286"/>
      <c r="AK1276" s="286"/>
      <c r="AX1276" s="286"/>
      <c r="AY1276" s="286"/>
      <c r="AZ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Q1276" s="287"/>
      <c r="BR1276" s="287"/>
      <c r="BS1276" s="287"/>
      <c r="BT1276" s="287"/>
      <c r="BU1276" s="287"/>
      <c r="BV1276" s="287"/>
      <c r="BW1276" s="287"/>
      <c r="BX1276" s="287"/>
      <c r="BY1276" s="287"/>
      <c r="BZ1276" s="287"/>
      <c r="CA1276" s="287"/>
      <c r="CB1276" s="287"/>
    </row>
    <row r="1277" spans="1:80" s="285" customFormat="1" x14ac:dyDescent="0.25">
      <c r="A1277" s="268"/>
      <c r="B1277" s="268"/>
      <c r="C1277" s="268"/>
      <c r="D1277" s="268"/>
      <c r="E1277" s="268"/>
      <c r="F1277" s="268"/>
      <c r="G1277" s="268"/>
      <c r="AB1277" s="286"/>
      <c r="AC1277" s="286"/>
      <c r="AJ1277" s="286"/>
      <c r="AK1277" s="286"/>
      <c r="AX1277" s="286"/>
      <c r="AY1277" s="286"/>
      <c r="AZ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Q1277" s="287"/>
      <c r="BR1277" s="287"/>
      <c r="BS1277" s="287"/>
      <c r="BT1277" s="287"/>
      <c r="BU1277" s="287"/>
      <c r="BV1277" s="287"/>
      <c r="BW1277" s="287"/>
      <c r="BX1277" s="287"/>
      <c r="BY1277" s="287"/>
      <c r="BZ1277" s="287"/>
      <c r="CA1277" s="287"/>
      <c r="CB1277" s="287"/>
    </row>
    <row r="1278" spans="1:80" s="285" customFormat="1" x14ac:dyDescent="0.25">
      <c r="A1278" s="268"/>
      <c r="B1278" s="268"/>
      <c r="C1278" s="268"/>
      <c r="D1278" s="268"/>
      <c r="E1278" s="268"/>
      <c r="F1278" s="268"/>
      <c r="G1278" s="268"/>
      <c r="AB1278" s="286"/>
      <c r="AC1278" s="286"/>
      <c r="AJ1278" s="286"/>
      <c r="AK1278" s="286"/>
      <c r="AX1278" s="286"/>
      <c r="AY1278" s="286"/>
      <c r="AZ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Q1278" s="287"/>
      <c r="BR1278" s="287"/>
      <c r="BS1278" s="287"/>
      <c r="BT1278" s="287"/>
      <c r="BU1278" s="287"/>
      <c r="BV1278" s="287"/>
      <c r="BW1278" s="287"/>
      <c r="BX1278" s="287"/>
      <c r="BY1278" s="287"/>
      <c r="BZ1278" s="287"/>
      <c r="CA1278" s="287"/>
      <c r="CB1278" s="287"/>
    </row>
    <row r="1279" spans="1:80" s="285" customFormat="1" x14ac:dyDescent="0.25">
      <c r="A1279" s="268"/>
      <c r="B1279" s="268"/>
      <c r="C1279" s="268"/>
      <c r="D1279" s="268"/>
      <c r="E1279" s="268"/>
      <c r="F1279" s="268"/>
      <c r="G1279" s="268"/>
      <c r="AB1279" s="286"/>
      <c r="AC1279" s="286"/>
      <c r="AJ1279" s="286"/>
      <c r="AK1279" s="286"/>
      <c r="AX1279" s="286"/>
      <c r="AY1279" s="286"/>
      <c r="AZ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Q1279" s="287"/>
      <c r="BR1279" s="287"/>
      <c r="BS1279" s="287"/>
      <c r="BT1279" s="287"/>
      <c r="BU1279" s="287"/>
      <c r="BV1279" s="287"/>
      <c r="BW1279" s="287"/>
      <c r="BX1279" s="287"/>
      <c r="BY1279" s="287"/>
      <c r="BZ1279" s="287"/>
      <c r="CA1279" s="287"/>
      <c r="CB1279" s="287"/>
    </row>
    <row r="1280" spans="1:80" s="285" customFormat="1" x14ac:dyDescent="0.25">
      <c r="A1280" s="268"/>
      <c r="B1280" s="268"/>
      <c r="C1280" s="268"/>
      <c r="D1280" s="268"/>
      <c r="E1280" s="268"/>
      <c r="F1280" s="268"/>
      <c r="G1280" s="268"/>
      <c r="AB1280" s="286"/>
      <c r="AC1280" s="286"/>
      <c r="AJ1280" s="286"/>
      <c r="AK1280" s="286"/>
      <c r="AX1280" s="286"/>
      <c r="AY1280" s="286"/>
      <c r="AZ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Q1280" s="287"/>
      <c r="BR1280" s="287"/>
      <c r="BS1280" s="287"/>
      <c r="BT1280" s="287"/>
      <c r="BU1280" s="287"/>
      <c r="BV1280" s="287"/>
      <c r="BW1280" s="287"/>
      <c r="BX1280" s="287"/>
      <c r="BY1280" s="287"/>
      <c r="BZ1280" s="287"/>
      <c r="CA1280" s="287"/>
      <c r="CB1280" s="287"/>
    </row>
    <row r="1281" spans="1:80" s="285" customFormat="1" x14ac:dyDescent="0.25">
      <c r="A1281" s="268"/>
      <c r="B1281" s="268"/>
      <c r="C1281" s="268"/>
      <c r="D1281" s="268"/>
      <c r="E1281" s="268"/>
      <c r="F1281" s="268"/>
      <c r="G1281" s="268"/>
      <c r="AB1281" s="286"/>
      <c r="AC1281" s="286"/>
      <c r="AJ1281" s="286"/>
      <c r="AK1281" s="286"/>
      <c r="AX1281" s="286"/>
      <c r="AY1281" s="286"/>
      <c r="AZ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Q1281" s="287"/>
      <c r="BR1281" s="287"/>
      <c r="BS1281" s="287"/>
      <c r="BT1281" s="287"/>
      <c r="BU1281" s="287"/>
      <c r="BV1281" s="287"/>
      <c r="BW1281" s="287"/>
      <c r="BX1281" s="287"/>
      <c r="BY1281" s="287"/>
      <c r="BZ1281" s="287"/>
      <c r="CA1281" s="287"/>
      <c r="CB1281" s="287"/>
    </row>
    <row r="1282" spans="1:80" s="285" customFormat="1" x14ac:dyDescent="0.25">
      <c r="A1282" s="268"/>
      <c r="B1282" s="268"/>
      <c r="C1282" s="268"/>
      <c r="D1282" s="268"/>
      <c r="E1282" s="268"/>
      <c r="F1282" s="268"/>
      <c r="G1282" s="268"/>
      <c r="AB1282" s="286"/>
      <c r="AC1282" s="286"/>
      <c r="AJ1282" s="286"/>
      <c r="AK1282" s="286"/>
      <c r="AX1282" s="286"/>
      <c r="AY1282" s="286"/>
      <c r="AZ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Q1282" s="287"/>
      <c r="BR1282" s="287"/>
      <c r="BS1282" s="287"/>
      <c r="BT1282" s="287"/>
      <c r="BU1282" s="287"/>
      <c r="BV1282" s="287"/>
      <c r="BW1282" s="287"/>
      <c r="BX1282" s="287"/>
      <c r="BY1282" s="287"/>
      <c r="BZ1282" s="287"/>
      <c r="CA1282" s="287"/>
      <c r="CB1282" s="287"/>
    </row>
    <row r="1283" spans="1:80" s="285" customFormat="1" x14ac:dyDescent="0.25">
      <c r="A1283" s="268"/>
      <c r="B1283" s="268"/>
      <c r="C1283" s="268"/>
      <c r="D1283" s="268"/>
      <c r="E1283" s="268"/>
      <c r="F1283" s="268"/>
      <c r="G1283" s="268"/>
      <c r="AB1283" s="286"/>
      <c r="AC1283" s="286"/>
      <c r="AJ1283" s="286"/>
      <c r="AK1283" s="286"/>
      <c r="AX1283" s="286"/>
      <c r="AY1283" s="286"/>
      <c r="AZ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Q1283" s="287"/>
      <c r="BR1283" s="287"/>
      <c r="BS1283" s="287"/>
      <c r="BT1283" s="287"/>
      <c r="BU1283" s="287"/>
      <c r="BV1283" s="287"/>
      <c r="BW1283" s="287"/>
      <c r="BX1283" s="287"/>
      <c r="BY1283" s="287"/>
      <c r="BZ1283" s="287"/>
      <c r="CA1283" s="287"/>
      <c r="CB1283" s="287"/>
    </row>
    <row r="1284" spans="1:80" s="285" customFormat="1" x14ac:dyDescent="0.25">
      <c r="A1284" s="268"/>
      <c r="B1284" s="268"/>
      <c r="C1284" s="268"/>
      <c r="D1284" s="268"/>
      <c r="E1284" s="268"/>
      <c r="F1284" s="268"/>
      <c r="G1284" s="268"/>
      <c r="AB1284" s="286"/>
      <c r="AC1284" s="286"/>
      <c r="AJ1284" s="286"/>
      <c r="AK1284" s="286"/>
      <c r="AX1284" s="286"/>
      <c r="AY1284" s="286"/>
      <c r="AZ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Q1284" s="287"/>
      <c r="BR1284" s="287"/>
      <c r="BS1284" s="287"/>
      <c r="BT1284" s="287"/>
      <c r="BU1284" s="287"/>
      <c r="BV1284" s="287"/>
      <c r="BW1284" s="287"/>
      <c r="BX1284" s="287"/>
      <c r="BY1284" s="287"/>
      <c r="BZ1284" s="287"/>
      <c r="CA1284" s="287"/>
      <c r="CB1284" s="287"/>
    </row>
    <row r="1285" spans="1:80" s="285" customFormat="1" x14ac:dyDescent="0.25">
      <c r="A1285" s="268"/>
      <c r="B1285" s="268"/>
      <c r="C1285" s="268"/>
      <c r="D1285" s="268"/>
      <c r="E1285" s="268"/>
      <c r="F1285" s="268"/>
      <c r="G1285" s="268"/>
      <c r="AB1285" s="286"/>
      <c r="AC1285" s="286"/>
      <c r="AJ1285" s="286"/>
      <c r="AK1285" s="286"/>
      <c r="AX1285" s="286"/>
      <c r="AY1285" s="286"/>
      <c r="AZ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Q1285" s="287"/>
      <c r="BR1285" s="287"/>
      <c r="BS1285" s="287"/>
      <c r="BT1285" s="287"/>
      <c r="BU1285" s="287"/>
      <c r="BV1285" s="287"/>
      <c r="BW1285" s="287"/>
      <c r="BX1285" s="287"/>
      <c r="BY1285" s="287"/>
      <c r="BZ1285" s="287"/>
      <c r="CA1285" s="287"/>
      <c r="CB1285" s="287"/>
    </row>
    <row r="1286" spans="1:80" s="285" customFormat="1" x14ac:dyDescent="0.25">
      <c r="A1286" s="268"/>
      <c r="B1286" s="268"/>
      <c r="C1286" s="268"/>
      <c r="D1286" s="268"/>
      <c r="E1286" s="268"/>
      <c r="F1286" s="268"/>
      <c r="G1286" s="268"/>
      <c r="AB1286" s="286"/>
      <c r="AC1286" s="286"/>
      <c r="AJ1286" s="286"/>
      <c r="AK1286" s="286"/>
      <c r="AX1286" s="286"/>
      <c r="AY1286" s="286"/>
      <c r="AZ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Q1286" s="287"/>
      <c r="BR1286" s="287"/>
      <c r="BS1286" s="287"/>
      <c r="BT1286" s="287"/>
      <c r="BU1286" s="287"/>
      <c r="BV1286" s="287"/>
      <c r="BW1286" s="287"/>
      <c r="BX1286" s="287"/>
      <c r="BY1286" s="287"/>
      <c r="BZ1286" s="287"/>
      <c r="CA1286" s="287"/>
      <c r="CB1286" s="287"/>
    </row>
    <row r="1287" spans="1:80" s="285" customFormat="1" x14ac:dyDescent="0.25">
      <c r="A1287" s="268"/>
      <c r="B1287" s="268"/>
      <c r="C1287" s="268"/>
      <c r="D1287" s="268"/>
      <c r="E1287" s="268"/>
      <c r="F1287" s="268"/>
      <c r="G1287" s="268"/>
      <c r="AB1287" s="286"/>
      <c r="AC1287" s="286"/>
      <c r="AJ1287" s="286"/>
      <c r="AK1287" s="286"/>
      <c r="AX1287" s="286"/>
      <c r="AY1287" s="286"/>
      <c r="AZ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Q1287" s="287"/>
      <c r="BR1287" s="287"/>
      <c r="BS1287" s="287"/>
      <c r="BT1287" s="287"/>
      <c r="BU1287" s="287"/>
      <c r="BV1287" s="287"/>
      <c r="BW1287" s="287"/>
      <c r="BX1287" s="287"/>
      <c r="BY1287" s="287"/>
      <c r="BZ1287" s="287"/>
      <c r="CA1287" s="287"/>
      <c r="CB1287" s="287"/>
    </row>
    <row r="1288" spans="1:80" s="285" customFormat="1" x14ac:dyDescent="0.25">
      <c r="A1288" s="268"/>
      <c r="B1288" s="268"/>
      <c r="C1288" s="268"/>
      <c r="D1288" s="268"/>
      <c r="E1288" s="268"/>
      <c r="F1288" s="268"/>
      <c r="G1288" s="268"/>
      <c r="AB1288" s="286"/>
      <c r="AC1288" s="286"/>
      <c r="AJ1288" s="286"/>
      <c r="AK1288" s="286"/>
      <c r="AX1288" s="286"/>
      <c r="AY1288" s="286"/>
      <c r="AZ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Q1288" s="287"/>
      <c r="BR1288" s="287"/>
      <c r="BS1288" s="287"/>
      <c r="BT1288" s="287"/>
      <c r="BU1288" s="287"/>
      <c r="BV1288" s="287"/>
      <c r="BW1288" s="287"/>
      <c r="BX1288" s="287"/>
      <c r="BY1288" s="287"/>
      <c r="BZ1288" s="287"/>
      <c r="CA1288" s="287"/>
      <c r="CB1288" s="287"/>
    </row>
    <row r="1289" spans="1:80" s="285" customFormat="1" x14ac:dyDescent="0.25">
      <c r="A1289" s="268"/>
      <c r="B1289" s="268"/>
      <c r="C1289" s="268"/>
      <c r="D1289" s="268"/>
      <c r="E1289" s="268"/>
      <c r="F1289" s="268"/>
      <c r="G1289" s="268"/>
      <c r="AB1289" s="286"/>
      <c r="AC1289" s="286"/>
      <c r="AJ1289" s="286"/>
      <c r="AK1289" s="286"/>
      <c r="AX1289" s="286"/>
      <c r="AY1289" s="286"/>
      <c r="AZ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Q1289" s="287"/>
      <c r="BR1289" s="287"/>
      <c r="BS1289" s="287"/>
      <c r="BT1289" s="287"/>
      <c r="BU1289" s="287"/>
      <c r="BV1289" s="287"/>
      <c r="BW1289" s="287"/>
      <c r="BX1289" s="287"/>
      <c r="BY1289" s="287"/>
      <c r="BZ1289" s="287"/>
      <c r="CA1289" s="287"/>
      <c r="CB1289" s="287"/>
    </row>
    <row r="1290" spans="1:80" s="285" customFormat="1" x14ac:dyDescent="0.25">
      <c r="A1290" s="268"/>
      <c r="B1290" s="268"/>
      <c r="C1290" s="268"/>
      <c r="D1290" s="268"/>
      <c r="E1290" s="268"/>
      <c r="F1290" s="268"/>
      <c r="G1290" s="268"/>
      <c r="AB1290" s="286"/>
      <c r="AC1290" s="286"/>
      <c r="AJ1290" s="286"/>
      <c r="AK1290" s="286"/>
      <c r="AX1290" s="286"/>
      <c r="AY1290" s="286"/>
      <c r="AZ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Q1290" s="287"/>
      <c r="BR1290" s="287"/>
      <c r="BS1290" s="287"/>
      <c r="BT1290" s="287"/>
      <c r="BU1290" s="287"/>
      <c r="BV1290" s="287"/>
      <c r="BW1290" s="287"/>
      <c r="BX1290" s="287"/>
      <c r="BY1290" s="287"/>
      <c r="BZ1290" s="287"/>
      <c r="CA1290" s="287"/>
      <c r="CB1290" s="287"/>
    </row>
    <row r="1291" spans="1:80" s="285" customFormat="1" x14ac:dyDescent="0.25">
      <c r="A1291" s="268"/>
      <c r="B1291" s="268"/>
      <c r="C1291" s="268"/>
      <c r="D1291" s="268"/>
      <c r="E1291" s="268"/>
      <c r="F1291" s="268"/>
      <c r="G1291" s="268"/>
      <c r="AB1291" s="286"/>
      <c r="AC1291" s="286"/>
      <c r="AJ1291" s="286"/>
      <c r="AK1291" s="286"/>
      <c r="AX1291" s="286"/>
      <c r="AY1291" s="286"/>
      <c r="AZ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Q1291" s="287"/>
      <c r="BR1291" s="287"/>
      <c r="BS1291" s="287"/>
      <c r="BT1291" s="287"/>
      <c r="BU1291" s="287"/>
      <c r="BV1291" s="287"/>
      <c r="BW1291" s="287"/>
      <c r="BX1291" s="287"/>
      <c r="BY1291" s="287"/>
      <c r="BZ1291" s="287"/>
      <c r="CA1291" s="287"/>
      <c r="CB1291" s="287"/>
    </row>
    <row r="1292" spans="1:80" s="285" customFormat="1" x14ac:dyDescent="0.25">
      <c r="A1292" s="268"/>
      <c r="B1292" s="268"/>
      <c r="C1292" s="268"/>
      <c r="D1292" s="268"/>
      <c r="E1292" s="268"/>
      <c r="F1292" s="268"/>
      <c r="G1292" s="268"/>
      <c r="AB1292" s="286"/>
      <c r="AC1292" s="286"/>
      <c r="AJ1292" s="286"/>
      <c r="AK1292" s="286"/>
      <c r="AX1292" s="286"/>
      <c r="AY1292" s="286"/>
      <c r="AZ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Q1292" s="287"/>
      <c r="BR1292" s="287"/>
      <c r="BS1292" s="287"/>
      <c r="BT1292" s="287"/>
      <c r="BU1292" s="287"/>
      <c r="BV1292" s="287"/>
      <c r="BW1292" s="287"/>
      <c r="BX1292" s="287"/>
      <c r="BY1292" s="287"/>
      <c r="BZ1292" s="287"/>
      <c r="CA1292" s="287"/>
      <c r="CB1292" s="287"/>
    </row>
    <row r="1293" spans="1:80" s="285" customFormat="1" x14ac:dyDescent="0.25">
      <c r="A1293" s="268"/>
      <c r="B1293" s="268"/>
      <c r="C1293" s="268"/>
      <c r="D1293" s="268"/>
      <c r="E1293" s="268"/>
      <c r="F1293" s="268"/>
      <c r="G1293" s="268"/>
      <c r="AB1293" s="286"/>
      <c r="AC1293" s="286"/>
      <c r="AJ1293" s="286"/>
      <c r="AK1293" s="286"/>
      <c r="AX1293" s="286"/>
      <c r="AY1293" s="286"/>
      <c r="AZ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Q1293" s="287"/>
      <c r="BR1293" s="287"/>
      <c r="BS1293" s="287"/>
      <c r="BT1293" s="287"/>
      <c r="BU1293" s="287"/>
      <c r="BV1293" s="287"/>
      <c r="BW1293" s="287"/>
      <c r="BX1293" s="287"/>
      <c r="BY1293" s="287"/>
      <c r="BZ1293" s="287"/>
      <c r="CA1293" s="287"/>
      <c r="CB1293" s="287"/>
    </row>
    <row r="1294" spans="1:80" s="285" customFormat="1" x14ac:dyDescent="0.25">
      <c r="A1294" s="268"/>
      <c r="B1294" s="268"/>
      <c r="C1294" s="268"/>
      <c r="D1294" s="268"/>
      <c r="E1294" s="268"/>
      <c r="F1294" s="268"/>
      <c r="G1294" s="268"/>
      <c r="AB1294" s="286"/>
      <c r="AC1294" s="286"/>
      <c r="AJ1294" s="286"/>
      <c r="AK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Q1294" s="287"/>
      <c r="BR1294" s="287"/>
      <c r="BS1294" s="287"/>
      <c r="BT1294" s="287"/>
      <c r="BU1294" s="287"/>
      <c r="BV1294" s="287"/>
      <c r="BW1294" s="287"/>
      <c r="BX1294" s="287"/>
      <c r="BY1294" s="287"/>
      <c r="BZ1294" s="287"/>
      <c r="CA1294" s="287"/>
      <c r="CB1294" s="287"/>
    </row>
    <row r="1295" spans="1:80" s="285" customFormat="1" x14ac:dyDescent="0.25">
      <c r="A1295" s="268"/>
      <c r="B1295" s="268"/>
      <c r="C1295" s="268"/>
      <c r="D1295" s="268"/>
      <c r="E1295" s="268"/>
      <c r="F1295" s="268"/>
      <c r="G1295" s="268"/>
      <c r="AB1295" s="286"/>
      <c r="AC1295" s="286"/>
      <c r="AJ1295" s="286"/>
      <c r="AK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Q1295" s="287"/>
      <c r="BR1295" s="287"/>
      <c r="BS1295" s="287"/>
      <c r="BT1295" s="287"/>
      <c r="BU1295" s="287"/>
      <c r="BV1295" s="287"/>
      <c r="BW1295" s="287"/>
      <c r="BX1295" s="287"/>
      <c r="BY1295" s="287"/>
      <c r="BZ1295" s="287"/>
      <c r="CA1295" s="287"/>
      <c r="CB1295" s="287"/>
    </row>
    <row r="1296" spans="1:80" s="285" customFormat="1" x14ac:dyDescent="0.25">
      <c r="A1296" s="268"/>
      <c r="B1296" s="268"/>
      <c r="C1296" s="268"/>
      <c r="D1296" s="268"/>
      <c r="E1296" s="268"/>
      <c r="F1296" s="268"/>
      <c r="G1296" s="268"/>
      <c r="AB1296" s="286"/>
      <c r="AC1296" s="286"/>
      <c r="AJ1296" s="286"/>
      <c r="AK1296" s="286"/>
      <c r="AX1296" s="286"/>
      <c r="AY1296" s="286"/>
      <c r="AZ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Q1296" s="287"/>
      <c r="BR1296" s="287"/>
      <c r="BS1296" s="287"/>
      <c r="BT1296" s="287"/>
      <c r="BU1296" s="287"/>
      <c r="BV1296" s="287"/>
      <c r="BW1296" s="287"/>
      <c r="BX1296" s="287"/>
      <c r="BY1296" s="287"/>
      <c r="BZ1296" s="287"/>
      <c r="CA1296" s="287"/>
      <c r="CB1296" s="287"/>
    </row>
    <row r="1297" spans="1:80" s="285" customFormat="1" x14ac:dyDescent="0.25">
      <c r="A1297" s="268"/>
      <c r="B1297" s="268"/>
      <c r="C1297" s="268"/>
      <c r="D1297" s="268"/>
      <c r="E1297" s="268"/>
      <c r="F1297" s="268"/>
      <c r="G1297" s="268"/>
      <c r="AB1297" s="286"/>
      <c r="AC1297" s="286"/>
      <c r="AJ1297" s="286"/>
      <c r="AK1297" s="286"/>
      <c r="AX1297" s="286"/>
      <c r="AY1297" s="286"/>
      <c r="AZ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Q1297" s="287"/>
      <c r="BR1297" s="287"/>
      <c r="BS1297" s="287"/>
      <c r="BT1297" s="287"/>
      <c r="BU1297" s="287"/>
      <c r="BV1297" s="287"/>
      <c r="BW1297" s="287"/>
      <c r="BX1297" s="287"/>
      <c r="BY1297" s="287"/>
      <c r="BZ1297" s="287"/>
      <c r="CA1297" s="287"/>
      <c r="CB1297" s="287"/>
    </row>
    <row r="1298" spans="1:80" s="285" customFormat="1" x14ac:dyDescent="0.25">
      <c r="A1298" s="268"/>
      <c r="B1298" s="268"/>
      <c r="C1298" s="268"/>
      <c r="D1298" s="268"/>
      <c r="E1298" s="268"/>
      <c r="F1298" s="268"/>
      <c r="G1298" s="268"/>
      <c r="AB1298" s="286"/>
      <c r="AC1298" s="286"/>
      <c r="AJ1298" s="286"/>
      <c r="AK1298" s="286"/>
      <c r="AX1298" s="286"/>
      <c r="AY1298" s="286"/>
      <c r="AZ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Q1298" s="287"/>
      <c r="BR1298" s="287"/>
      <c r="BS1298" s="287"/>
      <c r="BT1298" s="287"/>
      <c r="BU1298" s="287"/>
      <c r="BV1298" s="287"/>
      <c r="BW1298" s="287"/>
      <c r="BX1298" s="287"/>
      <c r="BY1298" s="287"/>
      <c r="BZ1298" s="287"/>
      <c r="CA1298" s="287"/>
      <c r="CB1298" s="287"/>
    </row>
    <row r="1299" spans="1:80" s="285" customFormat="1" x14ac:dyDescent="0.25">
      <c r="A1299" s="268"/>
      <c r="B1299" s="268"/>
      <c r="C1299" s="268"/>
      <c r="D1299" s="268"/>
      <c r="E1299" s="268"/>
      <c r="F1299" s="268"/>
      <c r="G1299" s="268"/>
      <c r="AB1299" s="286"/>
      <c r="AC1299" s="286"/>
      <c r="AJ1299" s="286"/>
      <c r="AK1299" s="286"/>
      <c r="AX1299" s="286"/>
      <c r="AY1299" s="286"/>
      <c r="AZ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Q1299" s="287"/>
      <c r="BR1299" s="287"/>
      <c r="BS1299" s="287"/>
      <c r="BT1299" s="287"/>
      <c r="BU1299" s="287"/>
      <c r="BV1299" s="287"/>
      <c r="BW1299" s="287"/>
      <c r="BX1299" s="287"/>
      <c r="BY1299" s="287"/>
      <c r="BZ1299" s="287"/>
      <c r="CA1299" s="287"/>
      <c r="CB1299" s="287"/>
    </row>
    <row r="1300" spans="1:80" s="285" customFormat="1" x14ac:dyDescent="0.25">
      <c r="A1300" s="268"/>
      <c r="B1300" s="268"/>
      <c r="C1300" s="268"/>
      <c r="D1300" s="268"/>
      <c r="E1300" s="268"/>
      <c r="F1300" s="268"/>
      <c r="G1300" s="268"/>
      <c r="AB1300" s="286"/>
      <c r="AC1300" s="286"/>
      <c r="AJ1300" s="286"/>
      <c r="AK1300" s="286"/>
      <c r="AX1300" s="286"/>
      <c r="AY1300" s="286"/>
      <c r="AZ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Q1300" s="287"/>
      <c r="BR1300" s="287"/>
      <c r="BS1300" s="287"/>
      <c r="BT1300" s="287"/>
      <c r="BU1300" s="287"/>
      <c r="BV1300" s="287"/>
      <c r="BW1300" s="287"/>
      <c r="BX1300" s="287"/>
      <c r="BY1300" s="287"/>
      <c r="BZ1300" s="287"/>
      <c r="CA1300" s="287"/>
      <c r="CB1300" s="287"/>
    </row>
    <row r="1301" spans="1:80" s="285" customFormat="1" x14ac:dyDescent="0.25">
      <c r="A1301" s="268"/>
      <c r="B1301" s="268"/>
      <c r="C1301" s="268"/>
      <c r="D1301" s="268"/>
      <c r="E1301" s="268"/>
      <c r="F1301" s="268"/>
      <c r="G1301" s="268"/>
      <c r="AB1301" s="286"/>
      <c r="AC1301" s="286"/>
      <c r="AJ1301" s="286"/>
      <c r="AK1301" s="286"/>
      <c r="AX1301" s="286"/>
      <c r="AY1301" s="286"/>
      <c r="AZ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Q1301" s="287"/>
      <c r="BR1301" s="287"/>
      <c r="BS1301" s="287"/>
      <c r="BT1301" s="287"/>
      <c r="BU1301" s="287"/>
      <c r="BV1301" s="287"/>
      <c r="BW1301" s="287"/>
      <c r="BX1301" s="287"/>
      <c r="BY1301" s="287"/>
      <c r="BZ1301" s="287"/>
      <c r="CA1301" s="287"/>
      <c r="CB1301" s="287"/>
    </row>
    <row r="1302" spans="1:80" s="285" customFormat="1" x14ac:dyDescent="0.25">
      <c r="A1302" s="268"/>
      <c r="B1302" s="268"/>
      <c r="C1302" s="268"/>
      <c r="D1302" s="268"/>
      <c r="E1302" s="268"/>
      <c r="F1302" s="268"/>
      <c r="G1302" s="268"/>
      <c r="AB1302" s="286"/>
      <c r="AC1302" s="286"/>
      <c r="AJ1302" s="286"/>
      <c r="AK1302" s="286"/>
      <c r="AX1302" s="286"/>
      <c r="AY1302" s="286"/>
      <c r="AZ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Q1302" s="287"/>
      <c r="BR1302" s="287"/>
      <c r="BS1302" s="287"/>
      <c r="BT1302" s="287"/>
      <c r="BU1302" s="287"/>
      <c r="BV1302" s="287"/>
      <c r="BW1302" s="287"/>
      <c r="BX1302" s="287"/>
      <c r="BY1302" s="287"/>
      <c r="BZ1302" s="287"/>
      <c r="CA1302" s="287"/>
      <c r="CB1302" s="287"/>
    </row>
    <row r="1303" spans="1:80" s="285" customFormat="1" x14ac:dyDescent="0.25">
      <c r="A1303" s="268"/>
      <c r="B1303" s="268"/>
      <c r="C1303" s="268"/>
      <c r="D1303" s="268"/>
      <c r="E1303" s="268"/>
      <c r="F1303" s="268"/>
      <c r="G1303" s="268"/>
      <c r="AB1303" s="286"/>
      <c r="AC1303" s="286"/>
      <c r="AJ1303" s="286"/>
      <c r="AK1303" s="286"/>
      <c r="AX1303" s="286"/>
      <c r="AY1303" s="286"/>
      <c r="AZ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Q1303" s="287"/>
      <c r="BR1303" s="287"/>
      <c r="BS1303" s="287"/>
      <c r="BT1303" s="287"/>
      <c r="BU1303" s="287"/>
      <c r="BV1303" s="287"/>
      <c r="BW1303" s="287"/>
      <c r="BX1303" s="287"/>
      <c r="BY1303" s="287"/>
      <c r="BZ1303" s="287"/>
      <c r="CA1303" s="287"/>
      <c r="CB1303" s="287"/>
    </row>
    <row r="1304" spans="1:80" s="285" customFormat="1" x14ac:dyDescent="0.25">
      <c r="A1304" s="268"/>
      <c r="B1304" s="268"/>
      <c r="C1304" s="268"/>
      <c r="D1304" s="268"/>
      <c r="E1304" s="268"/>
      <c r="F1304" s="268"/>
      <c r="G1304" s="268"/>
      <c r="AB1304" s="286"/>
      <c r="AC1304" s="286"/>
      <c r="AJ1304" s="286"/>
      <c r="AK1304" s="286"/>
      <c r="AX1304" s="286"/>
      <c r="AY1304" s="286"/>
      <c r="AZ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Q1304" s="287"/>
      <c r="BR1304" s="287"/>
      <c r="BS1304" s="287"/>
      <c r="BT1304" s="287"/>
      <c r="BU1304" s="287"/>
      <c r="BV1304" s="287"/>
      <c r="BW1304" s="287"/>
      <c r="BX1304" s="287"/>
      <c r="BY1304" s="287"/>
      <c r="BZ1304" s="287"/>
      <c r="CA1304" s="287"/>
      <c r="CB1304" s="287"/>
    </row>
    <row r="1305" spans="1:80" s="285" customFormat="1" x14ac:dyDescent="0.25">
      <c r="A1305" s="268"/>
      <c r="B1305" s="268"/>
      <c r="C1305" s="268"/>
      <c r="D1305" s="268"/>
      <c r="E1305" s="268"/>
      <c r="F1305" s="268"/>
      <c r="G1305" s="268"/>
      <c r="AB1305" s="286"/>
      <c r="AC1305" s="286"/>
      <c r="AJ1305" s="286"/>
      <c r="AK1305" s="286"/>
      <c r="AX1305" s="286"/>
      <c r="AY1305" s="286"/>
      <c r="AZ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Q1305" s="287"/>
      <c r="BR1305" s="287"/>
      <c r="BS1305" s="287"/>
      <c r="BT1305" s="287"/>
      <c r="BU1305" s="287"/>
      <c r="BV1305" s="287"/>
      <c r="BW1305" s="287"/>
      <c r="BX1305" s="287"/>
      <c r="BY1305" s="287"/>
      <c r="BZ1305" s="287"/>
      <c r="CA1305" s="287"/>
      <c r="CB1305" s="287"/>
    </row>
    <row r="1306" spans="1:80" s="285" customFormat="1" x14ac:dyDescent="0.25">
      <c r="A1306" s="268"/>
      <c r="B1306" s="268"/>
      <c r="C1306" s="268"/>
      <c r="D1306" s="268"/>
      <c r="E1306" s="268"/>
      <c r="F1306" s="268"/>
      <c r="G1306" s="268"/>
      <c r="AB1306" s="286"/>
      <c r="AC1306" s="286"/>
      <c r="AJ1306" s="286"/>
      <c r="AK1306" s="286"/>
      <c r="AX1306" s="286"/>
      <c r="AY1306" s="286"/>
      <c r="AZ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Q1306" s="287"/>
      <c r="BR1306" s="287"/>
      <c r="BS1306" s="287"/>
      <c r="BT1306" s="287"/>
      <c r="BU1306" s="287"/>
      <c r="BV1306" s="287"/>
      <c r="BW1306" s="287"/>
      <c r="BX1306" s="287"/>
      <c r="BY1306" s="287"/>
      <c r="BZ1306" s="287"/>
      <c r="CA1306" s="287"/>
      <c r="CB1306" s="287"/>
    </row>
    <row r="1307" spans="1:80" s="285" customFormat="1" x14ac:dyDescent="0.25">
      <c r="A1307" s="268"/>
      <c r="B1307" s="268"/>
      <c r="C1307" s="268"/>
      <c r="D1307" s="268"/>
      <c r="E1307" s="268"/>
      <c r="F1307" s="268"/>
      <c r="G1307" s="268"/>
      <c r="AB1307" s="286"/>
      <c r="AC1307" s="286"/>
      <c r="AJ1307" s="286"/>
      <c r="AK1307" s="286"/>
      <c r="AX1307" s="286"/>
      <c r="AY1307" s="286"/>
      <c r="AZ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Q1307" s="287"/>
      <c r="BR1307" s="287"/>
      <c r="BS1307" s="287"/>
      <c r="BT1307" s="287"/>
      <c r="BU1307" s="287"/>
      <c r="BV1307" s="287"/>
      <c r="BW1307" s="287"/>
      <c r="BX1307" s="287"/>
      <c r="BY1307" s="287"/>
      <c r="BZ1307" s="287"/>
      <c r="CA1307" s="287"/>
      <c r="CB1307" s="287"/>
    </row>
    <row r="1308" spans="1:80" s="285" customFormat="1" x14ac:dyDescent="0.25">
      <c r="A1308" s="268"/>
      <c r="B1308" s="268"/>
      <c r="C1308" s="268"/>
      <c r="D1308" s="268"/>
      <c r="E1308" s="268"/>
      <c r="F1308" s="268"/>
      <c r="G1308" s="268"/>
      <c r="AB1308" s="286"/>
      <c r="AC1308" s="286"/>
      <c r="AJ1308" s="286"/>
      <c r="AK1308" s="286"/>
      <c r="AX1308" s="286"/>
      <c r="AY1308" s="286"/>
      <c r="AZ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Q1308" s="287"/>
      <c r="BR1308" s="287"/>
      <c r="BS1308" s="287"/>
      <c r="BT1308" s="287"/>
      <c r="BU1308" s="287"/>
      <c r="BV1308" s="287"/>
      <c r="BW1308" s="287"/>
      <c r="BX1308" s="287"/>
      <c r="BY1308" s="287"/>
      <c r="BZ1308" s="287"/>
      <c r="CA1308" s="287"/>
      <c r="CB1308" s="287"/>
    </row>
    <row r="1309" spans="1:80" s="285" customFormat="1" x14ac:dyDescent="0.25">
      <c r="A1309" s="268"/>
      <c r="B1309" s="268"/>
      <c r="C1309" s="268"/>
      <c r="D1309" s="268"/>
      <c r="E1309" s="268"/>
      <c r="F1309" s="268"/>
      <c r="G1309" s="268"/>
      <c r="AB1309" s="286"/>
      <c r="AC1309" s="286"/>
      <c r="AJ1309" s="286"/>
      <c r="AK1309" s="286"/>
      <c r="AX1309" s="286"/>
      <c r="AY1309" s="286"/>
      <c r="AZ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Q1309" s="287"/>
      <c r="BR1309" s="287"/>
      <c r="BS1309" s="287"/>
      <c r="BT1309" s="287"/>
      <c r="BU1309" s="287"/>
      <c r="BV1309" s="287"/>
      <c r="BW1309" s="287"/>
      <c r="BX1309" s="287"/>
      <c r="BY1309" s="287"/>
      <c r="BZ1309" s="287"/>
      <c r="CA1309" s="287"/>
      <c r="CB1309" s="287"/>
    </row>
    <row r="1310" spans="1:80" s="285" customFormat="1" x14ac:dyDescent="0.25">
      <c r="A1310" s="268"/>
      <c r="B1310" s="268"/>
      <c r="C1310" s="268"/>
      <c r="D1310" s="268"/>
      <c r="E1310" s="268"/>
      <c r="F1310" s="268"/>
      <c r="G1310" s="268"/>
      <c r="AB1310" s="286"/>
      <c r="AC1310" s="286"/>
      <c r="AJ1310" s="286"/>
      <c r="AK1310" s="286"/>
      <c r="AX1310" s="286"/>
      <c r="AY1310" s="286"/>
      <c r="AZ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Q1310" s="287"/>
      <c r="BR1310" s="287"/>
      <c r="BS1310" s="287"/>
      <c r="BT1310" s="287"/>
      <c r="BU1310" s="287"/>
      <c r="BV1310" s="287"/>
      <c r="BW1310" s="287"/>
      <c r="BX1310" s="287"/>
      <c r="BY1310" s="287"/>
      <c r="BZ1310" s="287"/>
      <c r="CA1310" s="287"/>
      <c r="CB1310" s="287"/>
    </row>
    <row r="1311" spans="1:80" s="285" customFormat="1" x14ac:dyDescent="0.25">
      <c r="A1311" s="268"/>
      <c r="B1311" s="268"/>
      <c r="C1311" s="268"/>
      <c r="D1311" s="268"/>
      <c r="E1311" s="268"/>
      <c r="F1311" s="268"/>
      <c r="G1311" s="268"/>
      <c r="AB1311" s="286"/>
      <c r="AC1311" s="286"/>
      <c r="AJ1311" s="286"/>
      <c r="AK1311" s="286"/>
      <c r="AX1311" s="286"/>
      <c r="AY1311" s="286"/>
      <c r="AZ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Q1311" s="287"/>
      <c r="BR1311" s="287"/>
      <c r="BS1311" s="287"/>
      <c r="BT1311" s="287"/>
      <c r="BU1311" s="287"/>
      <c r="BV1311" s="287"/>
      <c r="BW1311" s="287"/>
      <c r="BX1311" s="287"/>
      <c r="BY1311" s="287"/>
      <c r="BZ1311" s="287"/>
      <c r="CA1311" s="287"/>
      <c r="CB1311" s="287"/>
    </row>
    <row r="1312" spans="1:80" s="285" customFormat="1" x14ac:dyDescent="0.25">
      <c r="A1312" s="268"/>
      <c r="B1312" s="268"/>
      <c r="C1312" s="268"/>
      <c r="D1312" s="268"/>
      <c r="E1312" s="268"/>
      <c r="F1312" s="268"/>
      <c r="G1312" s="268"/>
      <c r="AB1312" s="286"/>
      <c r="AC1312" s="286"/>
      <c r="AJ1312" s="286"/>
      <c r="AK1312" s="286"/>
      <c r="AX1312" s="286"/>
      <c r="AY1312" s="286"/>
      <c r="AZ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Q1312" s="287"/>
      <c r="BR1312" s="287"/>
      <c r="BS1312" s="287"/>
      <c r="BT1312" s="287"/>
      <c r="BU1312" s="287"/>
      <c r="BV1312" s="287"/>
      <c r="BW1312" s="287"/>
      <c r="BX1312" s="287"/>
      <c r="BY1312" s="287"/>
      <c r="BZ1312" s="287"/>
      <c r="CA1312" s="287"/>
      <c r="CB1312" s="287"/>
    </row>
    <row r="1313" spans="1:80" s="285" customFormat="1" x14ac:dyDescent="0.25">
      <c r="A1313" s="268"/>
      <c r="B1313" s="268"/>
      <c r="C1313" s="268"/>
      <c r="D1313" s="268"/>
      <c r="E1313" s="268"/>
      <c r="F1313" s="268"/>
      <c r="G1313" s="268"/>
      <c r="AB1313" s="286"/>
      <c r="AC1313" s="286"/>
      <c r="AJ1313" s="286"/>
      <c r="AK1313" s="286"/>
      <c r="AX1313" s="286"/>
      <c r="AY1313" s="286"/>
      <c r="AZ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Q1313" s="287"/>
      <c r="BR1313" s="287"/>
      <c r="BS1313" s="287"/>
      <c r="BT1313" s="287"/>
      <c r="BU1313" s="287"/>
      <c r="BV1313" s="287"/>
      <c r="BW1313" s="287"/>
      <c r="BX1313" s="287"/>
      <c r="BY1313" s="287"/>
      <c r="BZ1313" s="287"/>
      <c r="CA1313" s="287"/>
      <c r="CB1313" s="287"/>
    </row>
    <row r="1314" spans="1:80" s="285" customFormat="1" x14ac:dyDescent="0.25">
      <c r="A1314" s="268"/>
      <c r="B1314" s="268"/>
      <c r="C1314" s="268"/>
      <c r="D1314" s="268"/>
      <c r="E1314" s="268"/>
      <c r="F1314" s="268"/>
      <c r="G1314" s="268"/>
      <c r="AB1314" s="286"/>
      <c r="AC1314" s="286"/>
      <c r="AJ1314" s="286"/>
      <c r="AK1314" s="286"/>
      <c r="AX1314" s="286"/>
      <c r="AY1314" s="286"/>
      <c r="AZ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Q1314" s="287"/>
      <c r="BR1314" s="287"/>
      <c r="BS1314" s="287"/>
      <c r="BT1314" s="287"/>
      <c r="BU1314" s="287"/>
      <c r="BV1314" s="287"/>
      <c r="BW1314" s="287"/>
      <c r="BX1314" s="287"/>
      <c r="BY1314" s="287"/>
      <c r="BZ1314" s="287"/>
      <c r="CA1314" s="287"/>
      <c r="CB1314" s="287"/>
    </row>
    <row r="1315" spans="1:80" s="285" customFormat="1" x14ac:dyDescent="0.25">
      <c r="A1315" s="268"/>
      <c r="B1315" s="268"/>
      <c r="C1315" s="268"/>
      <c r="D1315" s="268"/>
      <c r="E1315" s="268"/>
      <c r="F1315" s="268"/>
      <c r="G1315" s="268"/>
      <c r="AB1315" s="286"/>
      <c r="AC1315" s="286"/>
      <c r="AJ1315" s="286"/>
      <c r="AK1315" s="286"/>
      <c r="AX1315" s="286"/>
      <c r="AY1315" s="286"/>
      <c r="AZ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Q1315" s="287"/>
      <c r="BR1315" s="287"/>
      <c r="BS1315" s="287"/>
      <c r="BT1315" s="287"/>
      <c r="BU1315" s="287"/>
      <c r="BV1315" s="287"/>
      <c r="BW1315" s="287"/>
      <c r="BX1315" s="287"/>
      <c r="BY1315" s="287"/>
      <c r="BZ1315" s="287"/>
      <c r="CA1315" s="287"/>
      <c r="CB1315" s="287"/>
    </row>
    <row r="1316" spans="1:80" s="285" customFormat="1" x14ac:dyDescent="0.25">
      <c r="A1316" s="268"/>
      <c r="B1316" s="268"/>
      <c r="C1316" s="268"/>
      <c r="D1316" s="268"/>
      <c r="E1316" s="268"/>
      <c r="F1316" s="268"/>
      <c r="G1316" s="268"/>
      <c r="AB1316" s="286"/>
      <c r="AC1316" s="286"/>
      <c r="AJ1316" s="286"/>
      <c r="AK1316" s="286"/>
      <c r="AX1316" s="286"/>
      <c r="AY1316" s="286"/>
      <c r="AZ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Q1316" s="287"/>
      <c r="BR1316" s="287"/>
      <c r="BS1316" s="287"/>
      <c r="BT1316" s="287"/>
      <c r="BU1316" s="287"/>
      <c r="BV1316" s="287"/>
      <c r="BW1316" s="287"/>
      <c r="BX1316" s="287"/>
      <c r="BY1316" s="287"/>
      <c r="BZ1316" s="287"/>
      <c r="CA1316" s="287"/>
      <c r="CB1316" s="287"/>
    </row>
    <row r="1317" spans="1:80" s="285" customFormat="1" x14ac:dyDescent="0.25">
      <c r="A1317" s="268"/>
      <c r="B1317" s="268"/>
      <c r="C1317" s="268"/>
      <c r="D1317" s="268"/>
      <c r="E1317" s="268"/>
      <c r="F1317" s="268"/>
      <c r="G1317" s="268"/>
      <c r="AB1317" s="286"/>
      <c r="AC1317" s="286"/>
      <c r="AJ1317" s="286"/>
      <c r="AK1317" s="286"/>
      <c r="AX1317" s="286"/>
      <c r="AY1317" s="286"/>
      <c r="AZ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Q1317" s="287"/>
      <c r="BR1317" s="287"/>
      <c r="BS1317" s="287"/>
      <c r="BT1317" s="287"/>
      <c r="BU1317" s="287"/>
      <c r="BV1317" s="287"/>
      <c r="BW1317" s="287"/>
      <c r="BX1317" s="287"/>
      <c r="BY1317" s="287"/>
      <c r="BZ1317" s="287"/>
      <c r="CA1317" s="287"/>
      <c r="CB1317" s="287"/>
    </row>
    <row r="1318" spans="1:80" s="285" customFormat="1" x14ac:dyDescent="0.25">
      <c r="A1318" s="268"/>
      <c r="B1318" s="268"/>
      <c r="C1318" s="268"/>
      <c r="D1318" s="268"/>
      <c r="E1318" s="268"/>
      <c r="F1318" s="268"/>
      <c r="G1318" s="268"/>
      <c r="AB1318" s="286"/>
      <c r="AC1318" s="286"/>
      <c r="AJ1318" s="286"/>
      <c r="AK1318" s="286"/>
      <c r="AX1318" s="286"/>
      <c r="AY1318" s="286"/>
      <c r="AZ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Q1318" s="287"/>
      <c r="BR1318" s="287"/>
      <c r="BS1318" s="287"/>
      <c r="BT1318" s="287"/>
      <c r="BU1318" s="287"/>
      <c r="BV1318" s="287"/>
      <c r="BW1318" s="287"/>
      <c r="BX1318" s="287"/>
      <c r="BY1318" s="287"/>
      <c r="BZ1318" s="287"/>
      <c r="CA1318" s="287"/>
      <c r="CB1318" s="287"/>
    </row>
    <row r="1319" spans="1:80" s="285" customFormat="1" x14ac:dyDescent="0.25">
      <c r="A1319" s="268"/>
      <c r="B1319" s="268"/>
      <c r="C1319" s="268"/>
      <c r="D1319" s="268"/>
      <c r="E1319" s="268"/>
      <c r="F1319" s="268"/>
      <c r="G1319" s="268"/>
      <c r="AB1319" s="286"/>
      <c r="AC1319" s="286"/>
      <c r="AJ1319" s="286"/>
      <c r="AK1319" s="286"/>
      <c r="AX1319" s="286"/>
      <c r="AY1319" s="286"/>
      <c r="AZ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Q1319" s="287"/>
      <c r="BR1319" s="287"/>
      <c r="BS1319" s="287"/>
      <c r="BT1319" s="287"/>
      <c r="BU1319" s="287"/>
      <c r="BV1319" s="287"/>
      <c r="BW1319" s="287"/>
      <c r="BX1319" s="287"/>
      <c r="BY1319" s="287"/>
      <c r="BZ1319" s="287"/>
      <c r="CA1319" s="287"/>
      <c r="CB1319" s="287"/>
    </row>
    <row r="1320" spans="1:80" s="285" customFormat="1" x14ac:dyDescent="0.25">
      <c r="A1320" s="268"/>
      <c r="B1320" s="268"/>
      <c r="C1320" s="268"/>
      <c r="D1320" s="268"/>
      <c r="E1320" s="268"/>
      <c r="F1320" s="268"/>
      <c r="G1320" s="268"/>
      <c r="AB1320" s="286"/>
      <c r="AC1320" s="286"/>
      <c r="AJ1320" s="286"/>
      <c r="AK1320" s="286"/>
      <c r="AX1320" s="286"/>
      <c r="AY1320" s="286"/>
      <c r="AZ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Q1320" s="287"/>
      <c r="BR1320" s="287"/>
      <c r="BS1320" s="287"/>
      <c r="BT1320" s="287"/>
      <c r="BU1320" s="287"/>
      <c r="BV1320" s="287"/>
      <c r="BW1320" s="287"/>
      <c r="BX1320" s="287"/>
      <c r="BY1320" s="287"/>
      <c r="BZ1320" s="287"/>
      <c r="CA1320" s="287"/>
      <c r="CB1320" s="287"/>
    </row>
    <row r="1321" spans="1:80" s="285" customFormat="1" x14ac:dyDescent="0.25">
      <c r="A1321" s="268"/>
      <c r="B1321" s="268"/>
      <c r="C1321" s="268"/>
      <c r="D1321" s="268"/>
      <c r="E1321" s="268"/>
      <c r="F1321" s="268"/>
      <c r="G1321" s="268"/>
      <c r="AB1321" s="286"/>
      <c r="AC1321" s="286"/>
      <c r="AJ1321" s="286"/>
      <c r="AK1321" s="286"/>
      <c r="AX1321" s="286"/>
      <c r="AY1321" s="286"/>
      <c r="AZ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Q1321" s="287"/>
      <c r="BR1321" s="287"/>
      <c r="BS1321" s="287"/>
      <c r="BT1321" s="287"/>
      <c r="BU1321" s="287"/>
      <c r="BV1321" s="287"/>
      <c r="BW1321" s="287"/>
      <c r="BX1321" s="287"/>
      <c r="BY1321" s="287"/>
      <c r="BZ1321" s="287"/>
      <c r="CA1321" s="287"/>
      <c r="CB1321" s="287"/>
    </row>
    <row r="1322" spans="1:80" s="285" customFormat="1" x14ac:dyDescent="0.25">
      <c r="A1322" s="268"/>
      <c r="B1322" s="268"/>
      <c r="C1322" s="268"/>
      <c r="D1322" s="268"/>
      <c r="E1322" s="268"/>
      <c r="F1322" s="268"/>
      <c r="G1322" s="268"/>
      <c r="AB1322" s="286"/>
      <c r="AC1322" s="286"/>
      <c r="AJ1322" s="286"/>
      <c r="AK1322" s="286"/>
      <c r="AX1322" s="286"/>
      <c r="AY1322" s="286"/>
      <c r="AZ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Q1322" s="287"/>
      <c r="BR1322" s="287"/>
      <c r="BS1322" s="287"/>
      <c r="BT1322" s="287"/>
      <c r="BU1322" s="287"/>
      <c r="BV1322" s="287"/>
      <c r="BW1322" s="287"/>
      <c r="BX1322" s="287"/>
      <c r="BY1322" s="287"/>
      <c r="BZ1322" s="287"/>
      <c r="CA1322" s="287"/>
      <c r="CB1322" s="287"/>
    </row>
    <row r="1323" spans="1:80" s="285" customFormat="1" x14ac:dyDescent="0.25">
      <c r="A1323" s="268"/>
      <c r="B1323" s="268"/>
      <c r="C1323" s="268"/>
      <c r="D1323" s="268"/>
      <c r="E1323" s="268"/>
      <c r="F1323" s="268"/>
      <c r="G1323" s="268"/>
      <c r="AB1323" s="286"/>
      <c r="AC1323" s="286"/>
      <c r="AJ1323" s="286"/>
      <c r="AK1323" s="286"/>
      <c r="AX1323" s="286"/>
      <c r="AY1323" s="286"/>
      <c r="AZ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Q1323" s="287"/>
      <c r="BR1323" s="287"/>
      <c r="BS1323" s="287"/>
      <c r="BT1323" s="287"/>
      <c r="BU1323" s="287"/>
      <c r="BV1323" s="287"/>
      <c r="BW1323" s="287"/>
      <c r="BX1323" s="287"/>
      <c r="BY1323" s="287"/>
      <c r="BZ1323" s="287"/>
      <c r="CA1323" s="287"/>
      <c r="CB1323" s="287"/>
    </row>
    <row r="1324" spans="1:80" s="285" customFormat="1" x14ac:dyDescent="0.25">
      <c r="A1324" s="268"/>
      <c r="B1324" s="268"/>
      <c r="C1324" s="268"/>
      <c r="D1324" s="268"/>
      <c r="E1324" s="268"/>
      <c r="F1324" s="268"/>
      <c r="G1324" s="268"/>
      <c r="AB1324" s="286"/>
      <c r="AC1324" s="286"/>
      <c r="AJ1324" s="286"/>
      <c r="AK1324" s="286"/>
      <c r="AX1324" s="286"/>
      <c r="AY1324" s="286"/>
      <c r="AZ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Q1324" s="287"/>
      <c r="BR1324" s="287"/>
      <c r="BS1324" s="287"/>
      <c r="BT1324" s="287"/>
      <c r="BU1324" s="287"/>
      <c r="BV1324" s="287"/>
      <c r="BW1324" s="287"/>
      <c r="BX1324" s="287"/>
      <c r="BY1324" s="287"/>
      <c r="BZ1324" s="287"/>
      <c r="CA1324" s="287"/>
      <c r="CB1324" s="287"/>
    </row>
    <row r="1325" spans="1:80" s="285" customFormat="1" x14ac:dyDescent="0.25">
      <c r="A1325" s="268"/>
      <c r="B1325" s="268"/>
      <c r="C1325" s="268"/>
      <c r="D1325" s="268"/>
      <c r="E1325" s="268"/>
      <c r="F1325" s="268"/>
      <c r="G1325" s="268"/>
      <c r="AB1325" s="286"/>
      <c r="AC1325" s="286"/>
      <c r="AJ1325" s="286"/>
      <c r="AK1325" s="286"/>
      <c r="AX1325" s="286"/>
      <c r="AY1325" s="286"/>
      <c r="AZ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Q1325" s="287"/>
      <c r="BR1325" s="287"/>
      <c r="BS1325" s="287"/>
      <c r="BT1325" s="287"/>
      <c r="BU1325" s="287"/>
      <c r="BV1325" s="287"/>
      <c r="BW1325" s="287"/>
      <c r="BX1325" s="287"/>
      <c r="BY1325" s="287"/>
      <c r="BZ1325" s="287"/>
      <c r="CA1325" s="287"/>
      <c r="CB1325" s="287"/>
    </row>
    <row r="1326" spans="1:80" s="285" customFormat="1" x14ac:dyDescent="0.25">
      <c r="A1326" s="268"/>
      <c r="B1326" s="268"/>
      <c r="C1326" s="268"/>
      <c r="D1326" s="268"/>
      <c r="E1326" s="268"/>
      <c r="F1326" s="268"/>
      <c r="G1326" s="268"/>
      <c r="AB1326" s="286"/>
      <c r="AC1326" s="286"/>
      <c r="AJ1326" s="286"/>
      <c r="AK1326" s="286"/>
      <c r="AX1326" s="286"/>
      <c r="AY1326" s="286"/>
      <c r="AZ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Q1326" s="287"/>
      <c r="BR1326" s="287"/>
      <c r="BS1326" s="287"/>
      <c r="BT1326" s="287"/>
      <c r="BU1326" s="287"/>
      <c r="BV1326" s="287"/>
      <c r="BW1326" s="287"/>
      <c r="BX1326" s="287"/>
      <c r="BY1326" s="287"/>
      <c r="BZ1326" s="287"/>
      <c r="CA1326" s="287"/>
      <c r="CB1326" s="287"/>
    </row>
    <row r="1327" spans="1:80" s="285" customFormat="1" x14ac:dyDescent="0.25">
      <c r="A1327" s="268"/>
      <c r="B1327" s="268"/>
      <c r="C1327" s="268"/>
      <c r="D1327" s="268"/>
      <c r="E1327" s="268"/>
      <c r="F1327" s="268"/>
      <c r="G1327" s="268"/>
      <c r="AB1327" s="286"/>
      <c r="AC1327" s="286"/>
      <c r="AJ1327" s="286"/>
      <c r="AK1327" s="286"/>
      <c r="AX1327" s="286"/>
      <c r="AY1327" s="286"/>
      <c r="AZ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Q1327" s="287"/>
      <c r="BR1327" s="287"/>
      <c r="BS1327" s="287"/>
      <c r="BT1327" s="287"/>
      <c r="BU1327" s="287"/>
      <c r="BV1327" s="287"/>
      <c r="BW1327" s="287"/>
      <c r="BX1327" s="287"/>
      <c r="BY1327" s="287"/>
      <c r="BZ1327" s="287"/>
      <c r="CA1327" s="287"/>
      <c r="CB1327" s="287"/>
    </row>
    <row r="1328" spans="1:80" s="285" customFormat="1" x14ac:dyDescent="0.25">
      <c r="A1328" s="268"/>
      <c r="B1328" s="268"/>
      <c r="C1328" s="268"/>
      <c r="D1328" s="268"/>
      <c r="E1328" s="268"/>
      <c r="F1328" s="268"/>
      <c r="G1328" s="268"/>
      <c r="AB1328" s="286"/>
      <c r="AC1328" s="286"/>
      <c r="AJ1328" s="286"/>
      <c r="AK1328" s="286"/>
      <c r="AX1328" s="286"/>
      <c r="AY1328" s="286"/>
      <c r="AZ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Q1328" s="287"/>
      <c r="BR1328" s="287"/>
      <c r="BS1328" s="287"/>
      <c r="BT1328" s="287"/>
      <c r="BU1328" s="287"/>
      <c r="BV1328" s="287"/>
      <c r="BW1328" s="287"/>
      <c r="BX1328" s="287"/>
      <c r="BY1328" s="287"/>
      <c r="BZ1328" s="287"/>
      <c r="CA1328" s="287"/>
      <c r="CB1328" s="287"/>
    </row>
    <row r="1329" spans="1:80" s="285" customFormat="1" x14ac:dyDescent="0.25">
      <c r="A1329" s="268"/>
      <c r="B1329" s="268"/>
      <c r="C1329" s="268"/>
      <c r="D1329" s="268"/>
      <c r="E1329" s="268"/>
      <c r="F1329" s="268"/>
      <c r="G1329" s="268"/>
      <c r="AB1329" s="286"/>
      <c r="AC1329" s="286"/>
      <c r="AJ1329" s="286"/>
      <c r="AK1329" s="286"/>
      <c r="AX1329" s="286"/>
      <c r="AY1329" s="286"/>
      <c r="AZ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Q1329" s="287"/>
      <c r="BR1329" s="287"/>
      <c r="BS1329" s="287"/>
      <c r="BT1329" s="287"/>
      <c r="BU1329" s="287"/>
      <c r="BV1329" s="287"/>
      <c r="BW1329" s="287"/>
      <c r="BX1329" s="287"/>
      <c r="BY1329" s="287"/>
      <c r="BZ1329" s="287"/>
      <c r="CA1329" s="287"/>
      <c r="CB1329" s="287"/>
    </row>
    <row r="1330" spans="1:80" s="285" customFormat="1" x14ac:dyDescent="0.25">
      <c r="A1330" s="268"/>
      <c r="B1330" s="268"/>
      <c r="C1330" s="268"/>
      <c r="D1330" s="268"/>
      <c r="E1330" s="268"/>
      <c r="F1330" s="268"/>
      <c r="G1330" s="268"/>
      <c r="AB1330" s="286"/>
      <c r="AC1330" s="286"/>
      <c r="AJ1330" s="286"/>
      <c r="AK1330" s="286"/>
      <c r="AX1330" s="286"/>
      <c r="AY1330" s="286"/>
      <c r="AZ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Q1330" s="287"/>
      <c r="BR1330" s="287"/>
      <c r="BS1330" s="287"/>
      <c r="BT1330" s="287"/>
      <c r="BU1330" s="287"/>
      <c r="BV1330" s="287"/>
      <c r="BW1330" s="287"/>
      <c r="BX1330" s="287"/>
      <c r="BY1330" s="287"/>
      <c r="BZ1330" s="287"/>
      <c r="CA1330" s="287"/>
      <c r="CB1330" s="287"/>
    </row>
    <row r="1331" spans="1:80" s="285" customFormat="1" x14ac:dyDescent="0.25">
      <c r="A1331" s="268"/>
      <c r="B1331" s="268"/>
      <c r="C1331" s="268"/>
      <c r="D1331" s="268"/>
      <c r="E1331" s="268"/>
      <c r="F1331" s="268"/>
      <c r="G1331" s="268"/>
      <c r="AB1331" s="286"/>
      <c r="AC1331" s="286"/>
      <c r="AJ1331" s="286"/>
      <c r="AK1331" s="286"/>
      <c r="AX1331" s="286"/>
      <c r="AY1331" s="286"/>
      <c r="AZ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Q1331" s="287"/>
      <c r="BR1331" s="287"/>
      <c r="BS1331" s="287"/>
      <c r="BT1331" s="287"/>
      <c r="BU1331" s="287"/>
      <c r="BV1331" s="287"/>
      <c r="BW1331" s="287"/>
      <c r="BX1331" s="287"/>
      <c r="BY1331" s="287"/>
      <c r="BZ1331" s="287"/>
      <c r="CA1331" s="287"/>
      <c r="CB1331" s="287"/>
    </row>
    <row r="1332" spans="1:80" s="285" customFormat="1" x14ac:dyDescent="0.25">
      <c r="A1332" s="268"/>
      <c r="B1332" s="268"/>
      <c r="C1332" s="268"/>
      <c r="D1332" s="268"/>
      <c r="E1332" s="268"/>
      <c r="F1332" s="268"/>
      <c r="G1332" s="268"/>
      <c r="AB1332" s="286"/>
      <c r="AC1332" s="286"/>
      <c r="AJ1332" s="286"/>
      <c r="AK1332" s="286"/>
      <c r="AX1332" s="286"/>
      <c r="AY1332" s="286"/>
      <c r="AZ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Q1332" s="287"/>
      <c r="BR1332" s="287"/>
      <c r="BS1332" s="287"/>
      <c r="BT1332" s="287"/>
      <c r="BU1332" s="287"/>
      <c r="BV1332" s="287"/>
      <c r="BW1332" s="287"/>
      <c r="BX1332" s="287"/>
      <c r="BY1332" s="287"/>
      <c r="BZ1332" s="287"/>
      <c r="CA1332" s="287"/>
      <c r="CB1332" s="287"/>
    </row>
    <row r="1333" spans="1:80" s="285" customFormat="1" x14ac:dyDescent="0.25">
      <c r="A1333" s="268"/>
      <c r="B1333" s="268"/>
      <c r="C1333" s="268"/>
      <c r="D1333" s="268"/>
      <c r="E1333" s="268"/>
      <c r="F1333" s="268"/>
      <c r="G1333" s="268"/>
      <c r="AB1333" s="286"/>
      <c r="AC1333" s="286"/>
      <c r="AJ1333" s="286"/>
      <c r="AK1333" s="286"/>
      <c r="AX1333" s="286"/>
      <c r="AY1333" s="286"/>
      <c r="AZ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Q1333" s="287"/>
      <c r="BR1333" s="287"/>
      <c r="BS1333" s="287"/>
      <c r="BT1333" s="287"/>
      <c r="BU1333" s="287"/>
      <c r="BV1333" s="287"/>
      <c r="BW1333" s="287"/>
      <c r="BX1333" s="287"/>
      <c r="BY1333" s="287"/>
      <c r="BZ1333" s="287"/>
      <c r="CA1333" s="287"/>
      <c r="CB1333" s="287"/>
    </row>
    <row r="1334" spans="1:80" s="285" customFormat="1" x14ac:dyDescent="0.25">
      <c r="A1334" s="268"/>
      <c r="B1334" s="268"/>
      <c r="C1334" s="268"/>
      <c r="D1334" s="268"/>
      <c r="E1334" s="268"/>
      <c r="F1334" s="268"/>
      <c r="G1334" s="268"/>
      <c r="AB1334" s="286"/>
      <c r="AC1334" s="286"/>
      <c r="AJ1334" s="286"/>
      <c r="AK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Q1334" s="287"/>
      <c r="BR1334" s="287"/>
      <c r="BS1334" s="287"/>
      <c r="BT1334" s="287"/>
      <c r="BU1334" s="287"/>
      <c r="BV1334" s="287"/>
      <c r="BW1334" s="287"/>
      <c r="BX1334" s="287"/>
      <c r="BY1334" s="287"/>
      <c r="BZ1334" s="287"/>
      <c r="CA1334" s="287"/>
      <c r="CB1334" s="287"/>
    </row>
    <row r="1335" spans="1:80" s="285" customFormat="1" x14ac:dyDescent="0.25">
      <c r="A1335" s="268"/>
      <c r="B1335" s="268"/>
      <c r="C1335" s="268"/>
      <c r="D1335" s="268"/>
      <c r="E1335" s="268"/>
      <c r="F1335" s="268"/>
      <c r="G1335" s="268"/>
      <c r="AB1335" s="286"/>
      <c r="AC1335" s="286"/>
      <c r="AJ1335" s="286"/>
      <c r="AK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Q1335" s="287"/>
      <c r="BR1335" s="287"/>
      <c r="BS1335" s="287"/>
      <c r="BT1335" s="287"/>
      <c r="BU1335" s="287"/>
      <c r="BV1335" s="287"/>
      <c r="BW1335" s="287"/>
      <c r="BX1335" s="287"/>
      <c r="BY1335" s="287"/>
      <c r="BZ1335" s="287"/>
      <c r="CA1335" s="287"/>
      <c r="CB1335" s="287"/>
    </row>
    <row r="1336" spans="1:80" s="285" customFormat="1" x14ac:dyDescent="0.25">
      <c r="A1336" s="268"/>
      <c r="B1336" s="268"/>
      <c r="C1336" s="268"/>
      <c r="D1336" s="268"/>
      <c r="E1336" s="268"/>
      <c r="F1336" s="268"/>
      <c r="G1336" s="268"/>
      <c r="AB1336" s="286"/>
      <c r="AC1336" s="286"/>
      <c r="AJ1336" s="286"/>
      <c r="AK1336" s="286"/>
      <c r="AX1336" s="286"/>
      <c r="AY1336" s="286"/>
      <c r="AZ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Q1336" s="287"/>
      <c r="BR1336" s="287"/>
      <c r="BS1336" s="287"/>
      <c r="BT1336" s="287"/>
      <c r="BU1336" s="287"/>
      <c r="BV1336" s="287"/>
      <c r="BW1336" s="287"/>
      <c r="BX1336" s="287"/>
      <c r="BY1336" s="287"/>
      <c r="BZ1336" s="287"/>
      <c r="CA1336" s="287"/>
      <c r="CB1336" s="287"/>
    </row>
    <row r="1337" spans="1:80" s="285" customFormat="1" x14ac:dyDescent="0.25">
      <c r="A1337" s="268"/>
      <c r="B1337" s="268"/>
      <c r="C1337" s="268"/>
      <c r="D1337" s="268"/>
      <c r="E1337" s="268"/>
      <c r="F1337" s="268"/>
      <c r="G1337" s="268"/>
      <c r="AB1337" s="286"/>
      <c r="AC1337" s="286"/>
      <c r="AJ1337" s="286"/>
      <c r="AK1337" s="286"/>
      <c r="AX1337" s="286"/>
      <c r="AY1337" s="286"/>
      <c r="AZ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Q1337" s="287"/>
      <c r="BR1337" s="287"/>
      <c r="BS1337" s="287"/>
      <c r="BT1337" s="287"/>
      <c r="BU1337" s="287"/>
      <c r="BV1337" s="287"/>
      <c r="BW1337" s="287"/>
      <c r="BX1337" s="287"/>
      <c r="BY1337" s="287"/>
      <c r="BZ1337" s="287"/>
      <c r="CA1337" s="287"/>
      <c r="CB1337" s="287"/>
    </row>
    <row r="1338" spans="1:80" s="285" customFormat="1" x14ac:dyDescent="0.25">
      <c r="A1338" s="268"/>
      <c r="B1338" s="268"/>
      <c r="C1338" s="268"/>
      <c r="D1338" s="268"/>
      <c r="E1338" s="268"/>
      <c r="F1338" s="268"/>
      <c r="G1338" s="268"/>
      <c r="AB1338" s="286"/>
      <c r="AC1338" s="286"/>
      <c r="AJ1338" s="286"/>
      <c r="AK1338" s="286"/>
      <c r="AX1338" s="286"/>
      <c r="AY1338" s="286"/>
      <c r="AZ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Q1338" s="287"/>
      <c r="BR1338" s="287"/>
      <c r="BS1338" s="287"/>
      <c r="BT1338" s="287"/>
      <c r="BU1338" s="287"/>
      <c r="BV1338" s="287"/>
      <c r="BW1338" s="287"/>
      <c r="BX1338" s="287"/>
      <c r="BY1338" s="287"/>
      <c r="BZ1338" s="287"/>
      <c r="CA1338" s="287"/>
      <c r="CB1338" s="287"/>
    </row>
    <row r="1339" spans="1:80" s="285" customFormat="1" x14ac:dyDescent="0.25">
      <c r="A1339" s="268"/>
      <c r="B1339" s="268"/>
      <c r="C1339" s="268"/>
      <c r="D1339" s="268"/>
      <c r="E1339" s="268"/>
      <c r="F1339" s="268"/>
      <c r="G1339" s="268"/>
      <c r="AB1339" s="286"/>
      <c r="AC1339" s="286"/>
      <c r="AJ1339" s="286"/>
      <c r="AK1339" s="286"/>
      <c r="AX1339" s="286"/>
      <c r="AY1339" s="286"/>
      <c r="AZ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Q1339" s="287"/>
      <c r="BR1339" s="287"/>
      <c r="BS1339" s="287"/>
      <c r="BT1339" s="287"/>
      <c r="BU1339" s="287"/>
      <c r="BV1339" s="287"/>
      <c r="BW1339" s="287"/>
      <c r="BX1339" s="287"/>
      <c r="BY1339" s="287"/>
      <c r="BZ1339" s="287"/>
      <c r="CA1339" s="287"/>
      <c r="CB1339" s="287"/>
    </row>
    <row r="1340" spans="1:80" s="285" customFormat="1" x14ac:dyDescent="0.25">
      <c r="A1340" s="268"/>
      <c r="B1340" s="268"/>
      <c r="C1340" s="268"/>
      <c r="D1340" s="268"/>
      <c r="E1340" s="268"/>
      <c r="F1340" s="268"/>
      <c r="G1340" s="268"/>
      <c r="AB1340" s="286"/>
      <c r="AC1340" s="286"/>
      <c r="AJ1340" s="286"/>
      <c r="AK1340" s="286"/>
      <c r="AX1340" s="286"/>
      <c r="AY1340" s="286"/>
      <c r="AZ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Q1340" s="287"/>
      <c r="BR1340" s="287"/>
      <c r="BS1340" s="287"/>
      <c r="BT1340" s="287"/>
      <c r="BU1340" s="287"/>
      <c r="BV1340" s="287"/>
      <c r="BW1340" s="287"/>
      <c r="BX1340" s="287"/>
      <c r="BY1340" s="287"/>
      <c r="BZ1340" s="287"/>
      <c r="CA1340" s="287"/>
      <c r="CB1340" s="287"/>
    </row>
    <row r="1341" spans="1:80" s="285" customFormat="1" x14ac:dyDescent="0.25">
      <c r="A1341" s="268"/>
      <c r="B1341" s="268"/>
      <c r="C1341" s="268"/>
      <c r="D1341" s="268"/>
      <c r="E1341" s="268"/>
      <c r="F1341" s="268"/>
      <c r="G1341" s="268"/>
      <c r="AB1341" s="286"/>
      <c r="AC1341" s="286"/>
      <c r="AJ1341" s="286"/>
      <c r="AK1341" s="286"/>
      <c r="AX1341" s="286"/>
      <c r="AY1341" s="286"/>
      <c r="AZ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Q1341" s="287"/>
      <c r="BR1341" s="287"/>
      <c r="BS1341" s="287"/>
      <c r="BT1341" s="287"/>
      <c r="BU1341" s="287"/>
      <c r="BV1341" s="287"/>
      <c r="BW1341" s="287"/>
      <c r="BX1341" s="287"/>
      <c r="BY1341" s="287"/>
      <c r="BZ1341" s="287"/>
      <c r="CA1341" s="287"/>
      <c r="CB1341" s="287"/>
    </row>
    <row r="1342" spans="1:80" s="285" customFormat="1" x14ac:dyDescent="0.25">
      <c r="A1342" s="268"/>
      <c r="B1342" s="268"/>
      <c r="C1342" s="268"/>
      <c r="D1342" s="268"/>
      <c r="E1342" s="268"/>
      <c r="F1342" s="268"/>
      <c r="G1342" s="268"/>
      <c r="AB1342" s="286"/>
      <c r="AC1342" s="286"/>
      <c r="AJ1342" s="286"/>
      <c r="AK1342" s="286"/>
      <c r="AX1342" s="286"/>
      <c r="AY1342" s="286"/>
      <c r="AZ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Q1342" s="287"/>
      <c r="BR1342" s="287"/>
      <c r="BS1342" s="287"/>
      <c r="BT1342" s="287"/>
      <c r="BU1342" s="287"/>
      <c r="BV1342" s="287"/>
      <c r="BW1342" s="287"/>
      <c r="BX1342" s="287"/>
      <c r="BY1342" s="287"/>
      <c r="BZ1342" s="287"/>
      <c r="CA1342" s="287"/>
      <c r="CB1342" s="287"/>
    </row>
    <row r="1343" spans="1:80" s="285" customFormat="1" x14ac:dyDescent="0.25">
      <c r="A1343" s="268"/>
      <c r="B1343" s="268"/>
      <c r="C1343" s="268"/>
      <c r="D1343" s="268"/>
      <c r="E1343" s="268"/>
      <c r="F1343" s="268"/>
      <c r="G1343" s="268"/>
      <c r="AB1343" s="286"/>
      <c r="AC1343" s="286"/>
      <c r="AJ1343" s="286"/>
      <c r="AK1343" s="286"/>
      <c r="AX1343" s="286"/>
      <c r="AY1343" s="286"/>
      <c r="AZ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Q1343" s="287"/>
      <c r="BR1343" s="287"/>
      <c r="BS1343" s="287"/>
      <c r="BT1343" s="287"/>
      <c r="BU1343" s="287"/>
      <c r="BV1343" s="287"/>
      <c r="BW1343" s="287"/>
      <c r="BX1343" s="287"/>
      <c r="BY1343" s="287"/>
      <c r="BZ1343" s="287"/>
      <c r="CA1343" s="287"/>
      <c r="CB1343" s="287"/>
    </row>
    <row r="1344" spans="1:80" s="285" customFormat="1" x14ac:dyDescent="0.25">
      <c r="A1344" s="268"/>
      <c r="B1344" s="268"/>
      <c r="C1344" s="268"/>
      <c r="D1344" s="268"/>
      <c r="E1344" s="268"/>
      <c r="F1344" s="268"/>
      <c r="G1344" s="268"/>
      <c r="AB1344" s="286"/>
      <c r="AC1344" s="286"/>
      <c r="AJ1344" s="286"/>
      <c r="AK1344" s="286"/>
      <c r="AX1344" s="286"/>
      <c r="AY1344" s="286"/>
      <c r="AZ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Q1344" s="287"/>
      <c r="BR1344" s="287"/>
      <c r="BS1344" s="287"/>
      <c r="BT1344" s="287"/>
      <c r="BU1344" s="287"/>
      <c r="BV1344" s="287"/>
      <c r="BW1344" s="287"/>
      <c r="BX1344" s="287"/>
      <c r="BY1344" s="287"/>
      <c r="BZ1344" s="287"/>
      <c r="CA1344" s="287"/>
      <c r="CB1344" s="287"/>
    </row>
    <row r="1345" spans="1:80" s="285" customFormat="1" x14ac:dyDescent="0.25">
      <c r="A1345" s="268"/>
      <c r="B1345" s="268"/>
      <c r="C1345" s="268"/>
      <c r="D1345" s="268"/>
      <c r="E1345" s="268"/>
      <c r="F1345" s="268"/>
      <c r="G1345" s="268"/>
      <c r="AB1345" s="286"/>
      <c r="AC1345" s="286"/>
      <c r="AJ1345" s="286"/>
      <c r="AK1345" s="286"/>
      <c r="AX1345" s="286"/>
      <c r="AY1345" s="286"/>
      <c r="AZ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Q1345" s="287"/>
      <c r="BR1345" s="287"/>
      <c r="BS1345" s="287"/>
      <c r="BT1345" s="287"/>
      <c r="BU1345" s="287"/>
      <c r="BV1345" s="287"/>
      <c r="BW1345" s="287"/>
      <c r="BX1345" s="287"/>
      <c r="BY1345" s="287"/>
      <c r="BZ1345" s="287"/>
      <c r="CA1345" s="287"/>
      <c r="CB1345" s="287"/>
    </row>
    <row r="1346" spans="1:80" s="285" customFormat="1" x14ac:dyDescent="0.25">
      <c r="A1346" s="268"/>
      <c r="B1346" s="268"/>
      <c r="C1346" s="268"/>
      <c r="D1346" s="268"/>
      <c r="E1346" s="268"/>
      <c r="F1346" s="268"/>
      <c r="G1346" s="268"/>
      <c r="AB1346" s="286"/>
      <c r="AC1346" s="286"/>
      <c r="AJ1346" s="286"/>
      <c r="AK1346" s="286"/>
      <c r="AX1346" s="286"/>
      <c r="AY1346" s="286"/>
      <c r="AZ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Q1346" s="287"/>
      <c r="BR1346" s="287"/>
      <c r="BS1346" s="287"/>
      <c r="BT1346" s="287"/>
      <c r="BU1346" s="287"/>
      <c r="BV1346" s="287"/>
      <c r="BW1346" s="287"/>
      <c r="BX1346" s="287"/>
      <c r="BY1346" s="287"/>
      <c r="BZ1346" s="287"/>
      <c r="CA1346" s="287"/>
      <c r="CB1346" s="287"/>
    </row>
    <row r="1347" spans="1:80" s="285" customFormat="1" x14ac:dyDescent="0.25">
      <c r="A1347" s="268"/>
      <c r="B1347" s="268"/>
      <c r="C1347" s="268"/>
      <c r="D1347" s="268"/>
      <c r="E1347" s="268"/>
      <c r="F1347" s="268"/>
      <c r="G1347" s="268"/>
      <c r="AB1347" s="286"/>
      <c r="AC1347" s="286"/>
      <c r="AJ1347" s="286"/>
      <c r="AK1347" s="286"/>
      <c r="AX1347" s="286"/>
      <c r="AY1347" s="286"/>
      <c r="AZ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Q1347" s="287"/>
      <c r="BR1347" s="287"/>
      <c r="BS1347" s="287"/>
      <c r="BT1347" s="287"/>
      <c r="BU1347" s="287"/>
      <c r="BV1347" s="287"/>
      <c r="BW1347" s="287"/>
      <c r="BX1347" s="287"/>
      <c r="BY1347" s="287"/>
      <c r="BZ1347" s="287"/>
      <c r="CA1347" s="287"/>
      <c r="CB1347" s="287"/>
    </row>
    <row r="1348" spans="1:80" s="285" customFormat="1" x14ac:dyDescent="0.25">
      <c r="A1348" s="268"/>
      <c r="B1348" s="268"/>
      <c r="C1348" s="268"/>
      <c r="D1348" s="268"/>
      <c r="E1348" s="268"/>
      <c r="F1348" s="268"/>
      <c r="G1348" s="268"/>
      <c r="AB1348" s="286"/>
      <c r="AC1348" s="286"/>
      <c r="AJ1348" s="286"/>
      <c r="AK1348" s="286"/>
      <c r="AX1348" s="286"/>
      <c r="AY1348" s="286"/>
      <c r="AZ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Q1348" s="287"/>
      <c r="BR1348" s="287"/>
      <c r="BS1348" s="287"/>
      <c r="BT1348" s="287"/>
      <c r="BU1348" s="287"/>
      <c r="BV1348" s="287"/>
      <c r="BW1348" s="287"/>
      <c r="BX1348" s="287"/>
      <c r="BY1348" s="287"/>
      <c r="BZ1348" s="287"/>
      <c r="CA1348" s="287"/>
      <c r="CB1348" s="287"/>
    </row>
    <row r="1349" spans="1:80" s="285" customFormat="1" x14ac:dyDescent="0.25">
      <c r="A1349" s="268"/>
      <c r="B1349" s="268"/>
      <c r="C1349" s="268"/>
      <c r="D1349" s="268"/>
      <c r="E1349" s="268"/>
      <c r="F1349" s="268"/>
      <c r="G1349" s="268"/>
      <c r="AB1349" s="286"/>
      <c r="AC1349" s="286"/>
      <c r="AJ1349" s="286"/>
      <c r="AK1349" s="286"/>
      <c r="AX1349" s="286"/>
      <c r="AY1349" s="286"/>
      <c r="AZ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Q1349" s="287"/>
      <c r="BR1349" s="287"/>
      <c r="BS1349" s="287"/>
      <c r="BT1349" s="287"/>
      <c r="BU1349" s="287"/>
      <c r="BV1349" s="287"/>
      <c r="BW1349" s="287"/>
      <c r="BX1349" s="287"/>
      <c r="BY1349" s="287"/>
      <c r="BZ1349" s="287"/>
      <c r="CA1349" s="287"/>
      <c r="CB1349" s="287"/>
    </row>
    <row r="1350" spans="1:80" s="285" customFormat="1" x14ac:dyDescent="0.25">
      <c r="A1350" s="268"/>
      <c r="B1350" s="268"/>
      <c r="C1350" s="268"/>
      <c r="D1350" s="268"/>
      <c r="E1350" s="268"/>
      <c r="F1350" s="268"/>
      <c r="G1350" s="268"/>
      <c r="AB1350" s="286"/>
      <c r="AC1350" s="286"/>
      <c r="AJ1350" s="286"/>
      <c r="AK1350" s="286"/>
      <c r="AX1350" s="286"/>
      <c r="AY1350" s="286"/>
      <c r="AZ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Q1350" s="287"/>
      <c r="BR1350" s="287"/>
      <c r="BS1350" s="287"/>
      <c r="BT1350" s="287"/>
      <c r="BU1350" s="287"/>
      <c r="BV1350" s="287"/>
      <c r="BW1350" s="287"/>
      <c r="BX1350" s="287"/>
      <c r="BY1350" s="287"/>
      <c r="BZ1350" s="287"/>
      <c r="CA1350" s="287"/>
      <c r="CB1350" s="287"/>
    </row>
    <row r="1351" spans="1:80" s="285" customFormat="1" x14ac:dyDescent="0.25">
      <c r="A1351" s="268"/>
      <c r="B1351" s="268"/>
      <c r="C1351" s="268"/>
      <c r="D1351" s="268"/>
      <c r="E1351" s="268"/>
      <c r="F1351" s="268"/>
      <c r="G1351" s="268"/>
      <c r="AB1351" s="286"/>
      <c r="AC1351" s="286"/>
      <c r="AJ1351" s="286"/>
      <c r="AK1351" s="286"/>
      <c r="AX1351" s="286"/>
      <c r="AY1351" s="286"/>
      <c r="AZ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Q1351" s="287"/>
      <c r="BR1351" s="287"/>
      <c r="BS1351" s="287"/>
      <c r="BT1351" s="287"/>
      <c r="BU1351" s="287"/>
      <c r="BV1351" s="287"/>
      <c r="BW1351" s="287"/>
      <c r="BX1351" s="287"/>
      <c r="BY1351" s="287"/>
      <c r="BZ1351" s="287"/>
      <c r="CA1351" s="287"/>
      <c r="CB1351" s="287"/>
    </row>
    <row r="1352" spans="1:80" s="285" customFormat="1" x14ac:dyDescent="0.25">
      <c r="A1352" s="268"/>
      <c r="B1352" s="268"/>
      <c r="C1352" s="268"/>
      <c r="D1352" s="268"/>
      <c r="E1352" s="268"/>
      <c r="F1352" s="268"/>
      <c r="G1352" s="268"/>
      <c r="AB1352" s="286"/>
      <c r="AC1352" s="286"/>
      <c r="AJ1352" s="286"/>
      <c r="AK1352" s="286"/>
      <c r="AX1352" s="286"/>
      <c r="AY1352" s="286"/>
      <c r="AZ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Q1352" s="287"/>
      <c r="BR1352" s="287"/>
      <c r="BS1352" s="287"/>
      <c r="BT1352" s="287"/>
      <c r="BU1352" s="287"/>
      <c r="BV1352" s="287"/>
      <c r="BW1352" s="287"/>
      <c r="BX1352" s="287"/>
      <c r="BY1352" s="287"/>
      <c r="BZ1352" s="287"/>
      <c r="CA1352" s="287"/>
      <c r="CB1352" s="287"/>
    </row>
    <row r="1353" spans="1:80" s="285" customFormat="1" x14ac:dyDescent="0.25">
      <c r="A1353" s="268"/>
      <c r="B1353" s="268"/>
      <c r="C1353" s="268"/>
      <c r="D1353" s="268"/>
      <c r="E1353" s="268"/>
      <c r="F1353" s="268"/>
      <c r="G1353" s="268"/>
      <c r="AB1353" s="286"/>
      <c r="AC1353" s="286"/>
      <c r="AJ1353" s="286"/>
      <c r="AK1353" s="286"/>
      <c r="AX1353" s="286"/>
      <c r="AY1353" s="286"/>
      <c r="AZ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Q1353" s="287"/>
      <c r="BR1353" s="287"/>
      <c r="BS1353" s="287"/>
      <c r="BT1353" s="287"/>
      <c r="BU1353" s="287"/>
      <c r="BV1353" s="287"/>
      <c r="BW1353" s="287"/>
      <c r="BX1353" s="287"/>
      <c r="BY1353" s="287"/>
      <c r="BZ1353" s="287"/>
      <c r="CA1353" s="287"/>
      <c r="CB1353" s="287"/>
    </row>
    <row r="1354" spans="1:80" s="285" customFormat="1" x14ac:dyDescent="0.25">
      <c r="A1354" s="268"/>
      <c r="B1354" s="268"/>
      <c r="C1354" s="268"/>
      <c r="D1354" s="268"/>
      <c r="E1354" s="268"/>
      <c r="F1354" s="268"/>
      <c r="G1354" s="268"/>
      <c r="AB1354" s="286"/>
      <c r="AC1354" s="286"/>
      <c r="AJ1354" s="286"/>
      <c r="AK1354" s="286"/>
      <c r="AX1354" s="286"/>
      <c r="AY1354" s="286"/>
      <c r="AZ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Q1354" s="287"/>
      <c r="BR1354" s="287"/>
      <c r="BS1354" s="287"/>
      <c r="BT1354" s="287"/>
      <c r="BU1354" s="287"/>
      <c r="BV1354" s="287"/>
      <c r="BW1354" s="287"/>
      <c r="BX1354" s="287"/>
      <c r="BY1354" s="287"/>
      <c r="BZ1354" s="287"/>
      <c r="CA1354" s="287"/>
      <c r="CB1354" s="287"/>
    </row>
    <row r="1355" spans="1:80" s="285" customFormat="1" x14ac:dyDescent="0.25">
      <c r="A1355" s="268"/>
      <c r="B1355" s="268"/>
      <c r="C1355" s="268"/>
      <c r="D1355" s="268"/>
      <c r="E1355" s="268"/>
      <c r="F1355" s="268"/>
      <c r="G1355" s="268"/>
      <c r="AB1355" s="286"/>
      <c r="AC1355" s="286"/>
      <c r="AJ1355" s="286"/>
      <c r="AK1355" s="286"/>
      <c r="AX1355" s="286"/>
      <c r="AY1355" s="286"/>
      <c r="AZ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Q1355" s="287"/>
      <c r="BR1355" s="287"/>
      <c r="BS1355" s="287"/>
      <c r="BT1355" s="287"/>
      <c r="BU1355" s="287"/>
      <c r="BV1355" s="287"/>
      <c r="BW1355" s="287"/>
      <c r="BX1355" s="287"/>
      <c r="BY1355" s="287"/>
      <c r="BZ1355" s="287"/>
      <c r="CA1355" s="287"/>
      <c r="CB1355" s="287"/>
    </row>
    <row r="1356" spans="1:80" s="285" customFormat="1" x14ac:dyDescent="0.25">
      <c r="A1356" s="268"/>
      <c r="B1356" s="268"/>
      <c r="C1356" s="268"/>
      <c r="D1356" s="268"/>
      <c r="E1356" s="268"/>
      <c r="F1356" s="268"/>
      <c r="G1356" s="268"/>
      <c r="AB1356" s="286"/>
      <c r="AC1356" s="286"/>
      <c r="AJ1356" s="286"/>
      <c r="AK1356" s="286"/>
      <c r="AX1356" s="286"/>
      <c r="AY1356" s="286"/>
      <c r="AZ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Q1356" s="287"/>
      <c r="BR1356" s="287"/>
      <c r="BS1356" s="287"/>
      <c r="BT1356" s="287"/>
      <c r="BU1356" s="287"/>
      <c r="BV1356" s="287"/>
      <c r="BW1356" s="287"/>
      <c r="BX1356" s="287"/>
      <c r="BY1356" s="287"/>
      <c r="BZ1356" s="287"/>
      <c r="CA1356" s="287"/>
      <c r="CB1356" s="287"/>
    </row>
    <row r="1357" spans="1:80" s="285" customFormat="1" x14ac:dyDescent="0.25">
      <c r="A1357" s="268"/>
      <c r="B1357" s="268"/>
      <c r="C1357" s="268"/>
      <c r="D1357" s="268"/>
      <c r="E1357" s="268"/>
      <c r="F1357" s="268"/>
      <c r="G1357" s="268"/>
      <c r="AB1357" s="286"/>
      <c r="AC1357" s="286"/>
      <c r="AJ1357" s="286"/>
      <c r="AK1357" s="286"/>
      <c r="AX1357" s="286"/>
      <c r="AY1357" s="286"/>
      <c r="AZ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Q1357" s="287"/>
      <c r="BR1357" s="287"/>
      <c r="BS1357" s="287"/>
      <c r="BT1357" s="287"/>
      <c r="BU1357" s="287"/>
      <c r="BV1357" s="287"/>
      <c r="BW1357" s="287"/>
      <c r="BX1357" s="287"/>
      <c r="BY1357" s="287"/>
      <c r="BZ1357" s="287"/>
      <c r="CA1357" s="287"/>
      <c r="CB1357" s="287"/>
    </row>
    <row r="1358" spans="1:80" s="285" customFormat="1" x14ac:dyDescent="0.25">
      <c r="A1358" s="268"/>
      <c r="B1358" s="268"/>
      <c r="C1358" s="268"/>
      <c r="D1358" s="268"/>
      <c r="E1358" s="268"/>
      <c r="F1358" s="268"/>
      <c r="G1358" s="268"/>
      <c r="AB1358" s="286"/>
      <c r="AC1358" s="286"/>
      <c r="AJ1358" s="286"/>
      <c r="AK1358" s="286"/>
      <c r="AX1358" s="286"/>
      <c r="AY1358" s="286"/>
      <c r="AZ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Q1358" s="287"/>
      <c r="BR1358" s="287"/>
      <c r="BS1358" s="287"/>
      <c r="BT1358" s="287"/>
      <c r="BU1358" s="287"/>
      <c r="BV1358" s="287"/>
      <c r="BW1358" s="287"/>
      <c r="BX1358" s="287"/>
      <c r="BY1358" s="287"/>
      <c r="BZ1358" s="287"/>
      <c r="CA1358" s="287"/>
      <c r="CB1358" s="287"/>
    </row>
    <row r="1359" spans="1:80" s="285" customFormat="1" x14ac:dyDescent="0.25">
      <c r="A1359" s="268"/>
      <c r="B1359" s="268"/>
      <c r="C1359" s="268"/>
      <c r="D1359" s="268"/>
      <c r="E1359" s="268"/>
      <c r="F1359" s="268"/>
      <c r="G1359" s="268"/>
      <c r="AB1359" s="286"/>
      <c r="AC1359" s="286"/>
      <c r="AJ1359" s="286"/>
      <c r="AK1359" s="286"/>
      <c r="AX1359" s="286"/>
      <c r="AY1359" s="286"/>
      <c r="AZ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Q1359" s="287"/>
      <c r="BR1359" s="287"/>
      <c r="BS1359" s="287"/>
      <c r="BT1359" s="287"/>
      <c r="BU1359" s="287"/>
      <c r="BV1359" s="287"/>
      <c r="BW1359" s="287"/>
      <c r="BX1359" s="287"/>
      <c r="BY1359" s="287"/>
      <c r="BZ1359" s="287"/>
      <c r="CA1359" s="287"/>
      <c r="CB1359" s="287"/>
    </row>
    <row r="1360" spans="1:80" s="285" customFormat="1" x14ac:dyDescent="0.25">
      <c r="A1360" s="268"/>
      <c r="B1360" s="268"/>
      <c r="C1360" s="268"/>
      <c r="D1360" s="268"/>
      <c r="E1360" s="268"/>
      <c r="F1360" s="268"/>
      <c r="G1360" s="268"/>
      <c r="AB1360" s="286"/>
      <c r="AC1360" s="286"/>
      <c r="AJ1360" s="286"/>
      <c r="AK1360" s="286"/>
      <c r="AX1360" s="286"/>
      <c r="AY1360" s="286"/>
      <c r="AZ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Q1360" s="287"/>
      <c r="BR1360" s="287"/>
      <c r="BS1360" s="287"/>
      <c r="BT1360" s="287"/>
      <c r="BU1360" s="287"/>
      <c r="BV1360" s="287"/>
      <c r="BW1360" s="287"/>
      <c r="BX1360" s="287"/>
      <c r="BY1360" s="287"/>
      <c r="BZ1360" s="287"/>
      <c r="CA1360" s="287"/>
      <c r="CB1360" s="287"/>
    </row>
    <row r="1361" spans="1:80" s="285" customFormat="1" x14ac:dyDescent="0.25">
      <c r="A1361" s="268"/>
      <c r="B1361" s="268"/>
      <c r="C1361" s="268"/>
      <c r="D1361" s="268"/>
      <c r="E1361" s="268"/>
      <c r="F1361" s="268"/>
      <c r="G1361" s="268"/>
      <c r="AB1361" s="286"/>
      <c r="AC1361" s="286"/>
      <c r="AJ1361" s="286"/>
      <c r="AK1361" s="286"/>
      <c r="AX1361" s="286"/>
      <c r="AY1361" s="286"/>
      <c r="AZ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Q1361" s="287"/>
      <c r="BR1361" s="287"/>
      <c r="BS1361" s="287"/>
      <c r="BT1361" s="287"/>
      <c r="BU1361" s="287"/>
      <c r="BV1361" s="287"/>
      <c r="BW1361" s="287"/>
      <c r="BX1361" s="287"/>
      <c r="BY1361" s="287"/>
      <c r="BZ1361" s="287"/>
      <c r="CA1361" s="287"/>
      <c r="CB1361" s="287"/>
    </row>
    <row r="1362" spans="1:80" s="285" customFormat="1" x14ac:dyDescent="0.25">
      <c r="A1362" s="268"/>
      <c r="B1362" s="268"/>
      <c r="C1362" s="268"/>
      <c r="D1362" s="268"/>
      <c r="E1362" s="268"/>
      <c r="F1362" s="268"/>
      <c r="G1362" s="268"/>
      <c r="AB1362" s="286"/>
      <c r="AC1362" s="286"/>
      <c r="AJ1362" s="286"/>
      <c r="AK1362" s="286"/>
      <c r="AX1362" s="286"/>
      <c r="AY1362" s="286"/>
      <c r="AZ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Q1362" s="287"/>
      <c r="BR1362" s="287"/>
      <c r="BS1362" s="287"/>
      <c r="BT1362" s="287"/>
      <c r="BU1362" s="287"/>
      <c r="BV1362" s="287"/>
      <c r="BW1362" s="287"/>
      <c r="BX1362" s="287"/>
      <c r="BY1362" s="287"/>
      <c r="BZ1362" s="287"/>
      <c r="CA1362" s="287"/>
      <c r="CB1362" s="287"/>
    </row>
    <row r="1363" spans="1:80" s="285" customFormat="1" x14ac:dyDescent="0.25">
      <c r="A1363" s="268"/>
      <c r="B1363" s="268"/>
      <c r="C1363" s="268"/>
      <c r="D1363" s="268"/>
      <c r="E1363" s="268"/>
      <c r="F1363" s="268"/>
      <c r="G1363" s="268"/>
      <c r="AB1363" s="286"/>
      <c r="AC1363" s="286"/>
      <c r="AJ1363" s="286"/>
      <c r="AK1363" s="286"/>
      <c r="AX1363" s="286"/>
      <c r="AY1363" s="286"/>
      <c r="AZ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Q1363" s="287"/>
      <c r="BR1363" s="287"/>
      <c r="BS1363" s="287"/>
      <c r="BT1363" s="287"/>
      <c r="BU1363" s="287"/>
      <c r="BV1363" s="287"/>
      <c r="BW1363" s="287"/>
      <c r="BX1363" s="287"/>
      <c r="BY1363" s="287"/>
      <c r="BZ1363" s="287"/>
      <c r="CA1363" s="287"/>
      <c r="CB1363" s="287"/>
    </row>
    <row r="1364" spans="1:80" s="285" customFormat="1" x14ac:dyDescent="0.25">
      <c r="A1364" s="268"/>
      <c r="B1364" s="268"/>
      <c r="C1364" s="268"/>
      <c r="D1364" s="268"/>
      <c r="E1364" s="268"/>
      <c r="F1364" s="268"/>
      <c r="G1364" s="268"/>
      <c r="AB1364" s="286"/>
      <c r="AC1364" s="286"/>
      <c r="AJ1364" s="286"/>
      <c r="AK1364" s="286"/>
      <c r="AX1364" s="286"/>
      <c r="AY1364" s="286"/>
      <c r="AZ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Q1364" s="287"/>
      <c r="BR1364" s="287"/>
      <c r="BS1364" s="287"/>
      <c r="BT1364" s="287"/>
      <c r="BU1364" s="287"/>
      <c r="BV1364" s="287"/>
      <c r="BW1364" s="287"/>
      <c r="BX1364" s="287"/>
      <c r="BY1364" s="287"/>
      <c r="BZ1364" s="287"/>
      <c r="CA1364" s="287"/>
      <c r="CB1364" s="287"/>
    </row>
    <row r="1365" spans="1:80" s="285" customFormat="1" x14ac:dyDescent="0.25">
      <c r="A1365" s="268"/>
      <c r="B1365" s="268"/>
      <c r="C1365" s="268"/>
      <c r="D1365" s="268"/>
      <c r="E1365" s="268"/>
      <c r="F1365" s="268"/>
      <c r="G1365" s="268"/>
      <c r="AB1365" s="286"/>
      <c r="AC1365" s="286"/>
      <c r="AJ1365" s="286"/>
      <c r="AK1365" s="286"/>
      <c r="AX1365" s="286"/>
      <c r="AY1365" s="286"/>
      <c r="AZ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Q1365" s="287"/>
      <c r="BR1365" s="287"/>
      <c r="BS1365" s="287"/>
      <c r="BT1365" s="287"/>
      <c r="BU1365" s="287"/>
      <c r="BV1365" s="287"/>
      <c r="BW1365" s="287"/>
      <c r="BX1365" s="287"/>
      <c r="BY1365" s="287"/>
      <c r="BZ1365" s="287"/>
      <c r="CA1365" s="287"/>
      <c r="CB1365" s="287"/>
    </row>
    <row r="1366" spans="1:80" s="285" customFormat="1" x14ac:dyDescent="0.25">
      <c r="A1366" s="268"/>
      <c r="B1366" s="268"/>
      <c r="C1366" s="268"/>
      <c r="D1366" s="268"/>
      <c r="E1366" s="268"/>
      <c r="F1366" s="268"/>
      <c r="G1366" s="268"/>
      <c r="AB1366" s="286"/>
      <c r="AC1366" s="286"/>
      <c r="AJ1366" s="286"/>
      <c r="AK1366" s="286"/>
      <c r="AX1366" s="286"/>
      <c r="AY1366" s="286"/>
      <c r="AZ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Q1366" s="287"/>
      <c r="BR1366" s="287"/>
      <c r="BS1366" s="287"/>
      <c r="BT1366" s="287"/>
      <c r="BU1366" s="287"/>
      <c r="BV1366" s="287"/>
      <c r="BW1366" s="287"/>
      <c r="BX1366" s="287"/>
      <c r="BY1366" s="287"/>
      <c r="BZ1366" s="287"/>
      <c r="CA1366" s="287"/>
      <c r="CB1366" s="287"/>
    </row>
    <row r="1367" spans="1:80" s="285" customFormat="1" x14ac:dyDescent="0.25">
      <c r="A1367" s="268"/>
      <c r="B1367" s="268"/>
      <c r="C1367" s="268"/>
      <c r="D1367" s="268"/>
      <c r="E1367" s="268"/>
      <c r="F1367" s="268"/>
      <c r="G1367" s="268"/>
      <c r="AB1367" s="286"/>
      <c r="AC1367" s="286"/>
      <c r="AJ1367" s="286"/>
      <c r="AK1367" s="286"/>
      <c r="AX1367" s="286"/>
      <c r="AY1367" s="286"/>
      <c r="AZ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Q1367" s="287"/>
      <c r="BR1367" s="287"/>
      <c r="BS1367" s="287"/>
      <c r="BT1367" s="287"/>
      <c r="BU1367" s="287"/>
      <c r="BV1367" s="287"/>
      <c r="BW1367" s="287"/>
      <c r="BX1367" s="287"/>
      <c r="BY1367" s="287"/>
      <c r="BZ1367" s="287"/>
      <c r="CA1367" s="287"/>
      <c r="CB1367" s="287"/>
    </row>
    <row r="1368" spans="1:80" s="285" customFormat="1" x14ac:dyDescent="0.25">
      <c r="A1368" s="268"/>
      <c r="B1368" s="268"/>
      <c r="C1368" s="268"/>
      <c r="D1368" s="268"/>
      <c r="E1368" s="268"/>
      <c r="F1368" s="268"/>
      <c r="G1368" s="268"/>
      <c r="AB1368" s="286"/>
      <c r="AC1368" s="286"/>
      <c r="AJ1368" s="286"/>
      <c r="AK1368" s="286"/>
      <c r="AX1368" s="286"/>
      <c r="AY1368" s="286"/>
      <c r="AZ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Q1368" s="287"/>
      <c r="BR1368" s="287"/>
      <c r="BS1368" s="287"/>
      <c r="BT1368" s="287"/>
      <c r="BU1368" s="287"/>
      <c r="BV1368" s="287"/>
      <c r="BW1368" s="287"/>
      <c r="BX1368" s="287"/>
      <c r="BY1368" s="287"/>
      <c r="BZ1368" s="287"/>
      <c r="CA1368" s="287"/>
      <c r="CB1368" s="287"/>
    </row>
    <row r="1369" spans="1:80" s="285" customFormat="1" x14ac:dyDescent="0.25">
      <c r="A1369" s="268"/>
      <c r="B1369" s="268"/>
      <c r="C1369" s="268"/>
      <c r="D1369" s="268"/>
      <c r="E1369" s="268"/>
      <c r="F1369" s="268"/>
      <c r="G1369" s="268"/>
      <c r="AB1369" s="286"/>
      <c r="AC1369" s="286"/>
      <c r="AJ1369" s="286"/>
      <c r="AK1369" s="286"/>
      <c r="AX1369" s="286"/>
      <c r="AY1369" s="286"/>
      <c r="AZ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Q1369" s="287"/>
      <c r="BR1369" s="287"/>
      <c r="BS1369" s="287"/>
      <c r="BT1369" s="287"/>
      <c r="BU1369" s="287"/>
      <c r="BV1369" s="287"/>
      <c r="BW1369" s="287"/>
      <c r="BX1369" s="287"/>
      <c r="BY1369" s="287"/>
      <c r="BZ1369" s="287"/>
      <c r="CA1369" s="287"/>
      <c r="CB1369" s="287"/>
    </row>
    <row r="1370" spans="1:80" s="285" customFormat="1" x14ac:dyDescent="0.25">
      <c r="A1370" s="268"/>
      <c r="B1370" s="268"/>
      <c r="C1370" s="268"/>
      <c r="D1370" s="268"/>
      <c r="E1370" s="268"/>
      <c r="F1370" s="268"/>
      <c r="G1370" s="268"/>
      <c r="AB1370" s="286"/>
      <c r="AC1370" s="286"/>
      <c r="AJ1370" s="286"/>
      <c r="AK1370" s="286"/>
      <c r="AX1370" s="286"/>
      <c r="AY1370" s="286"/>
      <c r="AZ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Q1370" s="287"/>
      <c r="BR1370" s="287"/>
      <c r="BS1370" s="287"/>
      <c r="BT1370" s="287"/>
      <c r="BU1370" s="287"/>
      <c r="BV1370" s="287"/>
      <c r="BW1370" s="287"/>
      <c r="BX1370" s="287"/>
      <c r="BY1370" s="287"/>
      <c r="BZ1370" s="287"/>
      <c r="CA1370" s="287"/>
      <c r="CB1370" s="287"/>
    </row>
    <row r="1371" spans="1:80" s="285" customFormat="1" x14ac:dyDescent="0.25">
      <c r="A1371" s="268"/>
      <c r="B1371" s="268"/>
      <c r="C1371" s="268"/>
      <c r="D1371" s="268"/>
      <c r="E1371" s="268"/>
      <c r="F1371" s="268"/>
      <c r="G1371" s="268"/>
      <c r="AB1371" s="286"/>
      <c r="AC1371" s="286"/>
      <c r="AJ1371" s="286"/>
      <c r="AK1371" s="286"/>
      <c r="AX1371" s="286"/>
      <c r="AY1371" s="286"/>
      <c r="AZ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Q1371" s="287"/>
      <c r="BR1371" s="287"/>
      <c r="BS1371" s="287"/>
      <c r="BT1371" s="287"/>
      <c r="BU1371" s="287"/>
      <c r="BV1371" s="287"/>
      <c r="BW1371" s="287"/>
      <c r="BX1371" s="287"/>
      <c r="BY1371" s="287"/>
      <c r="BZ1371" s="287"/>
      <c r="CA1371" s="287"/>
      <c r="CB1371" s="287"/>
    </row>
    <row r="1372" spans="1:80" s="285" customFormat="1" x14ac:dyDescent="0.25">
      <c r="A1372" s="268"/>
      <c r="B1372" s="268"/>
      <c r="C1372" s="268"/>
      <c r="D1372" s="268"/>
      <c r="E1372" s="268"/>
      <c r="F1372" s="268"/>
      <c r="G1372" s="268"/>
      <c r="AB1372" s="286"/>
      <c r="AC1372" s="286"/>
      <c r="AJ1372" s="286"/>
      <c r="AK1372" s="286"/>
      <c r="AX1372" s="286"/>
      <c r="AY1372" s="286"/>
      <c r="AZ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Q1372" s="287"/>
      <c r="BR1372" s="287"/>
      <c r="BS1372" s="287"/>
      <c r="BT1372" s="287"/>
      <c r="BU1372" s="287"/>
      <c r="BV1372" s="287"/>
      <c r="BW1372" s="287"/>
      <c r="BX1372" s="287"/>
      <c r="BY1372" s="287"/>
      <c r="BZ1372" s="287"/>
      <c r="CA1372" s="287"/>
      <c r="CB1372" s="287"/>
    </row>
    <row r="1373" spans="1:80" s="285" customFormat="1" x14ac:dyDescent="0.25">
      <c r="A1373" s="268"/>
      <c r="B1373" s="268"/>
      <c r="C1373" s="268"/>
      <c r="D1373" s="268"/>
      <c r="E1373" s="268"/>
      <c r="F1373" s="268"/>
      <c r="G1373" s="268"/>
      <c r="AB1373" s="286"/>
      <c r="AC1373" s="286"/>
      <c r="AJ1373" s="286"/>
      <c r="AK1373" s="286"/>
      <c r="AX1373" s="286"/>
      <c r="AY1373" s="286"/>
      <c r="AZ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Q1373" s="287"/>
      <c r="BR1373" s="287"/>
      <c r="BS1373" s="287"/>
      <c r="BT1373" s="287"/>
      <c r="BU1373" s="287"/>
      <c r="BV1373" s="287"/>
      <c r="BW1373" s="287"/>
      <c r="BX1373" s="287"/>
      <c r="BY1373" s="287"/>
      <c r="BZ1373" s="287"/>
      <c r="CA1373" s="287"/>
      <c r="CB1373" s="287"/>
    </row>
    <row r="1374" spans="1:80" s="285" customFormat="1" x14ac:dyDescent="0.25">
      <c r="A1374" s="268"/>
      <c r="B1374" s="268"/>
      <c r="C1374" s="268"/>
      <c r="D1374" s="268"/>
      <c r="E1374" s="268"/>
      <c r="F1374" s="268"/>
      <c r="G1374" s="268"/>
      <c r="AB1374" s="286"/>
      <c r="AC1374" s="286"/>
      <c r="AJ1374" s="286"/>
      <c r="AK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Q1374" s="287"/>
      <c r="BR1374" s="287"/>
      <c r="BS1374" s="287"/>
      <c r="BT1374" s="287"/>
      <c r="BU1374" s="287"/>
      <c r="BV1374" s="287"/>
      <c r="BW1374" s="287"/>
      <c r="BX1374" s="287"/>
      <c r="BY1374" s="287"/>
      <c r="BZ1374" s="287"/>
      <c r="CA1374" s="287"/>
      <c r="CB1374" s="287"/>
    </row>
    <row r="1375" spans="1:80" s="285" customFormat="1" x14ac:dyDescent="0.25">
      <c r="A1375" s="268"/>
      <c r="B1375" s="268"/>
      <c r="C1375" s="268"/>
      <c r="D1375" s="268"/>
      <c r="E1375" s="268"/>
      <c r="F1375" s="268"/>
      <c r="G1375" s="268"/>
      <c r="AB1375" s="286"/>
      <c r="AC1375" s="286"/>
      <c r="AJ1375" s="286"/>
      <c r="AK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Q1375" s="287"/>
      <c r="BR1375" s="287"/>
      <c r="BS1375" s="287"/>
      <c r="BT1375" s="287"/>
      <c r="BU1375" s="287"/>
      <c r="BV1375" s="287"/>
      <c r="BW1375" s="287"/>
      <c r="BX1375" s="287"/>
      <c r="BY1375" s="287"/>
      <c r="BZ1375" s="287"/>
      <c r="CA1375" s="287"/>
      <c r="CB1375" s="287"/>
    </row>
    <row r="1376" spans="1:80" s="285" customFormat="1" x14ac:dyDescent="0.25">
      <c r="A1376" s="268"/>
      <c r="B1376" s="268"/>
      <c r="C1376" s="268"/>
      <c r="D1376" s="268"/>
      <c r="E1376" s="268"/>
      <c r="F1376" s="268"/>
      <c r="G1376" s="268"/>
      <c r="AB1376" s="286"/>
      <c r="AC1376" s="286"/>
      <c r="AJ1376" s="286"/>
      <c r="AK1376" s="286"/>
      <c r="AX1376" s="286"/>
      <c r="AY1376" s="286"/>
      <c r="AZ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Q1376" s="287"/>
      <c r="BR1376" s="287"/>
      <c r="BS1376" s="287"/>
      <c r="BT1376" s="287"/>
      <c r="BU1376" s="287"/>
      <c r="BV1376" s="287"/>
      <c r="BW1376" s="287"/>
      <c r="BX1376" s="287"/>
      <c r="BY1376" s="287"/>
      <c r="BZ1376" s="287"/>
      <c r="CA1376" s="287"/>
      <c r="CB1376" s="287"/>
    </row>
    <row r="1377" spans="1:80" s="285" customFormat="1" x14ac:dyDescent="0.25">
      <c r="A1377" s="268"/>
      <c r="B1377" s="268"/>
      <c r="C1377" s="268"/>
      <c r="D1377" s="268"/>
      <c r="E1377" s="268"/>
      <c r="F1377" s="268"/>
      <c r="G1377" s="268"/>
      <c r="AB1377" s="286"/>
      <c r="AC1377" s="286"/>
      <c r="AJ1377" s="286"/>
      <c r="AK1377" s="286"/>
      <c r="AX1377" s="286"/>
      <c r="AY1377" s="286"/>
      <c r="AZ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Q1377" s="287"/>
      <c r="BR1377" s="287"/>
      <c r="BS1377" s="287"/>
      <c r="BT1377" s="287"/>
      <c r="BU1377" s="287"/>
      <c r="BV1377" s="287"/>
      <c r="BW1377" s="287"/>
      <c r="BX1377" s="287"/>
      <c r="BY1377" s="287"/>
      <c r="BZ1377" s="287"/>
      <c r="CA1377" s="287"/>
      <c r="CB1377" s="287"/>
    </row>
    <row r="1378" spans="1:80" s="285" customFormat="1" x14ac:dyDescent="0.25">
      <c r="A1378" s="268"/>
      <c r="B1378" s="268"/>
      <c r="C1378" s="268"/>
      <c r="D1378" s="268"/>
      <c r="E1378" s="268"/>
      <c r="F1378" s="268"/>
      <c r="G1378" s="268"/>
      <c r="AB1378" s="286"/>
      <c r="AC1378" s="286"/>
      <c r="AJ1378" s="286"/>
      <c r="AK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Q1378" s="287"/>
      <c r="BR1378" s="287"/>
      <c r="BS1378" s="287"/>
      <c r="BT1378" s="287"/>
      <c r="BU1378" s="287"/>
      <c r="BV1378" s="287"/>
      <c r="BW1378" s="287"/>
      <c r="BX1378" s="287"/>
      <c r="BY1378" s="287"/>
      <c r="BZ1378" s="287"/>
      <c r="CA1378" s="287"/>
      <c r="CB1378" s="287"/>
    </row>
    <row r="1379" spans="1:80" s="285" customFormat="1" x14ac:dyDescent="0.25">
      <c r="A1379" s="268"/>
      <c r="B1379" s="268"/>
      <c r="C1379" s="268"/>
      <c r="D1379" s="268"/>
      <c r="E1379" s="268"/>
      <c r="F1379" s="268"/>
      <c r="G1379" s="268"/>
      <c r="AB1379" s="286"/>
      <c r="AC1379" s="286"/>
      <c r="AJ1379" s="286"/>
      <c r="AK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Q1379" s="287"/>
      <c r="BR1379" s="287"/>
      <c r="BS1379" s="287"/>
      <c r="BT1379" s="287"/>
      <c r="BU1379" s="287"/>
      <c r="BV1379" s="287"/>
      <c r="BW1379" s="287"/>
      <c r="BX1379" s="287"/>
      <c r="BY1379" s="287"/>
      <c r="BZ1379" s="287"/>
      <c r="CA1379" s="287"/>
      <c r="CB1379" s="287"/>
    </row>
    <row r="1380" spans="1:80" s="285" customFormat="1" x14ac:dyDescent="0.25">
      <c r="A1380" s="268"/>
      <c r="B1380" s="268"/>
      <c r="C1380" s="268"/>
      <c r="D1380" s="268"/>
      <c r="E1380" s="268"/>
      <c r="F1380" s="268"/>
      <c r="G1380" s="268"/>
      <c r="AB1380" s="286"/>
      <c r="AC1380" s="286"/>
      <c r="AJ1380" s="286"/>
      <c r="AK1380" s="286"/>
      <c r="AX1380" s="286"/>
      <c r="AY1380" s="286"/>
      <c r="AZ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Q1380" s="287"/>
      <c r="BR1380" s="287"/>
      <c r="BS1380" s="287"/>
      <c r="BT1380" s="287"/>
      <c r="BU1380" s="287"/>
      <c r="BV1380" s="287"/>
      <c r="BW1380" s="287"/>
      <c r="BX1380" s="287"/>
      <c r="BY1380" s="287"/>
      <c r="BZ1380" s="287"/>
      <c r="CA1380" s="287"/>
      <c r="CB1380" s="287"/>
    </row>
    <row r="1381" spans="1:80" s="285" customFormat="1" x14ac:dyDescent="0.25">
      <c r="A1381" s="268"/>
      <c r="B1381" s="268"/>
      <c r="C1381" s="268"/>
      <c r="D1381" s="268"/>
      <c r="E1381" s="268"/>
      <c r="F1381" s="268"/>
      <c r="G1381" s="268"/>
      <c r="AB1381" s="286"/>
      <c r="AC1381" s="286"/>
      <c r="AJ1381" s="286"/>
      <c r="AK1381" s="286"/>
      <c r="AX1381" s="286"/>
      <c r="AY1381" s="286"/>
      <c r="AZ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Q1381" s="287"/>
      <c r="BR1381" s="287"/>
      <c r="BS1381" s="287"/>
      <c r="BT1381" s="287"/>
      <c r="BU1381" s="287"/>
      <c r="BV1381" s="287"/>
      <c r="BW1381" s="287"/>
      <c r="BX1381" s="287"/>
      <c r="BY1381" s="287"/>
      <c r="BZ1381" s="287"/>
      <c r="CA1381" s="287"/>
      <c r="CB1381" s="287"/>
    </row>
    <row r="1382" spans="1:80" s="285" customFormat="1" x14ac:dyDescent="0.25">
      <c r="A1382" s="268"/>
      <c r="B1382" s="268"/>
      <c r="C1382" s="268"/>
      <c r="D1382" s="268"/>
      <c r="E1382" s="268"/>
      <c r="F1382" s="268"/>
      <c r="G1382" s="268"/>
      <c r="AB1382" s="286"/>
      <c r="AC1382" s="286"/>
      <c r="AJ1382" s="286"/>
      <c r="AK1382" s="286"/>
      <c r="AX1382" s="286"/>
      <c r="AY1382" s="286"/>
      <c r="AZ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Q1382" s="287"/>
      <c r="BR1382" s="287"/>
      <c r="BS1382" s="287"/>
      <c r="BT1382" s="287"/>
      <c r="BU1382" s="287"/>
      <c r="BV1382" s="287"/>
      <c r="BW1382" s="287"/>
      <c r="BX1382" s="287"/>
      <c r="BY1382" s="287"/>
      <c r="BZ1382" s="287"/>
      <c r="CA1382" s="287"/>
      <c r="CB1382" s="287"/>
    </row>
    <row r="1383" spans="1:80" s="285" customFormat="1" x14ac:dyDescent="0.25">
      <c r="A1383" s="268"/>
      <c r="B1383" s="268"/>
      <c r="C1383" s="268"/>
      <c r="D1383" s="268"/>
      <c r="E1383" s="268"/>
      <c r="F1383" s="268"/>
      <c r="G1383" s="268"/>
      <c r="AB1383" s="286"/>
      <c r="AC1383" s="286"/>
      <c r="AJ1383" s="286"/>
      <c r="AK1383" s="286"/>
      <c r="AX1383" s="286"/>
      <c r="AY1383" s="286"/>
      <c r="AZ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Q1383" s="287"/>
      <c r="BR1383" s="287"/>
      <c r="BS1383" s="287"/>
      <c r="BT1383" s="287"/>
      <c r="BU1383" s="287"/>
      <c r="BV1383" s="287"/>
      <c r="BW1383" s="287"/>
      <c r="BX1383" s="287"/>
      <c r="BY1383" s="287"/>
      <c r="BZ1383" s="287"/>
      <c r="CA1383" s="287"/>
      <c r="CB1383" s="287"/>
    </row>
    <row r="1384" spans="1:80" s="285" customFormat="1" x14ac:dyDescent="0.25">
      <c r="A1384" s="268"/>
      <c r="B1384" s="268"/>
      <c r="C1384" s="268"/>
      <c r="D1384" s="268"/>
      <c r="E1384" s="268"/>
      <c r="F1384" s="268"/>
      <c r="G1384" s="268"/>
      <c r="AB1384" s="286"/>
      <c r="AC1384" s="286"/>
      <c r="AJ1384" s="286"/>
      <c r="AK1384" s="286"/>
      <c r="AX1384" s="286"/>
      <c r="AY1384" s="286"/>
      <c r="AZ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Q1384" s="287"/>
      <c r="BR1384" s="287"/>
      <c r="BS1384" s="287"/>
      <c r="BT1384" s="287"/>
      <c r="BU1384" s="287"/>
      <c r="BV1384" s="287"/>
      <c r="BW1384" s="287"/>
      <c r="BX1384" s="287"/>
      <c r="BY1384" s="287"/>
      <c r="BZ1384" s="287"/>
      <c r="CA1384" s="287"/>
      <c r="CB1384" s="287"/>
    </row>
    <row r="1385" spans="1:80" s="285" customFormat="1" x14ac:dyDescent="0.25">
      <c r="A1385" s="268"/>
      <c r="B1385" s="268"/>
      <c r="C1385" s="268"/>
      <c r="D1385" s="268"/>
      <c r="E1385" s="268"/>
      <c r="F1385" s="268"/>
      <c r="G1385" s="268"/>
      <c r="AB1385" s="286"/>
      <c r="AC1385" s="286"/>
      <c r="AJ1385" s="286"/>
      <c r="AK1385" s="286"/>
      <c r="AX1385" s="286"/>
      <c r="AY1385" s="286"/>
      <c r="AZ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Q1385" s="287"/>
      <c r="BR1385" s="287"/>
      <c r="BS1385" s="287"/>
      <c r="BT1385" s="287"/>
      <c r="BU1385" s="287"/>
      <c r="BV1385" s="287"/>
      <c r="BW1385" s="287"/>
      <c r="BX1385" s="287"/>
      <c r="BY1385" s="287"/>
      <c r="BZ1385" s="287"/>
      <c r="CA1385" s="287"/>
      <c r="CB1385" s="287"/>
    </row>
    <row r="1386" spans="1:80" s="285" customFormat="1" x14ac:dyDescent="0.25">
      <c r="A1386" s="268"/>
      <c r="B1386" s="268"/>
      <c r="C1386" s="268"/>
      <c r="D1386" s="268"/>
      <c r="E1386" s="268"/>
      <c r="F1386" s="268"/>
      <c r="G1386" s="268"/>
      <c r="AB1386" s="286"/>
      <c r="AC1386" s="286"/>
      <c r="AJ1386" s="286"/>
      <c r="AK1386" s="286"/>
      <c r="AX1386" s="286"/>
      <c r="AY1386" s="286"/>
      <c r="AZ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Q1386" s="287"/>
      <c r="BR1386" s="287"/>
      <c r="BS1386" s="287"/>
      <c r="BT1386" s="287"/>
      <c r="BU1386" s="287"/>
      <c r="BV1386" s="287"/>
      <c r="BW1386" s="287"/>
      <c r="BX1386" s="287"/>
      <c r="BY1386" s="287"/>
      <c r="BZ1386" s="287"/>
      <c r="CA1386" s="287"/>
      <c r="CB1386" s="287"/>
    </row>
    <row r="1387" spans="1:80" s="285" customFormat="1" x14ac:dyDescent="0.25">
      <c r="A1387" s="268"/>
      <c r="B1387" s="268"/>
      <c r="C1387" s="268"/>
      <c r="D1387" s="268"/>
      <c r="E1387" s="268"/>
      <c r="F1387" s="268"/>
      <c r="G1387" s="268"/>
      <c r="AB1387" s="286"/>
      <c r="AC1387" s="286"/>
      <c r="AJ1387" s="286"/>
      <c r="AK1387" s="286"/>
      <c r="AX1387" s="286"/>
      <c r="AY1387" s="286"/>
      <c r="AZ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Q1387" s="287"/>
      <c r="BR1387" s="287"/>
      <c r="BS1387" s="287"/>
      <c r="BT1387" s="287"/>
      <c r="BU1387" s="287"/>
      <c r="BV1387" s="287"/>
      <c r="BW1387" s="287"/>
      <c r="BX1387" s="287"/>
      <c r="BY1387" s="287"/>
      <c r="BZ1387" s="287"/>
      <c r="CA1387" s="287"/>
      <c r="CB1387" s="287"/>
    </row>
    <row r="1388" spans="1:80" s="285" customFormat="1" x14ac:dyDescent="0.25">
      <c r="A1388" s="268"/>
      <c r="B1388" s="268"/>
      <c r="C1388" s="268"/>
      <c r="D1388" s="268"/>
      <c r="E1388" s="268"/>
      <c r="F1388" s="268"/>
      <c r="G1388" s="268"/>
      <c r="AB1388" s="286"/>
      <c r="AC1388" s="286"/>
      <c r="AJ1388" s="286"/>
      <c r="AK1388" s="286"/>
      <c r="AX1388" s="286"/>
      <c r="AY1388" s="286"/>
      <c r="AZ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Q1388" s="287"/>
      <c r="BR1388" s="287"/>
      <c r="BS1388" s="287"/>
      <c r="BT1388" s="287"/>
      <c r="BU1388" s="287"/>
      <c r="BV1388" s="287"/>
      <c r="BW1388" s="287"/>
      <c r="BX1388" s="287"/>
      <c r="BY1388" s="287"/>
      <c r="BZ1388" s="287"/>
      <c r="CA1388" s="287"/>
      <c r="CB1388" s="287"/>
    </row>
    <row r="1389" spans="1:80" s="285" customFormat="1" x14ac:dyDescent="0.25">
      <c r="A1389" s="268"/>
      <c r="B1389" s="268"/>
      <c r="C1389" s="268"/>
      <c r="D1389" s="268"/>
      <c r="E1389" s="268"/>
      <c r="F1389" s="268"/>
      <c r="G1389" s="268"/>
      <c r="AB1389" s="286"/>
      <c r="AC1389" s="286"/>
      <c r="AJ1389" s="286"/>
      <c r="AK1389" s="286"/>
      <c r="AX1389" s="286"/>
      <c r="AY1389" s="286"/>
      <c r="AZ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Q1389" s="287"/>
      <c r="BR1389" s="287"/>
      <c r="BS1389" s="287"/>
      <c r="BT1389" s="287"/>
      <c r="BU1389" s="287"/>
      <c r="BV1389" s="287"/>
      <c r="BW1389" s="287"/>
      <c r="BX1389" s="287"/>
      <c r="BY1389" s="287"/>
      <c r="BZ1389" s="287"/>
      <c r="CA1389" s="287"/>
      <c r="CB1389" s="287"/>
    </row>
    <row r="1390" spans="1:80" s="285" customFormat="1" x14ac:dyDescent="0.25">
      <c r="A1390" s="268"/>
      <c r="B1390" s="268"/>
      <c r="C1390" s="268"/>
      <c r="D1390" s="268"/>
      <c r="E1390" s="268"/>
      <c r="F1390" s="268"/>
      <c r="G1390" s="268"/>
      <c r="AB1390" s="286"/>
      <c r="AC1390" s="286"/>
      <c r="AJ1390" s="286"/>
      <c r="AK1390" s="286"/>
      <c r="AX1390" s="286"/>
      <c r="AY1390" s="286"/>
      <c r="AZ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Q1390" s="287"/>
      <c r="BR1390" s="287"/>
      <c r="BS1390" s="287"/>
      <c r="BT1390" s="287"/>
      <c r="BU1390" s="287"/>
      <c r="BV1390" s="287"/>
      <c r="BW1390" s="287"/>
      <c r="BX1390" s="287"/>
      <c r="BY1390" s="287"/>
      <c r="BZ1390" s="287"/>
      <c r="CA1390" s="287"/>
      <c r="CB1390" s="287"/>
    </row>
    <row r="1391" spans="1:80" s="285" customFormat="1" x14ac:dyDescent="0.25">
      <c r="A1391" s="268"/>
      <c r="B1391" s="268"/>
      <c r="C1391" s="268"/>
      <c r="D1391" s="268"/>
      <c r="E1391" s="268"/>
      <c r="F1391" s="268"/>
      <c r="G1391" s="268"/>
      <c r="AB1391" s="286"/>
      <c r="AC1391" s="286"/>
      <c r="AJ1391" s="286"/>
      <c r="AK1391" s="286"/>
      <c r="AX1391" s="286"/>
      <c r="AY1391" s="286"/>
      <c r="AZ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Q1391" s="287"/>
      <c r="BR1391" s="287"/>
      <c r="BS1391" s="287"/>
      <c r="BT1391" s="287"/>
      <c r="BU1391" s="287"/>
      <c r="BV1391" s="287"/>
      <c r="BW1391" s="287"/>
      <c r="BX1391" s="287"/>
      <c r="BY1391" s="287"/>
      <c r="BZ1391" s="287"/>
      <c r="CA1391" s="287"/>
      <c r="CB1391" s="287"/>
    </row>
    <row r="1392" spans="1:80" s="285" customFormat="1" x14ac:dyDescent="0.25">
      <c r="A1392" s="268"/>
      <c r="B1392" s="268"/>
      <c r="C1392" s="268"/>
      <c r="D1392" s="268"/>
      <c r="E1392" s="268"/>
      <c r="F1392" s="268"/>
      <c r="G1392" s="268"/>
      <c r="AB1392" s="286"/>
      <c r="AC1392" s="286"/>
      <c r="AJ1392" s="286"/>
      <c r="AK1392" s="286"/>
      <c r="AX1392" s="286"/>
      <c r="AY1392" s="286"/>
      <c r="AZ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Q1392" s="287"/>
      <c r="BR1392" s="287"/>
      <c r="BS1392" s="287"/>
      <c r="BT1392" s="287"/>
      <c r="BU1392" s="287"/>
      <c r="BV1392" s="287"/>
      <c r="BW1392" s="287"/>
      <c r="BX1392" s="287"/>
      <c r="BY1392" s="287"/>
      <c r="BZ1392" s="287"/>
      <c r="CA1392" s="287"/>
      <c r="CB1392" s="287"/>
    </row>
    <row r="1393" spans="1:80" s="285" customFormat="1" x14ac:dyDescent="0.25">
      <c r="A1393" s="268"/>
      <c r="B1393" s="268"/>
      <c r="C1393" s="268"/>
      <c r="D1393" s="268"/>
      <c r="E1393" s="268"/>
      <c r="F1393" s="268"/>
      <c r="G1393" s="268"/>
      <c r="AB1393" s="286"/>
      <c r="AC1393" s="286"/>
      <c r="AJ1393" s="286"/>
      <c r="AK1393" s="286"/>
      <c r="AX1393" s="286"/>
      <c r="AY1393" s="286"/>
      <c r="AZ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Q1393" s="287"/>
      <c r="BR1393" s="287"/>
      <c r="BS1393" s="287"/>
      <c r="BT1393" s="287"/>
      <c r="BU1393" s="287"/>
      <c r="BV1393" s="287"/>
      <c r="BW1393" s="287"/>
      <c r="BX1393" s="287"/>
      <c r="BY1393" s="287"/>
      <c r="BZ1393" s="287"/>
      <c r="CA1393" s="287"/>
      <c r="CB1393" s="287"/>
    </row>
    <row r="1394" spans="1:80" s="285" customFormat="1" x14ac:dyDescent="0.25">
      <c r="A1394" s="268"/>
      <c r="B1394" s="268"/>
      <c r="C1394" s="268"/>
      <c r="D1394" s="268"/>
      <c r="E1394" s="268"/>
      <c r="F1394" s="268"/>
      <c r="G1394" s="268"/>
      <c r="AB1394" s="286"/>
      <c r="AC1394" s="286"/>
      <c r="AJ1394" s="286"/>
      <c r="AK1394" s="286"/>
      <c r="AX1394" s="286"/>
      <c r="AY1394" s="286"/>
      <c r="AZ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Q1394" s="287"/>
      <c r="BR1394" s="287"/>
      <c r="BS1394" s="287"/>
      <c r="BT1394" s="287"/>
      <c r="BU1394" s="287"/>
      <c r="BV1394" s="287"/>
      <c r="BW1394" s="287"/>
      <c r="BX1394" s="287"/>
      <c r="BY1394" s="287"/>
      <c r="BZ1394" s="287"/>
      <c r="CA1394" s="287"/>
      <c r="CB1394" s="287"/>
    </row>
    <row r="1395" spans="1:80" s="285" customFormat="1" x14ac:dyDescent="0.25">
      <c r="A1395" s="268"/>
      <c r="B1395" s="268"/>
      <c r="C1395" s="268"/>
      <c r="D1395" s="268"/>
      <c r="E1395" s="268"/>
      <c r="F1395" s="268"/>
      <c r="G1395" s="268"/>
      <c r="AB1395" s="286"/>
      <c r="AC1395" s="286"/>
      <c r="AJ1395" s="286"/>
      <c r="AK1395" s="286"/>
      <c r="AX1395" s="286"/>
      <c r="AY1395" s="286"/>
      <c r="AZ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Q1395" s="287"/>
      <c r="BR1395" s="287"/>
      <c r="BS1395" s="287"/>
      <c r="BT1395" s="287"/>
      <c r="BU1395" s="287"/>
      <c r="BV1395" s="287"/>
      <c r="BW1395" s="287"/>
      <c r="BX1395" s="287"/>
      <c r="BY1395" s="287"/>
      <c r="BZ1395" s="287"/>
      <c r="CA1395" s="287"/>
      <c r="CB1395" s="287"/>
    </row>
    <row r="1396" spans="1:80" s="285" customFormat="1" x14ac:dyDescent="0.25">
      <c r="A1396" s="268"/>
      <c r="B1396" s="268"/>
      <c r="C1396" s="268"/>
      <c r="D1396" s="268"/>
      <c r="E1396" s="268"/>
      <c r="F1396" s="268"/>
      <c r="G1396" s="268"/>
      <c r="AB1396" s="286"/>
      <c r="AC1396" s="286"/>
      <c r="AJ1396" s="286"/>
      <c r="AK1396" s="286"/>
      <c r="AX1396" s="286"/>
      <c r="AY1396" s="286"/>
      <c r="AZ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Q1396" s="287"/>
      <c r="BR1396" s="287"/>
      <c r="BS1396" s="287"/>
      <c r="BT1396" s="287"/>
      <c r="BU1396" s="287"/>
      <c r="BV1396" s="287"/>
      <c r="BW1396" s="287"/>
      <c r="BX1396" s="287"/>
      <c r="BY1396" s="287"/>
      <c r="BZ1396" s="287"/>
      <c r="CA1396" s="287"/>
      <c r="CB1396" s="287"/>
    </row>
    <row r="1397" spans="1:80" s="285" customFormat="1" x14ac:dyDescent="0.25">
      <c r="A1397" s="268"/>
      <c r="B1397" s="268"/>
      <c r="C1397" s="268"/>
      <c r="D1397" s="268"/>
      <c r="E1397" s="268"/>
      <c r="F1397" s="268"/>
      <c r="G1397" s="268"/>
      <c r="AB1397" s="286"/>
      <c r="AC1397" s="286"/>
      <c r="AJ1397" s="286"/>
      <c r="AK1397" s="286"/>
      <c r="AX1397" s="286"/>
      <c r="AY1397" s="286"/>
      <c r="AZ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Q1397" s="287"/>
      <c r="BR1397" s="287"/>
      <c r="BS1397" s="287"/>
      <c r="BT1397" s="287"/>
      <c r="BU1397" s="287"/>
      <c r="BV1397" s="287"/>
      <c r="BW1397" s="287"/>
      <c r="BX1397" s="287"/>
      <c r="BY1397" s="287"/>
      <c r="BZ1397" s="287"/>
      <c r="CA1397" s="287"/>
      <c r="CB1397" s="287"/>
    </row>
    <row r="1398" spans="1:80" s="285" customFormat="1" x14ac:dyDescent="0.25">
      <c r="A1398" s="268"/>
      <c r="B1398" s="268"/>
      <c r="C1398" s="268"/>
      <c r="D1398" s="268"/>
      <c r="E1398" s="268"/>
      <c r="F1398" s="268"/>
      <c r="G1398" s="268"/>
      <c r="AB1398" s="286"/>
      <c r="AC1398" s="286"/>
      <c r="AJ1398" s="286"/>
      <c r="AK1398" s="286"/>
      <c r="AX1398" s="286"/>
      <c r="AY1398" s="286"/>
      <c r="AZ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Q1398" s="287"/>
      <c r="BR1398" s="287"/>
      <c r="BS1398" s="287"/>
      <c r="BT1398" s="287"/>
      <c r="BU1398" s="287"/>
      <c r="BV1398" s="287"/>
      <c r="BW1398" s="287"/>
      <c r="BX1398" s="287"/>
      <c r="BY1398" s="287"/>
      <c r="BZ1398" s="287"/>
      <c r="CA1398" s="287"/>
      <c r="CB1398" s="287"/>
    </row>
    <row r="1399" spans="1:80" s="285" customFormat="1" x14ac:dyDescent="0.25">
      <c r="A1399" s="268"/>
      <c r="B1399" s="268"/>
      <c r="C1399" s="268"/>
      <c r="D1399" s="268"/>
      <c r="E1399" s="268"/>
      <c r="F1399" s="268"/>
      <c r="G1399" s="268"/>
      <c r="AB1399" s="286"/>
      <c r="AC1399" s="286"/>
      <c r="AJ1399" s="286"/>
      <c r="AK1399" s="286"/>
      <c r="AX1399" s="286"/>
      <c r="AY1399" s="286"/>
      <c r="AZ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Q1399" s="287"/>
      <c r="BR1399" s="287"/>
      <c r="BS1399" s="287"/>
      <c r="BT1399" s="287"/>
      <c r="BU1399" s="287"/>
      <c r="BV1399" s="287"/>
      <c r="BW1399" s="287"/>
      <c r="BX1399" s="287"/>
      <c r="BY1399" s="287"/>
      <c r="BZ1399" s="287"/>
      <c r="CA1399" s="287"/>
      <c r="CB1399" s="287"/>
    </row>
    <row r="1400" spans="1:80" s="285" customFormat="1" x14ac:dyDescent="0.25">
      <c r="A1400" s="268"/>
      <c r="B1400" s="268"/>
      <c r="C1400" s="268"/>
      <c r="D1400" s="268"/>
      <c r="E1400" s="268"/>
      <c r="F1400" s="268"/>
      <c r="G1400" s="268"/>
      <c r="AB1400" s="286"/>
      <c r="AC1400" s="286"/>
      <c r="AJ1400" s="286"/>
      <c r="AK1400" s="286"/>
      <c r="AX1400" s="286"/>
      <c r="AY1400" s="286"/>
      <c r="AZ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Q1400" s="287"/>
      <c r="BR1400" s="287"/>
      <c r="BS1400" s="287"/>
      <c r="BT1400" s="287"/>
      <c r="BU1400" s="287"/>
      <c r="BV1400" s="287"/>
      <c r="BW1400" s="287"/>
      <c r="BX1400" s="287"/>
      <c r="BY1400" s="287"/>
      <c r="BZ1400" s="287"/>
      <c r="CA1400" s="287"/>
      <c r="CB1400" s="287"/>
    </row>
    <row r="1401" spans="1:80" s="285" customFormat="1" x14ac:dyDescent="0.25">
      <c r="A1401" s="268"/>
      <c r="B1401" s="268"/>
      <c r="C1401" s="268"/>
      <c r="D1401" s="268"/>
      <c r="E1401" s="268"/>
      <c r="F1401" s="268"/>
      <c r="G1401" s="268"/>
      <c r="AB1401" s="286"/>
      <c r="AC1401" s="286"/>
      <c r="AJ1401" s="286"/>
      <c r="AK1401" s="286"/>
      <c r="AX1401" s="286"/>
      <c r="AY1401" s="286"/>
      <c r="AZ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Q1401" s="287"/>
      <c r="BR1401" s="287"/>
      <c r="BS1401" s="287"/>
      <c r="BT1401" s="287"/>
      <c r="BU1401" s="287"/>
      <c r="BV1401" s="287"/>
      <c r="BW1401" s="287"/>
      <c r="BX1401" s="287"/>
      <c r="BY1401" s="287"/>
      <c r="BZ1401" s="287"/>
      <c r="CA1401" s="287"/>
      <c r="CB1401" s="287"/>
    </row>
    <row r="1402" spans="1:80" s="285" customFormat="1" x14ac:dyDescent="0.25">
      <c r="A1402" s="268"/>
      <c r="B1402" s="268"/>
      <c r="C1402" s="268"/>
      <c r="D1402" s="268"/>
      <c r="E1402" s="268"/>
      <c r="F1402" s="268"/>
      <c r="G1402" s="268"/>
      <c r="AB1402" s="286"/>
      <c r="AC1402" s="286"/>
      <c r="AJ1402" s="286"/>
      <c r="AK1402" s="286"/>
      <c r="AX1402" s="286"/>
      <c r="AY1402" s="286"/>
      <c r="AZ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Q1402" s="287"/>
      <c r="BR1402" s="287"/>
      <c r="BS1402" s="287"/>
      <c r="BT1402" s="287"/>
      <c r="BU1402" s="287"/>
      <c r="BV1402" s="287"/>
      <c r="BW1402" s="287"/>
      <c r="BX1402" s="287"/>
      <c r="BY1402" s="287"/>
      <c r="BZ1402" s="287"/>
      <c r="CA1402" s="287"/>
      <c r="CB1402" s="287"/>
    </row>
    <row r="1403" spans="1:80" s="285" customFormat="1" x14ac:dyDescent="0.25">
      <c r="A1403" s="268"/>
      <c r="B1403" s="268"/>
      <c r="C1403" s="268"/>
      <c r="D1403" s="268"/>
      <c r="E1403" s="268"/>
      <c r="F1403" s="268"/>
      <c r="G1403" s="268"/>
      <c r="AB1403" s="286"/>
      <c r="AC1403" s="286"/>
      <c r="AJ1403" s="286"/>
      <c r="AK1403" s="286"/>
      <c r="AX1403" s="286"/>
      <c r="AY1403" s="286"/>
      <c r="AZ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Q1403" s="287"/>
      <c r="BR1403" s="287"/>
      <c r="BS1403" s="287"/>
      <c r="BT1403" s="287"/>
      <c r="BU1403" s="287"/>
      <c r="BV1403" s="287"/>
      <c r="BW1403" s="287"/>
      <c r="BX1403" s="287"/>
      <c r="BY1403" s="287"/>
      <c r="BZ1403" s="287"/>
      <c r="CA1403" s="287"/>
      <c r="CB1403" s="287"/>
    </row>
    <row r="1404" spans="1:80" s="285" customFormat="1" x14ac:dyDescent="0.25">
      <c r="A1404" s="268"/>
      <c r="B1404" s="268"/>
      <c r="C1404" s="268"/>
      <c r="D1404" s="268"/>
      <c r="E1404" s="268"/>
      <c r="F1404" s="268"/>
      <c r="G1404" s="268"/>
      <c r="AB1404" s="286"/>
      <c r="AC1404" s="286"/>
      <c r="AJ1404" s="286"/>
      <c r="AK1404" s="286"/>
      <c r="AX1404" s="286"/>
      <c r="AY1404" s="286"/>
      <c r="AZ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Q1404" s="287"/>
      <c r="BR1404" s="287"/>
      <c r="BS1404" s="287"/>
      <c r="BT1404" s="287"/>
      <c r="BU1404" s="287"/>
      <c r="BV1404" s="287"/>
      <c r="BW1404" s="287"/>
      <c r="BX1404" s="287"/>
      <c r="BY1404" s="287"/>
      <c r="BZ1404" s="287"/>
      <c r="CA1404" s="287"/>
      <c r="CB1404" s="287"/>
    </row>
    <row r="1405" spans="1:80" s="285" customFormat="1" x14ac:dyDescent="0.25">
      <c r="A1405" s="268"/>
      <c r="B1405" s="268"/>
      <c r="C1405" s="268"/>
      <c r="D1405" s="268"/>
      <c r="E1405" s="268"/>
      <c r="F1405" s="268"/>
      <c r="G1405" s="268"/>
      <c r="AB1405" s="286"/>
      <c r="AC1405" s="286"/>
      <c r="AJ1405" s="286"/>
      <c r="AK1405" s="286"/>
      <c r="AX1405" s="286"/>
      <c r="AY1405" s="286"/>
      <c r="AZ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Q1405" s="287"/>
      <c r="BR1405" s="287"/>
      <c r="BS1405" s="287"/>
      <c r="BT1405" s="287"/>
      <c r="BU1405" s="287"/>
      <c r="BV1405" s="287"/>
      <c r="BW1405" s="287"/>
      <c r="BX1405" s="287"/>
      <c r="BY1405" s="287"/>
      <c r="BZ1405" s="287"/>
      <c r="CA1405" s="287"/>
      <c r="CB1405" s="287"/>
    </row>
    <row r="1406" spans="1:80" s="285" customFormat="1" x14ac:dyDescent="0.25">
      <c r="A1406" s="268"/>
      <c r="B1406" s="268"/>
      <c r="C1406" s="268"/>
      <c r="D1406" s="268"/>
      <c r="E1406" s="268"/>
      <c r="F1406" s="268"/>
      <c r="G1406" s="268"/>
      <c r="AB1406" s="286"/>
      <c r="AC1406" s="286"/>
      <c r="AJ1406" s="286"/>
      <c r="AK1406" s="286"/>
      <c r="AX1406" s="286"/>
      <c r="AY1406" s="286"/>
      <c r="AZ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Q1406" s="287"/>
      <c r="BR1406" s="287"/>
      <c r="BS1406" s="287"/>
      <c r="BT1406" s="287"/>
      <c r="BU1406" s="287"/>
      <c r="BV1406" s="287"/>
      <c r="BW1406" s="287"/>
      <c r="BX1406" s="287"/>
      <c r="BY1406" s="287"/>
      <c r="BZ1406" s="287"/>
      <c r="CA1406" s="287"/>
      <c r="CB1406" s="287"/>
    </row>
    <row r="1407" spans="1:80" s="285" customFormat="1" x14ac:dyDescent="0.25">
      <c r="A1407" s="268"/>
      <c r="B1407" s="268"/>
      <c r="C1407" s="268"/>
      <c r="D1407" s="268"/>
      <c r="E1407" s="268"/>
      <c r="F1407" s="268"/>
      <c r="G1407" s="268"/>
      <c r="AB1407" s="286"/>
      <c r="AC1407" s="286"/>
      <c r="AJ1407" s="286"/>
      <c r="AK1407" s="286"/>
      <c r="AX1407" s="286"/>
      <c r="AY1407" s="286"/>
      <c r="AZ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Q1407" s="287"/>
      <c r="BR1407" s="287"/>
      <c r="BS1407" s="287"/>
      <c r="BT1407" s="287"/>
      <c r="BU1407" s="287"/>
      <c r="BV1407" s="287"/>
      <c r="BW1407" s="287"/>
      <c r="BX1407" s="287"/>
      <c r="BY1407" s="287"/>
      <c r="BZ1407" s="287"/>
      <c r="CA1407" s="287"/>
      <c r="CB1407" s="287"/>
    </row>
    <row r="1408" spans="1:80" s="285" customFormat="1" x14ac:dyDescent="0.25">
      <c r="A1408" s="268"/>
      <c r="B1408" s="268"/>
      <c r="C1408" s="268"/>
      <c r="D1408" s="268"/>
      <c r="E1408" s="268"/>
      <c r="F1408" s="268"/>
      <c r="G1408" s="268"/>
      <c r="AB1408" s="286"/>
      <c r="AC1408" s="286"/>
      <c r="AJ1408" s="286"/>
      <c r="AK1408" s="286"/>
      <c r="AX1408" s="286"/>
      <c r="AY1408" s="286"/>
      <c r="AZ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Q1408" s="287"/>
      <c r="BR1408" s="287"/>
      <c r="BS1408" s="287"/>
      <c r="BT1408" s="287"/>
      <c r="BU1408" s="287"/>
      <c r="BV1408" s="287"/>
      <c r="BW1408" s="287"/>
      <c r="BX1408" s="287"/>
      <c r="BY1408" s="287"/>
      <c r="BZ1408" s="287"/>
      <c r="CA1408" s="287"/>
      <c r="CB1408" s="287"/>
    </row>
    <row r="1409" spans="1:80" s="285" customFormat="1" x14ac:dyDescent="0.25">
      <c r="A1409" s="268"/>
      <c r="B1409" s="268"/>
      <c r="C1409" s="268"/>
      <c r="D1409" s="268"/>
      <c r="E1409" s="268"/>
      <c r="F1409" s="268"/>
      <c r="G1409" s="268"/>
      <c r="AB1409" s="286"/>
      <c r="AC1409" s="286"/>
      <c r="AJ1409" s="286"/>
      <c r="AK1409" s="286"/>
      <c r="AX1409" s="286"/>
      <c r="AY1409" s="286"/>
      <c r="AZ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Q1409" s="287"/>
      <c r="BR1409" s="287"/>
      <c r="BS1409" s="287"/>
      <c r="BT1409" s="287"/>
      <c r="BU1409" s="287"/>
      <c r="BV1409" s="287"/>
      <c r="BW1409" s="287"/>
      <c r="BX1409" s="287"/>
      <c r="BY1409" s="287"/>
      <c r="BZ1409" s="287"/>
      <c r="CA1409" s="287"/>
      <c r="CB1409" s="287"/>
    </row>
    <row r="1410" spans="1:80" s="285" customFormat="1" x14ac:dyDescent="0.25">
      <c r="A1410" s="268"/>
      <c r="B1410" s="268"/>
      <c r="C1410" s="268"/>
      <c r="D1410" s="268"/>
      <c r="E1410" s="268"/>
      <c r="F1410" s="268"/>
      <c r="G1410" s="268"/>
      <c r="AB1410" s="286"/>
      <c r="AC1410" s="286"/>
      <c r="AJ1410" s="286"/>
      <c r="AK1410" s="286"/>
      <c r="AX1410" s="286"/>
      <c r="AY1410" s="286"/>
      <c r="AZ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Q1410" s="287"/>
      <c r="BR1410" s="287"/>
      <c r="BS1410" s="287"/>
      <c r="BT1410" s="287"/>
      <c r="BU1410" s="287"/>
      <c r="BV1410" s="287"/>
      <c r="BW1410" s="287"/>
      <c r="BX1410" s="287"/>
      <c r="BY1410" s="287"/>
      <c r="BZ1410" s="287"/>
      <c r="CA1410" s="287"/>
      <c r="CB1410" s="287"/>
    </row>
    <row r="1411" spans="1:80" s="285" customFormat="1" x14ac:dyDescent="0.25">
      <c r="A1411" s="268"/>
      <c r="B1411" s="268"/>
      <c r="C1411" s="268"/>
      <c r="D1411" s="268"/>
      <c r="E1411" s="268"/>
      <c r="F1411" s="268"/>
      <c r="G1411" s="268"/>
      <c r="AB1411" s="286"/>
      <c r="AC1411" s="286"/>
      <c r="AJ1411" s="286"/>
      <c r="AK1411" s="286"/>
      <c r="AX1411" s="286"/>
      <c r="AY1411" s="286"/>
      <c r="AZ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Q1411" s="287"/>
      <c r="BR1411" s="287"/>
      <c r="BS1411" s="287"/>
      <c r="BT1411" s="287"/>
      <c r="BU1411" s="287"/>
      <c r="BV1411" s="287"/>
      <c r="BW1411" s="287"/>
      <c r="BX1411" s="287"/>
      <c r="BY1411" s="287"/>
      <c r="BZ1411" s="287"/>
      <c r="CA1411" s="287"/>
      <c r="CB1411" s="287"/>
    </row>
    <row r="1412" spans="1:80" s="285" customFormat="1" x14ac:dyDescent="0.25">
      <c r="A1412" s="268"/>
      <c r="B1412" s="268"/>
      <c r="C1412" s="268"/>
      <c r="D1412" s="268"/>
      <c r="E1412" s="268"/>
      <c r="F1412" s="268"/>
      <c r="G1412" s="268"/>
      <c r="AB1412" s="286"/>
      <c r="AC1412" s="286"/>
      <c r="AJ1412" s="286"/>
      <c r="AK1412" s="286"/>
      <c r="AX1412" s="286"/>
      <c r="AY1412" s="286"/>
      <c r="AZ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Q1412" s="287"/>
      <c r="BR1412" s="287"/>
      <c r="BS1412" s="287"/>
      <c r="BT1412" s="287"/>
      <c r="BU1412" s="287"/>
      <c r="BV1412" s="287"/>
      <c r="BW1412" s="287"/>
      <c r="BX1412" s="287"/>
      <c r="BY1412" s="287"/>
      <c r="BZ1412" s="287"/>
      <c r="CA1412" s="287"/>
      <c r="CB1412" s="287"/>
    </row>
    <row r="1413" spans="1:80" s="285" customFormat="1" x14ac:dyDescent="0.25">
      <c r="A1413" s="268"/>
      <c r="B1413" s="268"/>
      <c r="C1413" s="268"/>
      <c r="D1413" s="268"/>
      <c r="E1413" s="268"/>
      <c r="F1413" s="268"/>
      <c r="G1413" s="268"/>
      <c r="AB1413" s="286"/>
      <c r="AC1413" s="286"/>
      <c r="AJ1413" s="286"/>
      <c r="AK1413" s="286"/>
      <c r="AX1413" s="286"/>
      <c r="AY1413" s="286"/>
      <c r="AZ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Q1413" s="287"/>
      <c r="BR1413" s="287"/>
      <c r="BS1413" s="287"/>
      <c r="BT1413" s="287"/>
      <c r="BU1413" s="287"/>
      <c r="BV1413" s="287"/>
      <c r="BW1413" s="287"/>
      <c r="BX1413" s="287"/>
      <c r="BY1413" s="287"/>
      <c r="BZ1413" s="287"/>
      <c r="CA1413" s="287"/>
      <c r="CB1413" s="287"/>
    </row>
    <row r="1414" spans="1:80" s="285" customFormat="1" x14ac:dyDescent="0.25">
      <c r="A1414" s="268"/>
      <c r="B1414" s="268"/>
      <c r="C1414" s="268"/>
      <c r="D1414" s="268"/>
      <c r="E1414" s="268"/>
      <c r="F1414" s="268"/>
      <c r="G1414" s="268"/>
      <c r="AB1414" s="286"/>
      <c r="AC1414" s="286"/>
      <c r="AJ1414" s="286"/>
      <c r="AK1414" s="286"/>
      <c r="AX1414" s="286"/>
      <c r="AY1414" s="286"/>
      <c r="AZ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Q1414" s="287"/>
      <c r="BR1414" s="287"/>
      <c r="BS1414" s="287"/>
      <c r="BT1414" s="287"/>
      <c r="BU1414" s="287"/>
      <c r="BV1414" s="287"/>
      <c r="BW1414" s="287"/>
      <c r="BX1414" s="287"/>
      <c r="BY1414" s="287"/>
      <c r="BZ1414" s="287"/>
      <c r="CA1414" s="287"/>
      <c r="CB1414" s="287"/>
    </row>
    <row r="1415" spans="1:80" s="285" customFormat="1" x14ac:dyDescent="0.25">
      <c r="A1415" s="268"/>
      <c r="B1415" s="268"/>
      <c r="C1415" s="268"/>
      <c r="D1415" s="268"/>
      <c r="E1415" s="268"/>
      <c r="F1415" s="268"/>
      <c r="G1415" s="268"/>
      <c r="AB1415" s="286"/>
      <c r="AC1415" s="286"/>
      <c r="AJ1415" s="286"/>
      <c r="AK1415" s="286"/>
      <c r="AX1415" s="286"/>
      <c r="AY1415" s="286"/>
      <c r="AZ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Q1415" s="287"/>
      <c r="BR1415" s="287"/>
      <c r="BS1415" s="287"/>
      <c r="BT1415" s="287"/>
      <c r="BU1415" s="287"/>
      <c r="BV1415" s="287"/>
      <c r="BW1415" s="287"/>
      <c r="BX1415" s="287"/>
      <c r="BY1415" s="287"/>
      <c r="BZ1415" s="287"/>
      <c r="CA1415" s="287"/>
      <c r="CB1415" s="287"/>
    </row>
    <row r="1416" spans="1:80" s="285" customFormat="1" x14ac:dyDescent="0.25">
      <c r="A1416" s="268"/>
      <c r="B1416" s="268"/>
      <c r="C1416" s="268"/>
      <c r="D1416" s="268"/>
      <c r="E1416" s="268"/>
      <c r="F1416" s="268"/>
      <c r="G1416" s="268"/>
      <c r="AB1416" s="286"/>
      <c r="AC1416" s="286"/>
      <c r="AJ1416" s="286"/>
      <c r="AK1416" s="286"/>
      <c r="AX1416" s="286"/>
      <c r="AY1416" s="286"/>
      <c r="AZ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Q1416" s="287"/>
      <c r="BR1416" s="287"/>
      <c r="BS1416" s="287"/>
      <c r="BT1416" s="287"/>
      <c r="BU1416" s="287"/>
      <c r="BV1416" s="287"/>
      <c r="BW1416" s="287"/>
      <c r="BX1416" s="287"/>
      <c r="BY1416" s="287"/>
      <c r="BZ1416" s="287"/>
      <c r="CA1416" s="287"/>
      <c r="CB1416" s="287"/>
    </row>
    <row r="1417" spans="1:80" s="285" customFormat="1" x14ac:dyDescent="0.25">
      <c r="A1417" s="268"/>
      <c r="B1417" s="268"/>
      <c r="C1417" s="268"/>
      <c r="D1417" s="268"/>
      <c r="E1417" s="268"/>
      <c r="F1417" s="268"/>
      <c r="G1417" s="268"/>
      <c r="AB1417" s="286"/>
      <c r="AC1417" s="286"/>
      <c r="AJ1417" s="286"/>
      <c r="AK1417" s="286"/>
      <c r="AX1417" s="286"/>
      <c r="AY1417" s="286"/>
      <c r="AZ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Q1417" s="287"/>
      <c r="BR1417" s="287"/>
      <c r="BS1417" s="287"/>
      <c r="BT1417" s="287"/>
      <c r="BU1417" s="287"/>
      <c r="BV1417" s="287"/>
      <c r="BW1417" s="287"/>
      <c r="BX1417" s="287"/>
      <c r="BY1417" s="287"/>
      <c r="BZ1417" s="287"/>
      <c r="CA1417" s="287"/>
      <c r="CB1417" s="287"/>
    </row>
    <row r="1418" spans="1:80" s="285" customFormat="1" x14ac:dyDescent="0.25">
      <c r="A1418" s="268"/>
      <c r="B1418" s="268"/>
      <c r="C1418" s="268"/>
      <c r="D1418" s="268"/>
      <c r="E1418" s="268"/>
      <c r="F1418" s="268"/>
      <c r="G1418" s="268"/>
      <c r="AB1418" s="286"/>
      <c r="AC1418" s="286"/>
      <c r="AJ1418" s="286"/>
      <c r="AK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Q1418" s="287"/>
      <c r="BR1418" s="287"/>
      <c r="BS1418" s="287"/>
      <c r="BT1418" s="287"/>
      <c r="BU1418" s="287"/>
      <c r="BV1418" s="287"/>
      <c r="BW1418" s="287"/>
      <c r="BX1418" s="287"/>
      <c r="BY1418" s="287"/>
      <c r="BZ1418" s="287"/>
      <c r="CA1418" s="287"/>
      <c r="CB1418" s="287"/>
    </row>
    <row r="1419" spans="1:80" s="285" customFormat="1" x14ac:dyDescent="0.25">
      <c r="A1419" s="268"/>
      <c r="B1419" s="268"/>
      <c r="C1419" s="268"/>
      <c r="D1419" s="268"/>
      <c r="E1419" s="268"/>
      <c r="F1419" s="268"/>
      <c r="G1419" s="268"/>
      <c r="AB1419" s="286"/>
      <c r="AC1419" s="286"/>
      <c r="AJ1419" s="286"/>
      <c r="AK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Q1419" s="287"/>
      <c r="BR1419" s="287"/>
      <c r="BS1419" s="287"/>
      <c r="BT1419" s="287"/>
      <c r="BU1419" s="287"/>
      <c r="BV1419" s="287"/>
      <c r="BW1419" s="287"/>
      <c r="BX1419" s="287"/>
      <c r="BY1419" s="287"/>
      <c r="BZ1419" s="287"/>
      <c r="CA1419" s="287"/>
      <c r="CB1419" s="287"/>
    </row>
    <row r="1420" spans="1:80" s="285" customFormat="1" x14ac:dyDescent="0.25">
      <c r="A1420" s="268"/>
      <c r="B1420" s="268"/>
      <c r="C1420" s="268"/>
      <c r="D1420" s="268"/>
      <c r="E1420" s="268"/>
      <c r="F1420" s="268"/>
      <c r="G1420" s="268"/>
      <c r="AB1420" s="286"/>
      <c r="AC1420" s="286"/>
      <c r="AJ1420" s="286"/>
      <c r="AK1420" s="286"/>
      <c r="AX1420" s="286"/>
      <c r="AY1420" s="286"/>
      <c r="AZ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Q1420" s="287"/>
      <c r="BR1420" s="287"/>
      <c r="BS1420" s="287"/>
      <c r="BT1420" s="287"/>
      <c r="BU1420" s="287"/>
      <c r="BV1420" s="287"/>
      <c r="BW1420" s="287"/>
      <c r="BX1420" s="287"/>
      <c r="BY1420" s="287"/>
      <c r="BZ1420" s="287"/>
      <c r="CA1420" s="287"/>
      <c r="CB1420" s="287"/>
    </row>
    <row r="1421" spans="1:80" s="285" customFormat="1" x14ac:dyDescent="0.25">
      <c r="A1421" s="268"/>
      <c r="B1421" s="268"/>
      <c r="C1421" s="268"/>
      <c r="D1421" s="268"/>
      <c r="E1421" s="268"/>
      <c r="F1421" s="268"/>
      <c r="G1421" s="268"/>
      <c r="AB1421" s="286"/>
      <c r="AC1421" s="286"/>
      <c r="AJ1421" s="286"/>
      <c r="AK1421" s="286"/>
      <c r="AX1421" s="286"/>
      <c r="AY1421" s="286"/>
      <c r="AZ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Q1421" s="287"/>
      <c r="BR1421" s="287"/>
      <c r="BS1421" s="287"/>
      <c r="BT1421" s="287"/>
      <c r="BU1421" s="287"/>
      <c r="BV1421" s="287"/>
      <c r="BW1421" s="287"/>
      <c r="BX1421" s="287"/>
      <c r="BY1421" s="287"/>
      <c r="BZ1421" s="287"/>
      <c r="CA1421" s="287"/>
      <c r="CB1421" s="287"/>
    </row>
    <row r="1422" spans="1:80" s="285" customFormat="1" x14ac:dyDescent="0.25">
      <c r="A1422" s="268"/>
      <c r="B1422" s="268"/>
      <c r="C1422" s="268"/>
      <c r="D1422" s="268"/>
      <c r="E1422" s="268"/>
      <c r="F1422" s="268"/>
      <c r="G1422" s="268"/>
      <c r="AB1422" s="286"/>
      <c r="AC1422" s="286"/>
      <c r="AJ1422" s="286"/>
      <c r="AK1422" s="286"/>
      <c r="AX1422" s="286"/>
      <c r="AY1422" s="286"/>
      <c r="AZ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Q1422" s="287"/>
      <c r="BR1422" s="287"/>
      <c r="BS1422" s="287"/>
      <c r="BT1422" s="287"/>
      <c r="BU1422" s="287"/>
      <c r="BV1422" s="287"/>
      <c r="BW1422" s="287"/>
      <c r="BX1422" s="287"/>
      <c r="BY1422" s="287"/>
      <c r="BZ1422" s="287"/>
      <c r="CA1422" s="287"/>
      <c r="CB1422" s="287"/>
    </row>
    <row r="1423" spans="1:80" s="285" customFormat="1" x14ac:dyDescent="0.25">
      <c r="A1423" s="268"/>
      <c r="B1423" s="268"/>
      <c r="C1423" s="268"/>
      <c r="D1423" s="268"/>
      <c r="E1423" s="268"/>
      <c r="F1423" s="268"/>
      <c r="G1423" s="268"/>
      <c r="AB1423" s="286"/>
      <c r="AC1423" s="286"/>
      <c r="AJ1423" s="286"/>
      <c r="AK1423" s="286"/>
      <c r="AX1423" s="286"/>
      <c r="AY1423" s="286"/>
      <c r="AZ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Q1423" s="287"/>
      <c r="BR1423" s="287"/>
      <c r="BS1423" s="287"/>
      <c r="BT1423" s="287"/>
      <c r="BU1423" s="287"/>
      <c r="BV1423" s="287"/>
      <c r="BW1423" s="287"/>
      <c r="BX1423" s="287"/>
      <c r="BY1423" s="287"/>
      <c r="BZ1423" s="287"/>
      <c r="CA1423" s="287"/>
      <c r="CB1423" s="287"/>
    </row>
    <row r="1424" spans="1:80" s="285" customFormat="1" x14ac:dyDescent="0.25">
      <c r="A1424" s="268"/>
      <c r="B1424" s="268"/>
      <c r="C1424" s="268"/>
      <c r="D1424" s="268"/>
      <c r="E1424" s="268"/>
      <c r="F1424" s="268"/>
      <c r="G1424" s="268"/>
      <c r="AB1424" s="286"/>
      <c r="AC1424" s="286"/>
      <c r="AJ1424" s="286"/>
      <c r="AK1424" s="286"/>
      <c r="AX1424" s="286"/>
      <c r="AY1424" s="286"/>
      <c r="AZ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Q1424" s="287"/>
      <c r="BR1424" s="287"/>
      <c r="BS1424" s="287"/>
      <c r="BT1424" s="287"/>
      <c r="BU1424" s="287"/>
      <c r="BV1424" s="287"/>
      <c r="BW1424" s="287"/>
      <c r="BX1424" s="287"/>
      <c r="BY1424" s="287"/>
      <c r="BZ1424" s="287"/>
      <c r="CA1424" s="287"/>
      <c r="CB1424" s="287"/>
    </row>
    <row r="1425" spans="1:80" s="285" customFormat="1" x14ac:dyDescent="0.25">
      <c r="A1425" s="268"/>
      <c r="B1425" s="268"/>
      <c r="C1425" s="268"/>
      <c r="D1425" s="268"/>
      <c r="E1425" s="268"/>
      <c r="F1425" s="268"/>
      <c r="G1425" s="268"/>
      <c r="AB1425" s="286"/>
      <c r="AC1425" s="286"/>
      <c r="AJ1425" s="286"/>
      <c r="AK1425" s="286"/>
      <c r="AX1425" s="286"/>
      <c r="AY1425" s="286"/>
      <c r="AZ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Q1425" s="287"/>
      <c r="BR1425" s="287"/>
      <c r="BS1425" s="287"/>
      <c r="BT1425" s="287"/>
      <c r="BU1425" s="287"/>
      <c r="BV1425" s="287"/>
      <c r="BW1425" s="287"/>
      <c r="BX1425" s="287"/>
      <c r="BY1425" s="287"/>
      <c r="BZ1425" s="287"/>
      <c r="CA1425" s="287"/>
      <c r="CB1425" s="287"/>
    </row>
    <row r="1426" spans="1:80" s="285" customFormat="1" x14ac:dyDescent="0.25">
      <c r="A1426" s="268"/>
      <c r="B1426" s="268"/>
      <c r="C1426" s="268"/>
      <c r="D1426" s="268"/>
      <c r="E1426" s="268"/>
      <c r="F1426" s="268"/>
      <c r="G1426" s="268"/>
      <c r="AB1426" s="286"/>
      <c r="AC1426" s="286"/>
      <c r="AJ1426" s="286"/>
      <c r="AK1426" s="286"/>
      <c r="AX1426" s="286"/>
      <c r="AY1426" s="286"/>
      <c r="AZ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Q1426" s="287"/>
      <c r="BR1426" s="287"/>
      <c r="BS1426" s="287"/>
      <c r="BT1426" s="287"/>
      <c r="BU1426" s="287"/>
      <c r="BV1426" s="287"/>
      <c r="BW1426" s="287"/>
      <c r="BX1426" s="287"/>
      <c r="BY1426" s="287"/>
      <c r="BZ1426" s="287"/>
      <c r="CA1426" s="287"/>
      <c r="CB1426" s="287"/>
    </row>
    <row r="1427" spans="1:80" s="285" customFormat="1" x14ac:dyDescent="0.25">
      <c r="A1427" s="268"/>
      <c r="B1427" s="268"/>
      <c r="C1427" s="268"/>
      <c r="D1427" s="268"/>
      <c r="E1427" s="268"/>
      <c r="F1427" s="268"/>
      <c r="G1427" s="268"/>
      <c r="AB1427" s="286"/>
      <c r="AC1427" s="286"/>
      <c r="AJ1427" s="286"/>
      <c r="AK1427" s="286"/>
      <c r="AX1427" s="286"/>
      <c r="AY1427" s="286"/>
      <c r="AZ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Q1427" s="287"/>
      <c r="BR1427" s="287"/>
      <c r="BS1427" s="287"/>
      <c r="BT1427" s="287"/>
      <c r="BU1427" s="287"/>
      <c r="BV1427" s="287"/>
      <c r="BW1427" s="287"/>
      <c r="BX1427" s="287"/>
      <c r="BY1427" s="287"/>
      <c r="BZ1427" s="287"/>
      <c r="CA1427" s="287"/>
      <c r="CB1427" s="287"/>
    </row>
    <row r="1428" spans="1:80" s="285" customFormat="1" x14ac:dyDescent="0.25">
      <c r="A1428" s="268"/>
      <c r="B1428" s="268"/>
      <c r="C1428" s="268"/>
      <c r="D1428" s="268"/>
      <c r="E1428" s="268"/>
      <c r="F1428" s="268"/>
      <c r="G1428" s="268"/>
      <c r="AB1428" s="286"/>
      <c r="AC1428" s="286"/>
      <c r="AJ1428" s="286"/>
      <c r="AK1428" s="286"/>
      <c r="AX1428" s="286"/>
      <c r="AY1428" s="286"/>
      <c r="AZ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Q1428" s="287"/>
      <c r="BR1428" s="287"/>
      <c r="BS1428" s="287"/>
      <c r="BT1428" s="287"/>
      <c r="BU1428" s="287"/>
      <c r="BV1428" s="287"/>
      <c r="BW1428" s="287"/>
      <c r="BX1428" s="287"/>
      <c r="BY1428" s="287"/>
      <c r="BZ1428" s="287"/>
      <c r="CA1428" s="287"/>
      <c r="CB1428" s="287"/>
    </row>
    <row r="1429" spans="1:80" s="285" customFormat="1" x14ac:dyDescent="0.25">
      <c r="A1429" s="268"/>
      <c r="B1429" s="268"/>
      <c r="C1429" s="268"/>
      <c r="D1429" s="268"/>
      <c r="E1429" s="268"/>
      <c r="F1429" s="268"/>
      <c r="G1429" s="268"/>
      <c r="AB1429" s="286"/>
      <c r="AC1429" s="286"/>
      <c r="AJ1429" s="286"/>
      <c r="AK1429" s="286"/>
      <c r="AX1429" s="286"/>
      <c r="AY1429" s="286"/>
      <c r="AZ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Q1429" s="287"/>
      <c r="BR1429" s="287"/>
      <c r="BS1429" s="287"/>
      <c r="BT1429" s="287"/>
      <c r="BU1429" s="287"/>
      <c r="BV1429" s="287"/>
      <c r="BW1429" s="287"/>
      <c r="BX1429" s="287"/>
      <c r="BY1429" s="287"/>
      <c r="BZ1429" s="287"/>
      <c r="CA1429" s="287"/>
      <c r="CB1429" s="287"/>
    </row>
    <row r="1430" spans="1:80" s="285" customFormat="1" x14ac:dyDescent="0.25">
      <c r="A1430" s="268"/>
      <c r="B1430" s="268"/>
      <c r="C1430" s="268"/>
      <c r="D1430" s="268"/>
      <c r="E1430" s="268"/>
      <c r="F1430" s="268"/>
      <c r="G1430" s="268"/>
      <c r="AB1430" s="286"/>
      <c r="AC1430" s="286"/>
      <c r="AJ1430" s="286"/>
      <c r="AK1430" s="286"/>
      <c r="AX1430" s="286"/>
      <c r="AY1430" s="286"/>
      <c r="AZ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Q1430" s="287"/>
      <c r="BR1430" s="287"/>
      <c r="BS1430" s="287"/>
      <c r="BT1430" s="287"/>
      <c r="BU1430" s="287"/>
      <c r="BV1430" s="287"/>
      <c r="BW1430" s="287"/>
      <c r="BX1430" s="287"/>
      <c r="BY1430" s="287"/>
      <c r="BZ1430" s="287"/>
      <c r="CA1430" s="287"/>
      <c r="CB1430" s="287"/>
    </row>
    <row r="1431" spans="1:80" s="285" customFormat="1" x14ac:dyDescent="0.25">
      <c r="A1431" s="268"/>
      <c r="B1431" s="268"/>
      <c r="C1431" s="268"/>
      <c r="D1431" s="268"/>
      <c r="E1431" s="268"/>
      <c r="F1431" s="268"/>
      <c r="G1431" s="268"/>
      <c r="AB1431" s="286"/>
      <c r="AC1431" s="286"/>
      <c r="AJ1431" s="286"/>
      <c r="AK1431" s="286"/>
      <c r="AX1431" s="286"/>
      <c r="AY1431" s="286"/>
      <c r="AZ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Q1431" s="287"/>
      <c r="BR1431" s="287"/>
      <c r="BS1431" s="287"/>
      <c r="BT1431" s="287"/>
      <c r="BU1431" s="287"/>
      <c r="BV1431" s="287"/>
      <c r="BW1431" s="287"/>
      <c r="BX1431" s="287"/>
      <c r="BY1431" s="287"/>
      <c r="BZ1431" s="287"/>
      <c r="CA1431" s="287"/>
      <c r="CB1431" s="287"/>
    </row>
    <row r="1432" spans="1:80" s="285" customFormat="1" x14ac:dyDescent="0.25">
      <c r="A1432" s="268"/>
      <c r="B1432" s="268"/>
      <c r="C1432" s="268"/>
      <c r="D1432" s="268"/>
      <c r="E1432" s="268"/>
      <c r="F1432" s="268"/>
      <c r="G1432" s="268"/>
      <c r="AB1432" s="286"/>
      <c r="AC1432" s="286"/>
      <c r="AJ1432" s="286"/>
      <c r="AK1432" s="286"/>
      <c r="AX1432" s="286"/>
      <c r="AY1432" s="286"/>
      <c r="AZ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Q1432" s="287"/>
      <c r="BR1432" s="287"/>
      <c r="BS1432" s="287"/>
      <c r="BT1432" s="287"/>
      <c r="BU1432" s="287"/>
      <c r="BV1432" s="287"/>
      <c r="BW1432" s="287"/>
      <c r="BX1432" s="287"/>
      <c r="BY1432" s="287"/>
      <c r="BZ1432" s="287"/>
      <c r="CA1432" s="287"/>
      <c r="CB1432" s="287"/>
    </row>
    <row r="1433" spans="1:80" s="285" customFormat="1" x14ac:dyDescent="0.25">
      <c r="A1433" s="268"/>
      <c r="B1433" s="268"/>
      <c r="C1433" s="268"/>
      <c r="D1433" s="268"/>
      <c r="E1433" s="268"/>
      <c r="F1433" s="268"/>
      <c r="G1433" s="268"/>
      <c r="AB1433" s="286"/>
      <c r="AC1433" s="286"/>
      <c r="AJ1433" s="286"/>
      <c r="AK1433" s="286"/>
      <c r="AX1433" s="286"/>
      <c r="AY1433" s="286"/>
      <c r="AZ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Q1433" s="287"/>
      <c r="BR1433" s="287"/>
      <c r="BS1433" s="287"/>
      <c r="BT1433" s="287"/>
      <c r="BU1433" s="287"/>
      <c r="BV1433" s="287"/>
      <c r="BW1433" s="287"/>
      <c r="BX1433" s="287"/>
      <c r="BY1433" s="287"/>
      <c r="BZ1433" s="287"/>
      <c r="CA1433" s="287"/>
      <c r="CB1433" s="287"/>
    </row>
    <row r="1434" spans="1:80" s="285" customFormat="1" x14ac:dyDescent="0.25">
      <c r="A1434" s="268"/>
      <c r="B1434" s="268"/>
      <c r="C1434" s="268"/>
      <c r="D1434" s="268"/>
      <c r="E1434" s="268"/>
      <c r="F1434" s="268"/>
      <c r="G1434" s="268"/>
      <c r="AB1434" s="286"/>
      <c r="AC1434" s="286"/>
      <c r="AJ1434" s="286"/>
      <c r="AK1434" s="286"/>
      <c r="AX1434" s="286"/>
      <c r="AY1434" s="286"/>
      <c r="AZ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Q1434" s="287"/>
      <c r="BR1434" s="287"/>
      <c r="BS1434" s="287"/>
      <c r="BT1434" s="287"/>
      <c r="BU1434" s="287"/>
      <c r="BV1434" s="287"/>
      <c r="BW1434" s="287"/>
      <c r="BX1434" s="287"/>
      <c r="BY1434" s="287"/>
      <c r="BZ1434" s="287"/>
      <c r="CA1434" s="287"/>
      <c r="CB1434" s="287"/>
    </row>
    <row r="1435" spans="1:80" s="285" customFormat="1" x14ac:dyDescent="0.25">
      <c r="A1435" s="268"/>
      <c r="B1435" s="268"/>
      <c r="C1435" s="268"/>
      <c r="D1435" s="268"/>
      <c r="E1435" s="268"/>
      <c r="F1435" s="268"/>
      <c r="G1435" s="268"/>
      <c r="AB1435" s="286"/>
      <c r="AC1435" s="286"/>
      <c r="AJ1435" s="286"/>
      <c r="AK1435" s="286"/>
      <c r="AX1435" s="286"/>
      <c r="AY1435" s="286"/>
      <c r="AZ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Q1435" s="287"/>
      <c r="BR1435" s="287"/>
      <c r="BS1435" s="287"/>
      <c r="BT1435" s="287"/>
      <c r="BU1435" s="287"/>
      <c r="BV1435" s="287"/>
      <c r="BW1435" s="287"/>
      <c r="BX1435" s="287"/>
      <c r="BY1435" s="287"/>
      <c r="BZ1435" s="287"/>
      <c r="CA1435" s="287"/>
      <c r="CB1435" s="287"/>
    </row>
    <row r="1436" spans="1:80" s="285" customFormat="1" x14ac:dyDescent="0.25">
      <c r="A1436" s="268"/>
      <c r="B1436" s="268"/>
      <c r="C1436" s="268"/>
      <c r="D1436" s="268"/>
      <c r="E1436" s="268"/>
      <c r="F1436" s="268"/>
      <c r="G1436" s="268"/>
      <c r="AB1436" s="286"/>
      <c r="AC1436" s="286"/>
      <c r="AJ1436" s="286"/>
      <c r="AK1436" s="286"/>
      <c r="AX1436" s="286"/>
      <c r="AY1436" s="286"/>
      <c r="AZ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Q1436" s="287"/>
      <c r="BR1436" s="287"/>
      <c r="BS1436" s="287"/>
      <c r="BT1436" s="287"/>
      <c r="BU1436" s="287"/>
      <c r="BV1436" s="287"/>
      <c r="BW1436" s="287"/>
      <c r="BX1436" s="287"/>
      <c r="BY1436" s="287"/>
      <c r="BZ1436" s="287"/>
      <c r="CA1436" s="287"/>
      <c r="CB1436" s="287"/>
    </row>
    <row r="1437" spans="1:80" s="285" customFormat="1" x14ac:dyDescent="0.25">
      <c r="A1437" s="268"/>
      <c r="B1437" s="268"/>
      <c r="C1437" s="268"/>
      <c r="D1437" s="268"/>
      <c r="E1437" s="268"/>
      <c r="F1437" s="268"/>
      <c r="G1437" s="268"/>
      <c r="AB1437" s="286"/>
      <c r="AC1437" s="286"/>
      <c r="AJ1437" s="286"/>
      <c r="AK1437" s="286"/>
      <c r="AX1437" s="286"/>
      <c r="AY1437" s="286"/>
      <c r="AZ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Q1437" s="287"/>
      <c r="BR1437" s="287"/>
      <c r="BS1437" s="287"/>
      <c r="BT1437" s="287"/>
      <c r="BU1437" s="287"/>
      <c r="BV1437" s="287"/>
      <c r="BW1437" s="287"/>
      <c r="BX1437" s="287"/>
      <c r="BY1437" s="287"/>
      <c r="BZ1437" s="287"/>
      <c r="CA1437" s="287"/>
      <c r="CB1437" s="287"/>
    </row>
    <row r="1438" spans="1:80" s="285" customFormat="1" x14ac:dyDescent="0.25">
      <c r="A1438" s="268"/>
      <c r="B1438" s="268"/>
      <c r="C1438" s="268"/>
      <c r="D1438" s="268"/>
      <c r="E1438" s="268"/>
      <c r="F1438" s="268"/>
      <c r="G1438" s="268"/>
      <c r="AB1438" s="286"/>
      <c r="AC1438" s="286"/>
      <c r="AJ1438" s="286"/>
      <c r="AK1438" s="286"/>
      <c r="AX1438" s="286"/>
      <c r="AY1438" s="286"/>
      <c r="AZ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Q1438" s="287"/>
      <c r="BR1438" s="287"/>
      <c r="BS1438" s="287"/>
      <c r="BT1438" s="287"/>
      <c r="BU1438" s="287"/>
      <c r="BV1438" s="287"/>
      <c r="BW1438" s="287"/>
      <c r="BX1438" s="287"/>
      <c r="BY1438" s="287"/>
      <c r="BZ1438" s="287"/>
      <c r="CA1438" s="287"/>
      <c r="CB1438" s="287"/>
    </row>
    <row r="1439" spans="1:80" s="285" customFormat="1" x14ac:dyDescent="0.25">
      <c r="A1439" s="268"/>
      <c r="B1439" s="268"/>
      <c r="C1439" s="268"/>
      <c r="D1439" s="268"/>
      <c r="E1439" s="268"/>
      <c r="F1439" s="268"/>
      <c r="G1439" s="268"/>
      <c r="AB1439" s="286"/>
      <c r="AC1439" s="286"/>
      <c r="AJ1439" s="286"/>
      <c r="AK1439" s="286"/>
      <c r="AX1439" s="286"/>
      <c r="AY1439" s="286"/>
      <c r="AZ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Q1439" s="287"/>
      <c r="BR1439" s="287"/>
      <c r="BS1439" s="287"/>
      <c r="BT1439" s="287"/>
      <c r="BU1439" s="287"/>
      <c r="BV1439" s="287"/>
      <c r="BW1439" s="287"/>
      <c r="BX1439" s="287"/>
      <c r="BY1439" s="287"/>
      <c r="BZ1439" s="287"/>
      <c r="CA1439" s="287"/>
      <c r="CB1439" s="287"/>
    </row>
    <row r="1440" spans="1:80" s="285" customFormat="1" x14ac:dyDescent="0.25">
      <c r="A1440" s="268"/>
      <c r="B1440" s="268"/>
      <c r="C1440" s="268"/>
      <c r="D1440" s="268"/>
      <c r="E1440" s="268"/>
      <c r="F1440" s="268"/>
      <c r="G1440" s="268"/>
      <c r="AB1440" s="286"/>
      <c r="AC1440" s="286"/>
      <c r="AJ1440" s="286"/>
      <c r="AK1440" s="286"/>
      <c r="AX1440" s="286"/>
      <c r="AY1440" s="286"/>
      <c r="AZ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Q1440" s="287"/>
      <c r="BR1440" s="287"/>
      <c r="BS1440" s="287"/>
      <c r="BT1440" s="287"/>
      <c r="BU1440" s="287"/>
      <c r="BV1440" s="287"/>
      <c r="BW1440" s="287"/>
      <c r="BX1440" s="287"/>
      <c r="BY1440" s="287"/>
      <c r="BZ1440" s="287"/>
      <c r="CA1440" s="287"/>
      <c r="CB1440" s="287"/>
    </row>
    <row r="1441" spans="1:80" s="285" customFormat="1" x14ac:dyDescent="0.25">
      <c r="A1441" s="268"/>
      <c r="B1441" s="268"/>
      <c r="C1441" s="268"/>
      <c r="D1441" s="268"/>
      <c r="E1441" s="268"/>
      <c r="F1441" s="268"/>
      <c r="G1441" s="268"/>
      <c r="AB1441" s="286"/>
      <c r="AC1441" s="286"/>
      <c r="AJ1441" s="286"/>
      <c r="AK1441" s="286"/>
      <c r="AX1441" s="286"/>
      <c r="AY1441" s="286"/>
      <c r="AZ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Q1441" s="287"/>
      <c r="BR1441" s="287"/>
      <c r="BS1441" s="287"/>
      <c r="BT1441" s="287"/>
      <c r="BU1441" s="287"/>
      <c r="BV1441" s="287"/>
      <c r="BW1441" s="287"/>
      <c r="BX1441" s="287"/>
      <c r="BY1441" s="287"/>
      <c r="BZ1441" s="287"/>
      <c r="CA1441" s="287"/>
      <c r="CB1441" s="287"/>
    </row>
    <row r="1442" spans="1:80" s="285" customFormat="1" x14ac:dyDescent="0.25">
      <c r="A1442" s="268"/>
      <c r="B1442" s="268"/>
      <c r="C1442" s="268"/>
      <c r="D1442" s="268"/>
      <c r="E1442" s="268"/>
      <c r="F1442" s="268"/>
      <c r="G1442" s="268"/>
      <c r="AB1442" s="286"/>
      <c r="AC1442" s="286"/>
      <c r="AJ1442" s="286"/>
      <c r="AK1442" s="286"/>
      <c r="AX1442" s="286"/>
      <c r="AY1442" s="286"/>
      <c r="AZ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Q1442" s="287"/>
      <c r="BR1442" s="287"/>
      <c r="BS1442" s="287"/>
      <c r="BT1442" s="287"/>
      <c r="BU1442" s="287"/>
      <c r="BV1442" s="287"/>
      <c r="BW1442" s="287"/>
      <c r="BX1442" s="287"/>
      <c r="BY1442" s="287"/>
      <c r="BZ1442" s="287"/>
      <c r="CA1442" s="287"/>
      <c r="CB1442" s="287"/>
    </row>
    <row r="1443" spans="1:80" s="285" customFormat="1" x14ac:dyDescent="0.25">
      <c r="A1443" s="268"/>
      <c r="B1443" s="268"/>
      <c r="C1443" s="268"/>
      <c r="D1443" s="268"/>
      <c r="E1443" s="268"/>
      <c r="F1443" s="268"/>
      <c r="G1443" s="268"/>
      <c r="AB1443" s="286"/>
      <c r="AC1443" s="286"/>
      <c r="AJ1443" s="286"/>
      <c r="AK1443" s="286"/>
      <c r="AX1443" s="286"/>
      <c r="AY1443" s="286"/>
      <c r="AZ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Q1443" s="287"/>
      <c r="BR1443" s="287"/>
      <c r="BS1443" s="287"/>
      <c r="BT1443" s="287"/>
      <c r="BU1443" s="287"/>
      <c r="BV1443" s="287"/>
      <c r="BW1443" s="287"/>
      <c r="BX1443" s="287"/>
      <c r="BY1443" s="287"/>
      <c r="BZ1443" s="287"/>
      <c r="CA1443" s="287"/>
      <c r="CB1443" s="287"/>
    </row>
    <row r="1444" spans="1:80" s="285" customFormat="1" x14ac:dyDescent="0.25">
      <c r="A1444" s="268"/>
      <c r="B1444" s="268"/>
      <c r="C1444" s="268"/>
      <c r="D1444" s="268"/>
      <c r="E1444" s="268"/>
      <c r="F1444" s="268"/>
      <c r="G1444" s="268"/>
      <c r="AB1444" s="286"/>
      <c r="AC1444" s="286"/>
      <c r="AJ1444" s="286"/>
      <c r="AK1444" s="286"/>
      <c r="AX1444" s="286"/>
      <c r="AY1444" s="286"/>
      <c r="AZ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Q1444" s="287"/>
      <c r="BR1444" s="287"/>
      <c r="BS1444" s="287"/>
      <c r="BT1444" s="287"/>
      <c r="BU1444" s="287"/>
      <c r="BV1444" s="287"/>
      <c r="BW1444" s="287"/>
      <c r="BX1444" s="287"/>
      <c r="BY1444" s="287"/>
      <c r="BZ1444" s="287"/>
      <c r="CA1444" s="287"/>
      <c r="CB1444" s="287"/>
    </row>
    <row r="1445" spans="1:80" s="285" customFormat="1" x14ac:dyDescent="0.25">
      <c r="A1445" s="268"/>
      <c r="B1445" s="268"/>
      <c r="C1445" s="268"/>
      <c r="D1445" s="268"/>
      <c r="E1445" s="268"/>
      <c r="F1445" s="268"/>
      <c r="G1445" s="268"/>
      <c r="AB1445" s="286"/>
      <c r="AC1445" s="286"/>
      <c r="AJ1445" s="286"/>
      <c r="AK1445" s="286"/>
      <c r="AX1445" s="286"/>
      <c r="AY1445" s="286"/>
      <c r="AZ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Q1445" s="287"/>
      <c r="BR1445" s="287"/>
      <c r="BS1445" s="287"/>
      <c r="BT1445" s="287"/>
      <c r="BU1445" s="287"/>
      <c r="BV1445" s="287"/>
      <c r="BW1445" s="287"/>
      <c r="BX1445" s="287"/>
      <c r="BY1445" s="287"/>
      <c r="BZ1445" s="287"/>
      <c r="CA1445" s="287"/>
      <c r="CB1445" s="287"/>
    </row>
    <row r="1446" spans="1:80" s="285" customFormat="1" x14ac:dyDescent="0.25">
      <c r="A1446" s="268"/>
      <c r="B1446" s="268"/>
      <c r="C1446" s="268"/>
      <c r="D1446" s="268"/>
      <c r="E1446" s="268"/>
      <c r="F1446" s="268"/>
      <c r="G1446" s="268"/>
      <c r="AB1446" s="286"/>
      <c r="AC1446" s="286"/>
      <c r="AJ1446" s="286"/>
      <c r="AK1446" s="286"/>
      <c r="AX1446" s="286"/>
      <c r="AY1446" s="286"/>
      <c r="AZ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Q1446" s="287"/>
      <c r="BR1446" s="287"/>
      <c r="BS1446" s="287"/>
      <c r="BT1446" s="287"/>
      <c r="BU1446" s="287"/>
      <c r="BV1446" s="287"/>
      <c r="BW1446" s="287"/>
      <c r="BX1446" s="287"/>
      <c r="BY1446" s="287"/>
      <c r="BZ1446" s="287"/>
      <c r="CA1446" s="287"/>
      <c r="CB1446" s="287"/>
    </row>
    <row r="1447" spans="1:80" s="285" customFormat="1" x14ac:dyDescent="0.25">
      <c r="A1447" s="268"/>
      <c r="B1447" s="268"/>
      <c r="C1447" s="268"/>
      <c r="D1447" s="268"/>
      <c r="E1447" s="268"/>
      <c r="F1447" s="268"/>
      <c r="G1447" s="268"/>
      <c r="AB1447" s="286"/>
      <c r="AC1447" s="286"/>
      <c r="AJ1447" s="286"/>
      <c r="AK1447" s="286"/>
      <c r="AX1447" s="286"/>
      <c r="AY1447" s="286"/>
      <c r="AZ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Q1447" s="287"/>
      <c r="BR1447" s="287"/>
      <c r="BS1447" s="287"/>
      <c r="BT1447" s="287"/>
      <c r="BU1447" s="287"/>
      <c r="BV1447" s="287"/>
      <c r="BW1447" s="287"/>
      <c r="BX1447" s="287"/>
      <c r="BY1447" s="287"/>
      <c r="BZ1447" s="287"/>
      <c r="CA1447" s="287"/>
      <c r="CB1447" s="287"/>
    </row>
    <row r="1448" spans="1:80" s="285" customFormat="1" x14ac:dyDescent="0.25">
      <c r="A1448" s="268"/>
      <c r="B1448" s="268"/>
      <c r="C1448" s="268"/>
      <c r="D1448" s="268"/>
      <c r="E1448" s="268"/>
      <c r="F1448" s="268"/>
      <c r="G1448" s="268"/>
      <c r="AB1448" s="286"/>
      <c r="AC1448" s="286"/>
      <c r="AJ1448" s="286"/>
      <c r="AK1448" s="286"/>
      <c r="AX1448" s="286"/>
      <c r="AY1448" s="286"/>
      <c r="AZ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Q1448" s="287"/>
      <c r="BR1448" s="287"/>
      <c r="BS1448" s="287"/>
      <c r="BT1448" s="287"/>
      <c r="BU1448" s="287"/>
      <c r="BV1448" s="287"/>
      <c r="BW1448" s="287"/>
      <c r="BX1448" s="287"/>
      <c r="BY1448" s="287"/>
      <c r="BZ1448" s="287"/>
      <c r="CA1448" s="287"/>
      <c r="CB1448" s="287"/>
    </row>
    <row r="1449" spans="1:80" s="285" customFormat="1" x14ac:dyDescent="0.25">
      <c r="A1449" s="268"/>
      <c r="B1449" s="268"/>
      <c r="C1449" s="268"/>
      <c r="D1449" s="268"/>
      <c r="E1449" s="268"/>
      <c r="F1449" s="268"/>
      <c r="G1449" s="268"/>
      <c r="AB1449" s="286"/>
      <c r="AC1449" s="286"/>
      <c r="AJ1449" s="286"/>
      <c r="AK1449" s="286"/>
      <c r="AX1449" s="286"/>
      <c r="AY1449" s="286"/>
      <c r="AZ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Q1449" s="287"/>
      <c r="BR1449" s="287"/>
      <c r="BS1449" s="287"/>
      <c r="BT1449" s="287"/>
      <c r="BU1449" s="287"/>
      <c r="BV1449" s="287"/>
      <c r="BW1449" s="287"/>
      <c r="BX1449" s="287"/>
      <c r="BY1449" s="287"/>
      <c r="BZ1449" s="287"/>
      <c r="CA1449" s="287"/>
      <c r="CB1449" s="287"/>
    </row>
    <row r="1450" spans="1:80" s="285" customFormat="1" x14ac:dyDescent="0.25">
      <c r="A1450" s="268"/>
      <c r="B1450" s="268"/>
      <c r="C1450" s="268"/>
      <c r="D1450" s="268"/>
      <c r="E1450" s="268"/>
      <c r="F1450" s="268"/>
      <c r="G1450" s="268"/>
      <c r="AB1450" s="286"/>
      <c r="AC1450" s="286"/>
      <c r="AJ1450" s="286"/>
      <c r="AK1450" s="286"/>
      <c r="AX1450" s="286"/>
      <c r="AY1450" s="286"/>
      <c r="AZ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Q1450" s="287"/>
      <c r="BR1450" s="287"/>
      <c r="BS1450" s="287"/>
      <c r="BT1450" s="287"/>
      <c r="BU1450" s="287"/>
      <c r="BV1450" s="287"/>
      <c r="BW1450" s="287"/>
      <c r="BX1450" s="287"/>
      <c r="BY1450" s="287"/>
      <c r="BZ1450" s="287"/>
      <c r="CA1450" s="287"/>
      <c r="CB1450" s="287"/>
    </row>
    <row r="1451" spans="1:80" s="285" customFormat="1" x14ac:dyDescent="0.25">
      <c r="A1451" s="268"/>
      <c r="B1451" s="268"/>
      <c r="C1451" s="268"/>
      <c r="D1451" s="268"/>
      <c r="E1451" s="268"/>
      <c r="F1451" s="268"/>
      <c r="G1451" s="268"/>
      <c r="AB1451" s="286"/>
      <c r="AC1451" s="286"/>
      <c r="AJ1451" s="286"/>
      <c r="AK1451" s="286"/>
      <c r="AX1451" s="286"/>
      <c r="AY1451" s="286"/>
      <c r="AZ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Q1451" s="287"/>
      <c r="BR1451" s="287"/>
      <c r="BS1451" s="287"/>
      <c r="BT1451" s="287"/>
      <c r="BU1451" s="287"/>
      <c r="BV1451" s="287"/>
      <c r="BW1451" s="287"/>
      <c r="BX1451" s="287"/>
      <c r="BY1451" s="287"/>
      <c r="BZ1451" s="287"/>
      <c r="CA1451" s="287"/>
      <c r="CB1451" s="287"/>
    </row>
    <row r="1452" spans="1:80" s="285" customFormat="1" x14ac:dyDescent="0.25">
      <c r="A1452" s="268"/>
      <c r="B1452" s="268"/>
      <c r="C1452" s="268"/>
      <c r="D1452" s="268"/>
      <c r="E1452" s="268"/>
      <c r="F1452" s="268"/>
      <c r="G1452" s="268"/>
      <c r="AB1452" s="286"/>
      <c r="AC1452" s="286"/>
      <c r="AJ1452" s="286"/>
      <c r="AK1452" s="286"/>
      <c r="AX1452" s="286"/>
      <c r="AY1452" s="286"/>
      <c r="AZ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Q1452" s="287"/>
      <c r="BR1452" s="287"/>
      <c r="BS1452" s="287"/>
      <c r="BT1452" s="287"/>
      <c r="BU1452" s="287"/>
      <c r="BV1452" s="287"/>
      <c r="BW1452" s="287"/>
      <c r="BX1452" s="287"/>
      <c r="BY1452" s="287"/>
      <c r="BZ1452" s="287"/>
      <c r="CA1452" s="287"/>
      <c r="CB1452" s="287"/>
    </row>
    <row r="1453" spans="1:80" s="285" customFormat="1" x14ac:dyDescent="0.25">
      <c r="A1453" s="268"/>
      <c r="B1453" s="268"/>
      <c r="C1453" s="268"/>
      <c r="D1453" s="268"/>
      <c r="E1453" s="268"/>
      <c r="F1453" s="268"/>
      <c r="G1453" s="268"/>
      <c r="AB1453" s="286"/>
      <c r="AC1453" s="286"/>
      <c r="AJ1453" s="286"/>
      <c r="AK1453" s="286"/>
      <c r="AX1453" s="286"/>
      <c r="AY1453" s="286"/>
      <c r="AZ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Q1453" s="287"/>
      <c r="BR1453" s="287"/>
      <c r="BS1453" s="287"/>
      <c r="BT1453" s="287"/>
      <c r="BU1453" s="287"/>
      <c r="BV1453" s="287"/>
      <c r="BW1453" s="287"/>
      <c r="BX1453" s="287"/>
      <c r="BY1453" s="287"/>
      <c r="BZ1453" s="287"/>
      <c r="CA1453" s="287"/>
      <c r="CB1453" s="287"/>
    </row>
    <row r="1454" spans="1:80" s="285" customFormat="1" x14ac:dyDescent="0.25">
      <c r="A1454" s="268"/>
      <c r="B1454" s="268"/>
      <c r="C1454" s="268"/>
      <c r="D1454" s="268"/>
      <c r="E1454" s="268"/>
      <c r="F1454" s="268"/>
      <c r="G1454" s="268"/>
      <c r="AB1454" s="286"/>
      <c r="AC1454" s="286"/>
      <c r="AJ1454" s="286"/>
      <c r="AK1454" s="286"/>
      <c r="AX1454" s="286"/>
      <c r="AY1454" s="286"/>
      <c r="AZ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Q1454" s="287"/>
      <c r="BR1454" s="287"/>
      <c r="BS1454" s="287"/>
      <c r="BT1454" s="287"/>
      <c r="BU1454" s="287"/>
      <c r="BV1454" s="287"/>
      <c r="BW1454" s="287"/>
      <c r="BX1454" s="287"/>
      <c r="BY1454" s="287"/>
      <c r="BZ1454" s="287"/>
      <c r="CA1454" s="287"/>
      <c r="CB1454" s="287"/>
    </row>
    <row r="1455" spans="1:80" s="285" customFormat="1" x14ac:dyDescent="0.25">
      <c r="A1455" s="268"/>
      <c r="B1455" s="268"/>
      <c r="C1455" s="268"/>
      <c r="D1455" s="268"/>
      <c r="E1455" s="268"/>
      <c r="F1455" s="268"/>
      <c r="G1455" s="268"/>
      <c r="AB1455" s="286"/>
      <c r="AC1455" s="286"/>
      <c r="AJ1455" s="286"/>
      <c r="AK1455" s="286"/>
      <c r="AX1455" s="286"/>
      <c r="AY1455" s="286"/>
      <c r="AZ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Q1455" s="287"/>
      <c r="BR1455" s="287"/>
      <c r="BS1455" s="287"/>
      <c r="BT1455" s="287"/>
      <c r="BU1455" s="287"/>
      <c r="BV1455" s="287"/>
      <c r="BW1455" s="287"/>
      <c r="BX1455" s="287"/>
      <c r="BY1455" s="287"/>
      <c r="BZ1455" s="287"/>
      <c r="CA1455" s="287"/>
      <c r="CB1455" s="287"/>
    </row>
    <row r="1456" spans="1:80" s="285" customFormat="1" x14ac:dyDescent="0.25">
      <c r="A1456" s="268"/>
      <c r="B1456" s="268"/>
      <c r="C1456" s="268"/>
      <c r="D1456" s="268"/>
      <c r="E1456" s="268"/>
      <c r="F1456" s="268"/>
      <c r="G1456" s="268"/>
      <c r="AB1456" s="286"/>
      <c r="AC1456" s="286"/>
      <c r="AJ1456" s="286"/>
      <c r="AK1456" s="286"/>
      <c r="AX1456" s="286"/>
      <c r="AY1456" s="286"/>
      <c r="AZ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Q1456" s="287"/>
      <c r="BR1456" s="287"/>
      <c r="BS1456" s="287"/>
      <c r="BT1456" s="287"/>
      <c r="BU1456" s="287"/>
      <c r="BV1456" s="287"/>
      <c r="BW1456" s="287"/>
      <c r="BX1456" s="287"/>
      <c r="BY1456" s="287"/>
      <c r="BZ1456" s="287"/>
      <c r="CA1456" s="287"/>
      <c r="CB1456" s="287"/>
    </row>
    <row r="1457" spans="1:80" s="285" customFormat="1" x14ac:dyDescent="0.25">
      <c r="A1457" s="268"/>
      <c r="B1457" s="268"/>
      <c r="C1457" s="268"/>
      <c r="D1457" s="268"/>
      <c r="E1457" s="268"/>
      <c r="F1457" s="268"/>
      <c r="G1457" s="268"/>
      <c r="AB1457" s="286"/>
      <c r="AC1457" s="286"/>
      <c r="AJ1457" s="286"/>
      <c r="AK1457" s="286"/>
      <c r="AX1457" s="286"/>
      <c r="AY1457" s="286"/>
      <c r="AZ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Q1457" s="287"/>
      <c r="BR1457" s="287"/>
      <c r="BS1457" s="287"/>
      <c r="BT1457" s="287"/>
      <c r="BU1457" s="287"/>
      <c r="BV1457" s="287"/>
      <c r="BW1457" s="287"/>
      <c r="BX1457" s="287"/>
      <c r="BY1457" s="287"/>
      <c r="BZ1457" s="287"/>
      <c r="CA1457" s="287"/>
      <c r="CB1457" s="287"/>
    </row>
    <row r="1458" spans="1:80" s="285" customFormat="1" x14ac:dyDescent="0.25">
      <c r="A1458" s="268"/>
      <c r="B1458" s="268"/>
      <c r="C1458" s="268"/>
      <c r="D1458" s="268"/>
      <c r="E1458" s="268"/>
      <c r="F1458" s="268"/>
      <c r="G1458" s="268"/>
      <c r="AB1458" s="286"/>
      <c r="AC1458" s="286"/>
      <c r="AJ1458" s="286"/>
      <c r="AK1458" s="286"/>
      <c r="AX1458" s="286"/>
      <c r="AY1458" s="286"/>
      <c r="AZ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Q1458" s="287"/>
      <c r="BR1458" s="287"/>
      <c r="BS1458" s="287"/>
      <c r="BT1458" s="287"/>
      <c r="BU1458" s="287"/>
      <c r="BV1458" s="287"/>
      <c r="BW1458" s="287"/>
      <c r="BX1458" s="287"/>
      <c r="BY1458" s="287"/>
      <c r="BZ1458" s="287"/>
      <c r="CA1458" s="287"/>
      <c r="CB1458" s="287"/>
    </row>
    <row r="1459" spans="1:80" s="285" customFormat="1" x14ac:dyDescent="0.25">
      <c r="A1459" s="268"/>
      <c r="B1459" s="268"/>
      <c r="C1459" s="268"/>
      <c r="D1459" s="268"/>
      <c r="E1459" s="268"/>
      <c r="F1459" s="268"/>
      <c r="G1459" s="268"/>
      <c r="AB1459" s="286"/>
      <c r="AC1459" s="286"/>
      <c r="AJ1459" s="286"/>
      <c r="AK1459" s="286"/>
      <c r="AX1459" s="286"/>
      <c r="AY1459" s="286"/>
      <c r="AZ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Q1459" s="287"/>
      <c r="BR1459" s="287"/>
      <c r="BS1459" s="287"/>
      <c r="BT1459" s="287"/>
      <c r="BU1459" s="287"/>
      <c r="BV1459" s="287"/>
      <c r="BW1459" s="287"/>
      <c r="BX1459" s="287"/>
      <c r="BY1459" s="287"/>
      <c r="BZ1459" s="287"/>
      <c r="CA1459" s="287"/>
      <c r="CB1459" s="287"/>
    </row>
    <row r="1460" spans="1:80" s="285" customFormat="1" x14ac:dyDescent="0.25">
      <c r="A1460" s="268"/>
      <c r="B1460" s="268"/>
      <c r="C1460" s="268"/>
      <c r="D1460" s="268"/>
      <c r="E1460" s="268"/>
      <c r="F1460" s="268"/>
      <c r="G1460" s="268"/>
      <c r="AB1460" s="286"/>
      <c r="AC1460" s="286"/>
      <c r="AJ1460" s="286"/>
      <c r="AK1460" s="286"/>
      <c r="AX1460" s="286"/>
      <c r="AY1460" s="286"/>
      <c r="AZ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Q1460" s="287"/>
      <c r="BR1460" s="287"/>
      <c r="BS1460" s="287"/>
      <c r="BT1460" s="287"/>
      <c r="BU1460" s="287"/>
      <c r="BV1460" s="287"/>
      <c r="BW1460" s="287"/>
      <c r="BX1460" s="287"/>
      <c r="BY1460" s="287"/>
      <c r="BZ1460" s="287"/>
      <c r="CA1460" s="287"/>
      <c r="CB1460" s="287"/>
    </row>
    <row r="1461" spans="1:80" s="285" customFormat="1" x14ac:dyDescent="0.25">
      <c r="A1461" s="268"/>
      <c r="B1461" s="268"/>
      <c r="C1461" s="268"/>
      <c r="D1461" s="268"/>
      <c r="E1461" s="268"/>
      <c r="F1461" s="268"/>
      <c r="G1461" s="268"/>
      <c r="AB1461" s="286"/>
      <c r="AC1461" s="286"/>
      <c r="AJ1461" s="286"/>
      <c r="AK1461" s="286"/>
      <c r="AX1461" s="286"/>
      <c r="AY1461" s="286"/>
      <c r="AZ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Q1461" s="287"/>
      <c r="BR1461" s="287"/>
      <c r="BS1461" s="287"/>
      <c r="BT1461" s="287"/>
      <c r="BU1461" s="287"/>
      <c r="BV1461" s="287"/>
      <c r="BW1461" s="287"/>
      <c r="BX1461" s="287"/>
      <c r="BY1461" s="287"/>
      <c r="BZ1461" s="287"/>
      <c r="CA1461" s="287"/>
      <c r="CB1461" s="287"/>
    </row>
    <row r="1462" spans="1:80" s="285" customFormat="1" x14ac:dyDescent="0.25">
      <c r="A1462" s="268"/>
      <c r="B1462" s="268"/>
      <c r="C1462" s="268"/>
      <c r="D1462" s="268"/>
      <c r="E1462" s="268"/>
      <c r="F1462" s="268"/>
      <c r="G1462" s="268"/>
      <c r="AB1462" s="286"/>
      <c r="AC1462" s="286"/>
      <c r="AJ1462" s="286"/>
      <c r="AK1462" s="286"/>
      <c r="AX1462" s="286"/>
      <c r="AY1462" s="286"/>
      <c r="AZ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Q1462" s="287"/>
      <c r="BR1462" s="287"/>
      <c r="BS1462" s="287"/>
      <c r="BT1462" s="287"/>
      <c r="BU1462" s="287"/>
      <c r="BV1462" s="287"/>
      <c r="BW1462" s="287"/>
      <c r="BX1462" s="287"/>
      <c r="BY1462" s="287"/>
      <c r="BZ1462" s="287"/>
      <c r="CA1462" s="287"/>
      <c r="CB1462" s="287"/>
    </row>
    <row r="1463" spans="1:80" s="285" customFormat="1" x14ac:dyDescent="0.25">
      <c r="A1463" s="268"/>
      <c r="B1463" s="268"/>
      <c r="C1463" s="268"/>
      <c r="D1463" s="268"/>
      <c r="E1463" s="268"/>
      <c r="F1463" s="268"/>
      <c r="G1463" s="268"/>
      <c r="AB1463" s="286"/>
      <c r="AC1463" s="286"/>
      <c r="AJ1463" s="286"/>
      <c r="AK1463" s="286"/>
      <c r="AX1463" s="286"/>
      <c r="AY1463" s="286"/>
      <c r="AZ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Q1463" s="287"/>
      <c r="BR1463" s="287"/>
      <c r="BS1463" s="287"/>
      <c r="BT1463" s="287"/>
      <c r="BU1463" s="287"/>
      <c r="BV1463" s="287"/>
      <c r="BW1463" s="287"/>
      <c r="BX1463" s="287"/>
      <c r="BY1463" s="287"/>
      <c r="BZ1463" s="287"/>
      <c r="CA1463" s="287"/>
      <c r="CB1463" s="287"/>
    </row>
    <row r="1464" spans="1:80" s="285" customFormat="1" x14ac:dyDescent="0.25">
      <c r="A1464" s="268"/>
      <c r="B1464" s="268"/>
      <c r="C1464" s="268"/>
      <c r="D1464" s="268"/>
      <c r="E1464" s="268"/>
      <c r="F1464" s="268"/>
      <c r="G1464" s="268"/>
      <c r="AB1464" s="286"/>
      <c r="AC1464" s="286"/>
      <c r="AJ1464" s="286"/>
      <c r="AK1464" s="286"/>
      <c r="AX1464" s="286"/>
      <c r="AY1464" s="286"/>
      <c r="AZ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Q1464" s="287"/>
      <c r="BR1464" s="287"/>
      <c r="BS1464" s="287"/>
      <c r="BT1464" s="287"/>
      <c r="BU1464" s="287"/>
      <c r="BV1464" s="287"/>
      <c r="BW1464" s="287"/>
      <c r="BX1464" s="287"/>
      <c r="BY1464" s="287"/>
      <c r="BZ1464" s="287"/>
      <c r="CA1464" s="287"/>
      <c r="CB1464" s="287"/>
    </row>
    <row r="1465" spans="1:80" s="285" customFormat="1" x14ac:dyDescent="0.25">
      <c r="A1465" s="268"/>
      <c r="B1465" s="268"/>
      <c r="C1465" s="268"/>
      <c r="D1465" s="268"/>
      <c r="E1465" s="268"/>
      <c r="F1465" s="268"/>
      <c r="G1465" s="268"/>
      <c r="AB1465" s="286"/>
      <c r="AC1465" s="286"/>
      <c r="AJ1465" s="286"/>
      <c r="AK1465" s="286"/>
      <c r="AX1465" s="286"/>
      <c r="AY1465" s="286"/>
      <c r="AZ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Q1465" s="287"/>
      <c r="BR1465" s="287"/>
      <c r="BS1465" s="287"/>
      <c r="BT1465" s="287"/>
      <c r="BU1465" s="287"/>
      <c r="BV1465" s="287"/>
      <c r="BW1465" s="287"/>
      <c r="BX1465" s="287"/>
      <c r="BY1465" s="287"/>
      <c r="BZ1465" s="287"/>
      <c r="CA1465" s="287"/>
      <c r="CB1465" s="287"/>
    </row>
    <row r="1466" spans="1:80" s="285" customFormat="1" x14ac:dyDescent="0.25">
      <c r="A1466" s="268"/>
      <c r="B1466" s="268"/>
      <c r="C1466" s="268"/>
      <c r="D1466" s="268"/>
      <c r="E1466" s="268"/>
      <c r="F1466" s="268"/>
      <c r="G1466" s="268"/>
      <c r="AB1466" s="286"/>
      <c r="AC1466" s="286"/>
      <c r="AJ1466" s="286"/>
      <c r="AK1466" s="286"/>
      <c r="AX1466" s="286"/>
      <c r="AY1466" s="286"/>
      <c r="AZ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Q1466" s="287"/>
      <c r="BR1466" s="287"/>
      <c r="BS1466" s="287"/>
      <c r="BT1466" s="287"/>
      <c r="BU1466" s="287"/>
      <c r="BV1466" s="287"/>
      <c r="BW1466" s="287"/>
      <c r="BX1466" s="287"/>
      <c r="BY1466" s="287"/>
      <c r="BZ1466" s="287"/>
      <c r="CA1466" s="287"/>
      <c r="CB1466" s="287"/>
    </row>
    <row r="1467" spans="1:80" s="285" customFormat="1" x14ac:dyDescent="0.25">
      <c r="A1467" s="268"/>
      <c r="B1467" s="268"/>
      <c r="C1467" s="268"/>
      <c r="D1467" s="268"/>
      <c r="E1467" s="268"/>
      <c r="F1467" s="268"/>
      <c r="G1467" s="268"/>
      <c r="AB1467" s="286"/>
      <c r="AC1467" s="286"/>
      <c r="AJ1467" s="286"/>
      <c r="AK1467" s="286"/>
      <c r="AX1467" s="286"/>
      <c r="AY1467" s="286"/>
      <c r="AZ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Q1467" s="287"/>
      <c r="BR1467" s="287"/>
      <c r="BS1467" s="287"/>
      <c r="BT1467" s="287"/>
      <c r="BU1467" s="287"/>
      <c r="BV1467" s="287"/>
      <c r="BW1467" s="287"/>
      <c r="BX1467" s="287"/>
      <c r="BY1467" s="287"/>
      <c r="BZ1467" s="287"/>
      <c r="CA1467" s="287"/>
      <c r="CB1467" s="287"/>
    </row>
    <row r="1468" spans="1:80" s="285" customFormat="1" x14ac:dyDescent="0.25">
      <c r="A1468" s="268"/>
      <c r="B1468" s="268"/>
      <c r="C1468" s="268"/>
      <c r="D1468" s="268"/>
      <c r="E1468" s="268"/>
      <c r="F1468" s="268"/>
      <c r="G1468" s="268"/>
      <c r="AB1468" s="286"/>
      <c r="AC1468" s="286"/>
      <c r="AJ1468" s="286"/>
      <c r="AK1468" s="286"/>
      <c r="AX1468" s="286"/>
      <c r="AY1468" s="286"/>
      <c r="AZ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Q1468" s="287"/>
      <c r="BR1468" s="287"/>
      <c r="BS1468" s="287"/>
      <c r="BT1468" s="287"/>
      <c r="BU1468" s="287"/>
      <c r="BV1468" s="287"/>
      <c r="BW1468" s="287"/>
      <c r="BX1468" s="287"/>
      <c r="BY1468" s="287"/>
      <c r="BZ1468" s="287"/>
      <c r="CA1468" s="287"/>
      <c r="CB1468" s="287"/>
    </row>
    <row r="1469" spans="1:80" s="285" customFormat="1" x14ac:dyDescent="0.25">
      <c r="A1469" s="268"/>
      <c r="B1469" s="268"/>
      <c r="C1469" s="268"/>
      <c r="D1469" s="268"/>
      <c r="E1469" s="268"/>
      <c r="F1469" s="268"/>
      <c r="G1469" s="268"/>
      <c r="AB1469" s="286"/>
      <c r="AC1469" s="286"/>
      <c r="AJ1469" s="286"/>
      <c r="AK1469" s="286"/>
      <c r="AX1469" s="286"/>
      <c r="AY1469" s="286"/>
      <c r="AZ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Q1469" s="287"/>
      <c r="BR1469" s="287"/>
      <c r="BS1469" s="287"/>
      <c r="BT1469" s="287"/>
      <c r="BU1469" s="287"/>
      <c r="BV1469" s="287"/>
      <c r="BW1469" s="287"/>
      <c r="BX1469" s="287"/>
      <c r="BY1469" s="287"/>
      <c r="BZ1469" s="287"/>
      <c r="CA1469" s="287"/>
      <c r="CB1469" s="287"/>
    </row>
    <row r="1470" spans="1:80" s="285" customFormat="1" x14ac:dyDescent="0.25">
      <c r="A1470" s="268"/>
      <c r="B1470" s="268"/>
      <c r="C1470" s="268"/>
      <c r="D1470" s="268"/>
      <c r="E1470" s="268"/>
      <c r="F1470" s="268"/>
      <c r="G1470" s="268"/>
      <c r="AB1470" s="286"/>
      <c r="AC1470" s="286"/>
      <c r="AJ1470" s="286"/>
      <c r="AK1470" s="286"/>
      <c r="AX1470" s="286"/>
      <c r="AY1470" s="286"/>
      <c r="AZ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Q1470" s="287"/>
      <c r="BR1470" s="287"/>
      <c r="BS1470" s="287"/>
      <c r="BT1470" s="287"/>
      <c r="BU1470" s="287"/>
      <c r="BV1470" s="287"/>
      <c r="BW1470" s="287"/>
      <c r="BX1470" s="287"/>
      <c r="BY1470" s="287"/>
      <c r="BZ1470" s="287"/>
      <c r="CA1470" s="287"/>
      <c r="CB1470" s="287"/>
    </row>
    <row r="1471" spans="1:80" s="285" customFormat="1" x14ac:dyDescent="0.25">
      <c r="A1471" s="268"/>
      <c r="B1471" s="268"/>
      <c r="C1471" s="268"/>
      <c r="D1471" s="268"/>
      <c r="E1471" s="268"/>
      <c r="F1471" s="268"/>
      <c r="G1471" s="268"/>
      <c r="AB1471" s="286"/>
      <c r="AC1471" s="286"/>
      <c r="AJ1471" s="286"/>
      <c r="AK1471" s="286"/>
      <c r="AX1471" s="286"/>
      <c r="AY1471" s="286"/>
      <c r="AZ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Q1471" s="287"/>
      <c r="BR1471" s="287"/>
      <c r="BS1471" s="287"/>
      <c r="BT1471" s="287"/>
      <c r="BU1471" s="287"/>
      <c r="BV1471" s="287"/>
      <c r="BW1471" s="287"/>
      <c r="BX1471" s="287"/>
      <c r="BY1471" s="287"/>
      <c r="BZ1471" s="287"/>
      <c r="CA1471" s="287"/>
      <c r="CB1471" s="287"/>
    </row>
    <row r="1472" spans="1:80" s="285" customFormat="1" x14ac:dyDescent="0.25">
      <c r="A1472" s="268"/>
      <c r="B1472" s="268"/>
      <c r="C1472" s="268"/>
      <c r="D1472" s="268"/>
      <c r="E1472" s="268"/>
      <c r="F1472" s="268"/>
      <c r="G1472" s="268"/>
      <c r="AB1472" s="286"/>
      <c r="AC1472" s="286"/>
      <c r="AJ1472" s="286"/>
      <c r="AK1472" s="286"/>
      <c r="AX1472" s="286"/>
      <c r="AY1472" s="286"/>
      <c r="AZ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Q1472" s="287"/>
      <c r="BR1472" s="287"/>
      <c r="BS1472" s="287"/>
      <c r="BT1472" s="287"/>
      <c r="BU1472" s="287"/>
      <c r="BV1472" s="287"/>
      <c r="BW1472" s="287"/>
      <c r="BX1472" s="287"/>
      <c r="BY1472" s="287"/>
      <c r="BZ1472" s="287"/>
      <c r="CA1472" s="287"/>
      <c r="CB1472" s="287"/>
    </row>
    <row r="1473" spans="1:80" s="285" customFormat="1" x14ac:dyDescent="0.25">
      <c r="A1473" s="268"/>
      <c r="B1473" s="268"/>
      <c r="C1473" s="268"/>
      <c r="D1473" s="268"/>
      <c r="E1473" s="268"/>
      <c r="F1473" s="268"/>
      <c r="G1473" s="268"/>
      <c r="AB1473" s="286"/>
      <c r="AC1473" s="286"/>
      <c r="AJ1473" s="286"/>
      <c r="AK1473" s="286"/>
      <c r="AX1473" s="286"/>
      <c r="AY1473" s="286"/>
      <c r="AZ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Q1473" s="287"/>
      <c r="BR1473" s="287"/>
      <c r="BS1473" s="287"/>
      <c r="BT1473" s="287"/>
      <c r="BU1473" s="287"/>
      <c r="BV1473" s="287"/>
      <c r="BW1473" s="287"/>
      <c r="BX1473" s="287"/>
      <c r="BY1473" s="287"/>
      <c r="BZ1473" s="287"/>
      <c r="CA1473" s="287"/>
      <c r="CB1473" s="287"/>
    </row>
    <row r="1474" spans="1:80" s="285" customFormat="1" x14ac:dyDescent="0.25">
      <c r="A1474" s="268"/>
      <c r="B1474" s="268"/>
      <c r="C1474" s="268"/>
      <c r="D1474" s="268"/>
      <c r="E1474" s="268"/>
      <c r="F1474" s="268"/>
      <c r="G1474" s="268"/>
      <c r="AB1474" s="286"/>
      <c r="AC1474" s="286"/>
      <c r="AJ1474" s="286"/>
      <c r="AK1474" s="286"/>
      <c r="AX1474" s="286"/>
      <c r="AY1474" s="286"/>
      <c r="AZ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Q1474" s="287"/>
      <c r="BR1474" s="287"/>
      <c r="BS1474" s="287"/>
      <c r="BT1474" s="287"/>
      <c r="BU1474" s="287"/>
      <c r="BV1474" s="287"/>
      <c r="BW1474" s="287"/>
      <c r="BX1474" s="287"/>
      <c r="BY1474" s="287"/>
      <c r="BZ1474" s="287"/>
      <c r="CA1474" s="287"/>
      <c r="CB1474" s="287"/>
    </row>
    <row r="1475" spans="1:80" s="285" customFormat="1" x14ac:dyDescent="0.25">
      <c r="A1475" s="268"/>
      <c r="B1475" s="268"/>
      <c r="C1475" s="268"/>
      <c r="D1475" s="268"/>
      <c r="E1475" s="268"/>
      <c r="F1475" s="268"/>
      <c r="G1475" s="268"/>
      <c r="AB1475" s="286"/>
      <c r="AC1475" s="286"/>
      <c r="AJ1475" s="286"/>
      <c r="AK1475" s="286"/>
      <c r="AX1475" s="286"/>
      <c r="AY1475" s="286"/>
      <c r="AZ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Q1475" s="287"/>
      <c r="BR1475" s="287"/>
      <c r="BS1475" s="287"/>
      <c r="BT1475" s="287"/>
      <c r="BU1475" s="287"/>
      <c r="BV1475" s="287"/>
      <c r="BW1475" s="287"/>
      <c r="BX1475" s="287"/>
      <c r="BY1475" s="287"/>
      <c r="BZ1475" s="287"/>
      <c r="CA1475" s="287"/>
      <c r="CB1475" s="287"/>
    </row>
    <row r="1476" spans="1:80" s="285" customFormat="1" x14ac:dyDescent="0.25">
      <c r="A1476" s="268"/>
      <c r="B1476" s="268"/>
      <c r="C1476" s="268"/>
      <c r="D1476" s="268"/>
      <c r="E1476" s="268"/>
      <c r="F1476" s="268"/>
      <c r="G1476" s="268"/>
      <c r="AB1476" s="286"/>
      <c r="AC1476" s="286"/>
      <c r="AJ1476" s="286"/>
      <c r="AK1476" s="286"/>
      <c r="AX1476" s="286"/>
      <c r="AY1476" s="286"/>
      <c r="AZ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Q1476" s="287"/>
      <c r="BR1476" s="287"/>
      <c r="BS1476" s="287"/>
      <c r="BT1476" s="287"/>
      <c r="BU1476" s="287"/>
      <c r="BV1476" s="287"/>
      <c r="BW1476" s="287"/>
      <c r="BX1476" s="287"/>
      <c r="BY1476" s="287"/>
      <c r="BZ1476" s="287"/>
      <c r="CA1476" s="287"/>
      <c r="CB1476" s="287"/>
    </row>
    <row r="1477" spans="1:80" s="285" customFormat="1" x14ac:dyDescent="0.25">
      <c r="A1477" s="268"/>
      <c r="B1477" s="268"/>
      <c r="C1477" s="268"/>
      <c r="D1477" s="268"/>
      <c r="E1477" s="268"/>
      <c r="F1477" s="268"/>
      <c r="G1477" s="268"/>
      <c r="AB1477" s="286"/>
      <c r="AC1477" s="286"/>
      <c r="AJ1477" s="286"/>
      <c r="AK1477" s="286"/>
      <c r="AX1477" s="286"/>
      <c r="AY1477" s="286"/>
      <c r="AZ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Q1477" s="287"/>
      <c r="BR1477" s="287"/>
      <c r="BS1477" s="287"/>
      <c r="BT1477" s="287"/>
      <c r="BU1477" s="287"/>
      <c r="BV1477" s="287"/>
      <c r="BW1477" s="287"/>
      <c r="BX1477" s="287"/>
      <c r="BY1477" s="287"/>
      <c r="BZ1477" s="287"/>
      <c r="CA1477" s="287"/>
      <c r="CB1477" s="287"/>
    </row>
    <row r="1478" spans="1:80" s="285" customFormat="1" x14ac:dyDescent="0.25">
      <c r="A1478" s="268"/>
      <c r="B1478" s="268"/>
      <c r="C1478" s="268"/>
      <c r="D1478" s="268"/>
      <c r="E1478" s="268"/>
      <c r="F1478" s="268"/>
      <c r="G1478" s="268"/>
      <c r="AB1478" s="286"/>
      <c r="AC1478" s="286"/>
      <c r="AJ1478" s="286"/>
      <c r="AK1478" s="286"/>
      <c r="AX1478" s="286"/>
      <c r="AY1478" s="286"/>
      <c r="AZ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Q1478" s="287"/>
      <c r="BR1478" s="287"/>
      <c r="BS1478" s="287"/>
      <c r="BT1478" s="287"/>
      <c r="BU1478" s="287"/>
      <c r="BV1478" s="287"/>
      <c r="BW1478" s="287"/>
      <c r="BX1478" s="287"/>
      <c r="BY1478" s="287"/>
      <c r="BZ1478" s="287"/>
      <c r="CA1478" s="287"/>
      <c r="CB1478" s="287"/>
    </row>
    <row r="1479" spans="1:80" s="285" customFormat="1" x14ac:dyDescent="0.25">
      <c r="A1479" s="268"/>
      <c r="B1479" s="268"/>
      <c r="C1479" s="268"/>
      <c r="D1479" s="268"/>
      <c r="E1479" s="268"/>
      <c r="F1479" s="268"/>
      <c r="G1479" s="268"/>
      <c r="AB1479" s="286"/>
      <c r="AC1479" s="286"/>
      <c r="AJ1479" s="286"/>
      <c r="AK1479" s="286"/>
      <c r="AX1479" s="286"/>
      <c r="AY1479" s="286"/>
      <c r="AZ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Q1479" s="287"/>
      <c r="BR1479" s="287"/>
      <c r="BS1479" s="287"/>
      <c r="BT1479" s="287"/>
      <c r="BU1479" s="287"/>
      <c r="BV1479" s="287"/>
      <c r="BW1479" s="287"/>
      <c r="BX1479" s="287"/>
      <c r="BY1479" s="287"/>
      <c r="BZ1479" s="287"/>
      <c r="CA1479" s="287"/>
      <c r="CB1479" s="287"/>
    </row>
    <row r="1480" spans="1:80" s="285" customFormat="1" x14ac:dyDescent="0.25">
      <c r="A1480" s="268"/>
      <c r="B1480" s="268"/>
      <c r="C1480" s="268"/>
      <c r="D1480" s="268"/>
      <c r="E1480" s="268"/>
      <c r="F1480" s="268"/>
      <c r="G1480" s="268"/>
      <c r="AB1480" s="286"/>
      <c r="AC1480" s="286"/>
      <c r="AJ1480" s="286"/>
      <c r="AK1480" s="286"/>
      <c r="AX1480" s="286"/>
      <c r="AY1480" s="286"/>
      <c r="AZ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Q1480" s="287"/>
      <c r="BR1480" s="287"/>
      <c r="BS1480" s="287"/>
      <c r="BT1480" s="287"/>
      <c r="BU1480" s="287"/>
      <c r="BV1480" s="287"/>
      <c r="BW1480" s="287"/>
      <c r="BX1480" s="287"/>
      <c r="BY1480" s="287"/>
      <c r="BZ1480" s="287"/>
      <c r="CA1480" s="287"/>
      <c r="CB1480" s="287"/>
    </row>
    <row r="1481" spans="1:80" s="285" customFormat="1" x14ac:dyDescent="0.25">
      <c r="A1481" s="268"/>
      <c r="B1481" s="268"/>
      <c r="C1481" s="268"/>
      <c r="D1481" s="268"/>
      <c r="E1481" s="268"/>
      <c r="F1481" s="268"/>
      <c r="G1481" s="268"/>
      <c r="AB1481" s="286"/>
      <c r="AC1481" s="286"/>
      <c r="AJ1481" s="286"/>
      <c r="AK1481" s="286"/>
      <c r="AX1481" s="286"/>
      <c r="AY1481" s="286"/>
      <c r="AZ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Q1481" s="287"/>
      <c r="BR1481" s="287"/>
      <c r="BS1481" s="287"/>
      <c r="BT1481" s="287"/>
      <c r="BU1481" s="287"/>
      <c r="BV1481" s="287"/>
      <c r="BW1481" s="287"/>
      <c r="BX1481" s="287"/>
      <c r="BY1481" s="287"/>
      <c r="BZ1481" s="287"/>
      <c r="CA1481" s="287"/>
      <c r="CB1481" s="287"/>
    </row>
    <row r="1482" spans="1:80" s="285" customFormat="1" x14ac:dyDescent="0.25">
      <c r="A1482" s="268"/>
      <c r="B1482" s="268"/>
      <c r="C1482" s="268"/>
      <c r="D1482" s="268"/>
      <c r="E1482" s="268"/>
      <c r="F1482" s="268"/>
      <c r="G1482" s="268"/>
      <c r="AB1482" s="286"/>
      <c r="AC1482" s="286"/>
      <c r="AJ1482" s="286"/>
      <c r="AK1482" s="286"/>
      <c r="AX1482" s="286"/>
      <c r="AY1482" s="286"/>
      <c r="AZ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Q1482" s="287"/>
      <c r="BR1482" s="287"/>
      <c r="BS1482" s="287"/>
      <c r="BT1482" s="287"/>
      <c r="BU1482" s="287"/>
      <c r="BV1482" s="287"/>
      <c r="BW1482" s="287"/>
      <c r="BX1482" s="287"/>
      <c r="BY1482" s="287"/>
      <c r="BZ1482" s="287"/>
      <c r="CA1482" s="287"/>
      <c r="CB1482" s="287"/>
    </row>
    <row r="1483" spans="1:80" s="285" customFormat="1" x14ac:dyDescent="0.25">
      <c r="A1483" s="268"/>
      <c r="B1483" s="268"/>
      <c r="C1483" s="268"/>
      <c r="D1483" s="268"/>
      <c r="E1483" s="268"/>
      <c r="F1483" s="268"/>
      <c r="G1483" s="268"/>
      <c r="AB1483" s="286"/>
      <c r="AC1483" s="286"/>
      <c r="AJ1483" s="286"/>
      <c r="AK1483" s="286"/>
      <c r="AX1483" s="286"/>
      <c r="AY1483" s="286"/>
      <c r="AZ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Q1483" s="287"/>
      <c r="BR1483" s="287"/>
      <c r="BS1483" s="287"/>
      <c r="BT1483" s="287"/>
      <c r="BU1483" s="287"/>
      <c r="BV1483" s="287"/>
      <c r="BW1483" s="287"/>
      <c r="BX1483" s="287"/>
      <c r="BY1483" s="287"/>
      <c r="BZ1483" s="287"/>
      <c r="CA1483" s="287"/>
      <c r="CB1483" s="287"/>
    </row>
    <row r="1484" spans="1:80" s="285" customFormat="1" x14ac:dyDescent="0.25">
      <c r="A1484" s="268"/>
      <c r="B1484" s="268"/>
      <c r="C1484" s="268"/>
      <c r="D1484" s="268"/>
      <c r="E1484" s="268"/>
      <c r="F1484" s="268"/>
      <c r="G1484" s="268"/>
      <c r="AB1484" s="286"/>
      <c r="AC1484" s="286"/>
      <c r="AJ1484" s="286"/>
      <c r="AK1484" s="286"/>
      <c r="AX1484" s="286"/>
      <c r="AY1484" s="286"/>
      <c r="AZ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Q1484" s="287"/>
      <c r="BR1484" s="287"/>
      <c r="BS1484" s="287"/>
      <c r="BT1484" s="287"/>
      <c r="BU1484" s="287"/>
      <c r="BV1484" s="287"/>
      <c r="BW1484" s="287"/>
      <c r="BX1484" s="287"/>
      <c r="BY1484" s="287"/>
      <c r="BZ1484" s="287"/>
      <c r="CA1484" s="287"/>
      <c r="CB1484" s="287"/>
    </row>
    <row r="1485" spans="1:80" s="285" customFormat="1" x14ac:dyDescent="0.25">
      <c r="A1485" s="268"/>
      <c r="B1485" s="268"/>
      <c r="C1485" s="268"/>
      <c r="D1485" s="268"/>
      <c r="E1485" s="268"/>
      <c r="F1485" s="268"/>
      <c r="G1485" s="268"/>
      <c r="AB1485" s="286"/>
      <c r="AC1485" s="286"/>
      <c r="AJ1485" s="286"/>
      <c r="AK1485" s="286"/>
      <c r="AX1485" s="286"/>
      <c r="AY1485" s="286"/>
      <c r="AZ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Q1485" s="287"/>
      <c r="BR1485" s="287"/>
      <c r="BS1485" s="287"/>
      <c r="BT1485" s="287"/>
      <c r="BU1485" s="287"/>
      <c r="BV1485" s="287"/>
      <c r="BW1485" s="287"/>
      <c r="BX1485" s="287"/>
      <c r="BY1485" s="287"/>
      <c r="BZ1485" s="287"/>
      <c r="CA1485" s="287"/>
      <c r="CB1485" s="287"/>
    </row>
    <row r="1486" spans="1:80" s="285" customFormat="1" x14ac:dyDescent="0.25">
      <c r="A1486" s="268"/>
      <c r="B1486" s="268"/>
      <c r="C1486" s="268"/>
      <c r="D1486" s="268"/>
      <c r="E1486" s="268"/>
      <c r="F1486" s="268"/>
      <c r="G1486" s="268"/>
      <c r="AB1486" s="286"/>
      <c r="AC1486" s="286"/>
      <c r="AJ1486" s="286"/>
      <c r="AK1486" s="286"/>
      <c r="AX1486" s="286"/>
      <c r="AY1486" s="286"/>
      <c r="AZ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Q1486" s="287"/>
      <c r="BR1486" s="287"/>
      <c r="BS1486" s="287"/>
      <c r="BT1486" s="287"/>
      <c r="BU1486" s="287"/>
      <c r="BV1486" s="287"/>
      <c r="BW1486" s="287"/>
      <c r="BX1486" s="287"/>
      <c r="BY1486" s="287"/>
      <c r="BZ1486" s="287"/>
      <c r="CA1486" s="287"/>
      <c r="CB1486" s="287"/>
    </row>
    <row r="1487" spans="1:80" s="285" customFormat="1" x14ac:dyDescent="0.25">
      <c r="A1487" s="268"/>
      <c r="B1487" s="268"/>
      <c r="C1487" s="268"/>
      <c r="D1487" s="268"/>
      <c r="E1487" s="268"/>
      <c r="F1487" s="268"/>
      <c r="G1487" s="268"/>
      <c r="AB1487" s="286"/>
      <c r="AC1487" s="286"/>
      <c r="AJ1487" s="286"/>
      <c r="AK1487" s="286"/>
      <c r="AX1487" s="286"/>
      <c r="AY1487" s="286"/>
      <c r="AZ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Q1487" s="287"/>
      <c r="BR1487" s="287"/>
      <c r="BS1487" s="287"/>
      <c r="BT1487" s="287"/>
      <c r="BU1487" s="287"/>
      <c r="BV1487" s="287"/>
      <c r="BW1487" s="287"/>
      <c r="BX1487" s="287"/>
      <c r="BY1487" s="287"/>
      <c r="BZ1487" s="287"/>
      <c r="CA1487" s="287"/>
      <c r="CB1487" s="287"/>
    </row>
    <row r="1488" spans="1:80" s="285" customFormat="1" x14ac:dyDescent="0.25">
      <c r="A1488" s="268"/>
      <c r="B1488" s="268"/>
      <c r="C1488" s="268"/>
      <c r="D1488" s="268"/>
      <c r="E1488" s="268"/>
      <c r="F1488" s="268"/>
      <c r="G1488" s="268"/>
      <c r="AB1488" s="286"/>
      <c r="AC1488" s="286"/>
      <c r="AJ1488" s="286"/>
      <c r="AK1488" s="286"/>
      <c r="AX1488" s="286"/>
      <c r="AY1488" s="286"/>
      <c r="AZ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Q1488" s="287"/>
      <c r="BR1488" s="287"/>
      <c r="BS1488" s="287"/>
      <c r="BT1488" s="287"/>
      <c r="BU1488" s="287"/>
      <c r="BV1488" s="287"/>
      <c r="BW1488" s="287"/>
      <c r="BX1488" s="287"/>
      <c r="BY1488" s="287"/>
      <c r="BZ1488" s="287"/>
      <c r="CA1488" s="287"/>
      <c r="CB1488" s="287"/>
    </row>
    <row r="1489" spans="1:80" s="285" customFormat="1" x14ac:dyDescent="0.25">
      <c r="A1489" s="268"/>
      <c r="B1489" s="268"/>
      <c r="C1489" s="268"/>
      <c r="D1489" s="268"/>
      <c r="E1489" s="268"/>
      <c r="F1489" s="268"/>
      <c r="G1489" s="268"/>
      <c r="AB1489" s="286"/>
      <c r="AC1489" s="286"/>
      <c r="AJ1489" s="286"/>
      <c r="AK1489" s="286"/>
      <c r="AX1489" s="286"/>
      <c r="AY1489" s="286"/>
      <c r="AZ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Q1489" s="287"/>
      <c r="BR1489" s="287"/>
      <c r="BS1489" s="287"/>
      <c r="BT1489" s="287"/>
      <c r="BU1489" s="287"/>
      <c r="BV1489" s="287"/>
      <c r="BW1489" s="287"/>
      <c r="BX1489" s="287"/>
      <c r="BY1489" s="287"/>
      <c r="BZ1489" s="287"/>
      <c r="CA1489" s="287"/>
      <c r="CB1489" s="287"/>
    </row>
    <row r="1490" spans="1:80" s="285" customFormat="1" x14ac:dyDescent="0.25">
      <c r="A1490" s="268"/>
      <c r="B1490" s="268"/>
      <c r="C1490" s="268"/>
      <c r="D1490" s="268"/>
      <c r="E1490" s="268"/>
      <c r="F1490" s="268"/>
      <c r="G1490" s="268"/>
      <c r="AB1490" s="286"/>
      <c r="AC1490" s="286"/>
      <c r="AJ1490" s="286"/>
      <c r="AK1490" s="286"/>
      <c r="AX1490" s="286"/>
      <c r="AY1490" s="286"/>
      <c r="AZ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Q1490" s="287"/>
      <c r="BR1490" s="287"/>
      <c r="BS1490" s="287"/>
      <c r="BT1490" s="287"/>
      <c r="BU1490" s="287"/>
      <c r="BV1490" s="287"/>
      <c r="BW1490" s="287"/>
      <c r="BX1490" s="287"/>
      <c r="BY1490" s="287"/>
      <c r="BZ1490" s="287"/>
      <c r="CA1490" s="287"/>
      <c r="CB1490" s="287"/>
    </row>
    <row r="1491" spans="1:80" s="285" customFormat="1" x14ac:dyDescent="0.25">
      <c r="A1491" s="268"/>
      <c r="B1491" s="268"/>
      <c r="C1491" s="268"/>
      <c r="D1491" s="268"/>
      <c r="E1491" s="268"/>
      <c r="F1491" s="268"/>
      <c r="G1491" s="268"/>
      <c r="AB1491" s="286"/>
      <c r="AC1491" s="286"/>
      <c r="AJ1491" s="286"/>
      <c r="AK1491" s="286"/>
      <c r="AX1491" s="286"/>
      <c r="AY1491" s="286"/>
      <c r="AZ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Q1491" s="287"/>
      <c r="BR1491" s="287"/>
      <c r="BS1491" s="287"/>
      <c r="BT1491" s="287"/>
      <c r="BU1491" s="287"/>
      <c r="BV1491" s="287"/>
      <c r="BW1491" s="287"/>
      <c r="BX1491" s="287"/>
      <c r="BY1491" s="287"/>
      <c r="BZ1491" s="287"/>
      <c r="CA1491" s="287"/>
      <c r="CB1491" s="287"/>
    </row>
    <row r="1492" spans="1:80" s="285" customFormat="1" x14ac:dyDescent="0.25">
      <c r="A1492" s="268"/>
      <c r="B1492" s="268"/>
      <c r="C1492" s="268"/>
      <c r="D1492" s="268"/>
      <c r="E1492" s="268"/>
      <c r="F1492" s="268"/>
      <c r="G1492" s="268"/>
      <c r="AB1492" s="286"/>
      <c r="AC1492" s="286"/>
      <c r="AJ1492" s="286"/>
      <c r="AK1492" s="286"/>
      <c r="AX1492" s="286"/>
      <c r="AY1492" s="286"/>
      <c r="AZ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Q1492" s="287"/>
      <c r="BR1492" s="287"/>
      <c r="BS1492" s="287"/>
      <c r="BT1492" s="287"/>
      <c r="BU1492" s="287"/>
      <c r="BV1492" s="287"/>
      <c r="BW1492" s="287"/>
      <c r="BX1492" s="287"/>
      <c r="BY1492" s="287"/>
      <c r="BZ1492" s="287"/>
      <c r="CA1492" s="287"/>
      <c r="CB1492" s="287"/>
    </row>
    <row r="1493" spans="1:80" s="285" customFormat="1" x14ac:dyDescent="0.25">
      <c r="A1493" s="268"/>
      <c r="B1493" s="268"/>
      <c r="C1493" s="268"/>
      <c r="D1493" s="268"/>
      <c r="E1493" s="268"/>
      <c r="F1493" s="268"/>
      <c r="G1493" s="268"/>
      <c r="AB1493" s="286"/>
      <c r="AC1493" s="286"/>
      <c r="AJ1493" s="286"/>
      <c r="AK1493" s="286"/>
      <c r="AX1493" s="286"/>
      <c r="AY1493" s="286"/>
      <c r="AZ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Q1493" s="287"/>
      <c r="BR1493" s="287"/>
      <c r="BS1493" s="287"/>
      <c r="BT1493" s="287"/>
      <c r="BU1493" s="287"/>
      <c r="BV1493" s="287"/>
      <c r="BW1493" s="287"/>
      <c r="BX1493" s="287"/>
      <c r="BY1493" s="287"/>
      <c r="BZ1493" s="287"/>
      <c r="CA1493" s="287"/>
      <c r="CB1493" s="287"/>
    </row>
    <row r="1494" spans="1:80" s="285" customFormat="1" x14ac:dyDescent="0.25">
      <c r="A1494" s="268"/>
      <c r="B1494" s="268"/>
      <c r="C1494" s="268"/>
      <c r="D1494" s="268"/>
      <c r="E1494" s="268"/>
      <c r="F1494" s="268"/>
      <c r="G1494" s="268"/>
      <c r="AB1494" s="286"/>
      <c r="AC1494" s="286"/>
      <c r="AJ1494" s="286"/>
      <c r="AK1494" s="286"/>
      <c r="AX1494" s="286"/>
      <c r="AY1494" s="286"/>
      <c r="AZ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Q1494" s="287"/>
      <c r="BR1494" s="287"/>
      <c r="BS1494" s="287"/>
      <c r="BT1494" s="287"/>
      <c r="BU1494" s="287"/>
      <c r="BV1494" s="287"/>
      <c r="BW1494" s="287"/>
      <c r="BX1494" s="287"/>
      <c r="BY1494" s="287"/>
      <c r="BZ1494" s="287"/>
      <c r="CA1494" s="287"/>
      <c r="CB1494" s="287"/>
    </row>
    <row r="1495" spans="1:80" s="285" customFormat="1" x14ac:dyDescent="0.25">
      <c r="A1495" s="268"/>
      <c r="B1495" s="268"/>
      <c r="C1495" s="268"/>
      <c r="D1495" s="268"/>
      <c r="E1495" s="268"/>
      <c r="F1495" s="268"/>
      <c r="G1495" s="268"/>
      <c r="AB1495" s="286"/>
      <c r="AC1495" s="286"/>
      <c r="AJ1495" s="286"/>
      <c r="AK1495" s="286"/>
      <c r="AX1495" s="286"/>
      <c r="AY1495" s="286"/>
      <c r="AZ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Q1495" s="287"/>
      <c r="BR1495" s="287"/>
      <c r="BS1495" s="287"/>
      <c r="BT1495" s="287"/>
      <c r="BU1495" s="287"/>
      <c r="BV1495" s="287"/>
      <c r="BW1495" s="287"/>
      <c r="BX1495" s="287"/>
      <c r="BY1495" s="287"/>
      <c r="BZ1495" s="287"/>
      <c r="CA1495" s="287"/>
      <c r="CB1495" s="287"/>
    </row>
    <row r="1496" spans="1:80" s="285" customFormat="1" x14ac:dyDescent="0.25">
      <c r="A1496" s="268"/>
      <c r="B1496" s="268"/>
      <c r="C1496" s="268"/>
      <c r="D1496" s="268"/>
      <c r="E1496" s="268"/>
      <c r="F1496" s="268"/>
      <c r="G1496" s="268"/>
      <c r="AB1496" s="286"/>
      <c r="AC1496" s="286"/>
      <c r="AJ1496" s="286"/>
      <c r="AK1496" s="286"/>
      <c r="AX1496" s="286"/>
      <c r="AY1496" s="286"/>
      <c r="AZ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Q1496" s="287"/>
      <c r="BR1496" s="287"/>
      <c r="BS1496" s="287"/>
      <c r="BT1496" s="287"/>
      <c r="BU1496" s="287"/>
      <c r="BV1496" s="287"/>
      <c r="BW1496" s="287"/>
      <c r="BX1496" s="287"/>
      <c r="BY1496" s="287"/>
      <c r="BZ1496" s="287"/>
      <c r="CA1496" s="287"/>
      <c r="CB1496" s="287"/>
    </row>
    <row r="1497" spans="1:80" s="285" customFormat="1" x14ac:dyDescent="0.25">
      <c r="A1497" s="268"/>
      <c r="B1497" s="268"/>
      <c r="C1497" s="268"/>
      <c r="D1497" s="268"/>
      <c r="E1497" s="268"/>
      <c r="F1497" s="268"/>
      <c r="G1497" s="268"/>
      <c r="AB1497" s="286"/>
      <c r="AC1497" s="286"/>
      <c r="AJ1497" s="286"/>
      <c r="AK1497" s="286"/>
      <c r="AX1497" s="286"/>
      <c r="AY1497" s="286"/>
      <c r="AZ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Q1497" s="287"/>
      <c r="BR1497" s="287"/>
      <c r="BS1497" s="287"/>
      <c r="BT1497" s="287"/>
      <c r="BU1497" s="287"/>
      <c r="BV1497" s="287"/>
      <c r="BW1497" s="287"/>
      <c r="BX1497" s="287"/>
      <c r="BY1497" s="287"/>
      <c r="BZ1497" s="287"/>
      <c r="CA1497" s="287"/>
      <c r="CB1497" s="287"/>
    </row>
    <row r="1498" spans="1:80" s="285" customFormat="1" x14ac:dyDescent="0.25">
      <c r="A1498" s="268"/>
      <c r="B1498" s="268"/>
      <c r="C1498" s="268"/>
      <c r="D1498" s="268"/>
      <c r="E1498" s="268"/>
      <c r="F1498" s="268"/>
      <c r="G1498" s="268"/>
      <c r="AB1498" s="286"/>
      <c r="AC1498" s="286"/>
      <c r="AJ1498" s="286"/>
      <c r="AK1498" s="286"/>
      <c r="AX1498" s="286"/>
      <c r="AY1498" s="286"/>
      <c r="AZ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Q1498" s="287"/>
      <c r="BR1498" s="287"/>
      <c r="BS1498" s="287"/>
      <c r="BT1498" s="287"/>
      <c r="BU1498" s="287"/>
      <c r="BV1498" s="287"/>
      <c r="BW1498" s="287"/>
      <c r="BX1498" s="287"/>
      <c r="BY1498" s="287"/>
      <c r="BZ1498" s="287"/>
      <c r="CA1498" s="287"/>
      <c r="CB1498" s="287"/>
    </row>
    <row r="1499" spans="1:80" s="285" customFormat="1" x14ac:dyDescent="0.25">
      <c r="A1499" s="268"/>
      <c r="B1499" s="268"/>
      <c r="C1499" s="268"/>
      <c r="D1499" s="268"/>
      <c r="E1499" s="268"/>
      <c r="F1499" s="268"/>
      <c r="G1499" s="268"/>
      <c r="AB1499" s="286"/>
      <c r="AC1499" s="286"/>
      <c r="AJ1499" s="286"/>
      <c r="AK1499" s="286"/>
      <c r="AX1499" s="286"/>
      <c r="AY1499" s="286"/>
      <c r="AZ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Q1499" s="287"/>
      <c r="BR1499" s="287"/>
      <c r="BS1499" s="287"/>
      <c r="BT1499" s="287"/>
      <c r="BU1499" s="287"/>
      <c r="BV1499" s="287"/>
      <c r="BW1499" s="287"/>
      <c r="BX1499" s="287"/>
      <c r="BY1499" s="287"/>
      <c r="BZ1499" s="287"/>
      <c r="CA1499" s="287"/>
      <c r="CB1499" s="287"/>
    </row>
    <row r="1500" spans="1:80" s="285" customFormat="1" x14ac:dyDescent="0.25">
      <c r="A1500" s="268"/>
      <c r="B1500" s="268"/>
      <c r="C1500" s="268"/>
      <c r="D1500" s="268"/>
      <c r="E1500" s="268"/>
      <c r="F1500" s="268"/>
      <c r="G1500" s="268"/>
      <c r="AB1500" s="286"/>
      <c r="AC1500" s="286"/>
      <c r="AJ1500" s="286"/>
      <c r="AK1500" s="286"/>
      <c r="AX1500" s="286"/>
      <c r="AY1500" s="286"/>
      <c r="AZ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Q1500" s="287"/>
      <c r="BR1500" s="287"/>
      <c r="BS1500" s="287"/>
      <c r="BT1500" s="287"/>
      <c r="BU1500" s="287"/>
      <c r="BV1500" s="287"/>
      <c r="BW1500" s="287"/>
      <c r="BX1500" s="287"/>
      <c r="BY1500" s="287"/>
      <c r="BZ1500" s="287"/>
      <c r="CA1500" s="287"/>
      <c r="CB1500" s="287"/>
    </row>
    <row r="1501" spans="1:80" s="285" customFormat="1" x14ac:dyDescent="0.25">
      <c r="A1501" s="268"/>
      <c r="B1501" s="268"/>
      <c r="C1501" s="268"/>
      <c r="D1501" s="268"/>
      <c r="E1501" s="268"/>
      <c r="F1501" s="268"/>
      <c r="G1501" s="268"/>
      <c r="AB1501" s="286"/>
      <c r="AC1501" s="286"/>
      <c r="AJ1501" s="286"/>
      <c r="AK1501" s="286"/>
      <c r="AX1501" s="286"/>
      <c r="AY1501" s="286"/>
      <c r="AZ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Q1501" s="287"/>
      <c r="BR1501" s="287"/>
      <c r="BS1501" s="287"/>
      <c r="BT1501" s="287"/>
      <c r="BU1501" s="287"/>
      <c r="BV1501" s="287"/>
      <c r="BW1501" s="287"/>
      <c r="BX1501" s="287"/>
      <c r="BY1501" s="287"/>
      <c r="BZ1501" s="287"/>
      <c r="CA1501" s="287"/>
      <c r="CB1501" s="287"/>
    </row>
    <row r="1502" spans="1:80" s="285" customFormat="1" x14ac:dyDescent="0.25">
      <c r="A1502" s="268"/>
      <c r="B1502" s="268"/>
      <c r="C1502" s="268"/>
      <c r="D1502" s="268"/>
      <c r="E1502" s="268"/>
      <c r="F1502" s="268"/>
      <c r="G1502" s="268"/>
      <c r="AB1502" s="286"/>
      <c r="AC1502" s="286"/>
      <c r="AJ1502" s="286"/>
      <c r="AK1502" s="286"/>
      <c r="AX1502" s="286"/>
      <c r="AY1502" s="286"/>
      <c r="AZ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Q1502" s="287"/>
      <c r="BR1502" s="287"/>
      <c r="BS1502" s="287"/>
      <c r="BT1502" s="287"/>
      <c r="BU1502" s="287"/>
      <c r="BV1502" s="287"/>
      <c r="BW1502" s="287"/>
      <c r="BX1502" s="287"/>
      <c r="BY1502" s="287"/>
      <c r="BZ1502" s="287"/>
      <c r="CA1502" s="287"/>
      <c r="CB1502" s="287"/>
    </row>
    <row r="1503" spans="1:80" s="285" customFormat="1" x14ac:dyDescent="0.25">
      <c r="A1503" s="268"/>
      <c r="B1503" s="268"/>
      <c r="C1503" s="268"/>
      <c r="D1503" s="268"/>
      <c r="E1503" s="268"/>
      <c r="F1503" s="268"/>
      <c r="G1503" s="268"/>
      <c r="AB1503" s="286"/>
      <c r="AC1503" s="286"/>
      <c r="AJ1503" s="286"/>
      <c r="AK1503" s="286"/>
      <c r="AX1503" s="286"/>
      <c r="AY1503" s="286"/>
      <c r="AZ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Q1503" s="287"/>
      <c r="BR1503" s="287"/>
      <c r="BS1503" s="287"/>
      <c r="BT1503" s="287"/>
      <c r="BU1503" s="287"/>
      <c r="BV1503" s="287"/>
      <c r="BW1503" s="287"/>
      <c r="BX1503" s="287"/>
      <c r="BY1503" s="287"/>
      <c r="BZ1503" s="287"/>
      <c r="CA1503" s="287"/>
      <c r="CB1503" s="287"/>
    </row>
    <row r="1504" spans="1:80" s="285" customFormat="1" x14ac:dyDescent="0.25">
      <c r="A1504" s="268"/>
      <c r="B1504" s="268"/>
      <c r="C1504" s="268"/>
      <c r="D1504" s="268"/>
      <c r="E1504" s="268"/>
      <c r="F1504" s="268"/>
      <c r="G1504" s="268"/>
      <c r="AB1504" s="286"/>
      <c r="AC1504" s="286"/>
      <c r="AJ1504" s="286"/>
      <c r="AK1504" s="286"/>
      <c r="AX1504" s="286"/>
      <c r="AY1504" s="286"/>
      <c r="AZ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Q1504" s="287"/>
      <c r="BR1504" s="287"/>
      <c r="BS1504" s="287"/>
      <c r="BT1504" s="287"/>
      <c r="BU1504" s="287"/>
      <c r="BV1504" s="287"/>
      <c r="BW1504" s="287"/>
      <c r="BX1504" s="287"/>
      <c r="BY1504" s="287"/>
      <c r="BZ1504" s="287"/>
      <c r="CA1504" s="287"/>
      <c r="CB1504" s="287"/>
    </row>
    <row r="1505" spans="1:80" s="285" customFormat="1" x14ac:dyDescent="0.25">
      <c r="A1505" s="268"/>
      <c r="B1505" s="268"/>
      <c r="C1505" s="268"/>
      <c r="D1505" s="268"/>
      <c r="E1505" s="268"/>
      <c r="F1505" s="268"/>
      <c r="G1505" s="268"/>
      <c r="AB1505" s="286"/>
      <c r="AC1505" s="286"/>
      <c r="AJ1505" s="286"/>
      <c r="AK1505" s="286"/>
      <c r="AX1505" s="286"/>
      <c r="AY1505" s="286"/>
      <c r="AZ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Q1505" s="287"/>
      <c r="BR1505" s="287"/>
      <c r="BS1505" s="287"/>
      <c r="BT1505" s="287"/>
      <c r="BU1505" s="287"/>
      <c r="BV1505" s="287"/>
      <c r="BW1505" s="287"/>
      <c r="BX1505" s="287"/>
      <c r="BY1505" s="287"/>
      <c r="BZ1505" s="287"/>
      <c r="CA1505" s="287"/>
      <c r="CB1505" s="287"/>
    </row>
    <row r="1506" spans="1:80" s="285" customFormat="1" x14ac:dyDescent="0.25">
      <c r="A1506" s="268"/>
      <c r="B1506" s="268"/>
      <c r="C1506" s="268"/>
      <c r="D1506" s="268"/>
      <c r="E1506" s="268"/>
      <c r="F1506" s="268"/>
      <c r="G1506" s="268"/>
      <c r="AB1506" s="286"/>
      <c r="AC1506" s="286"/>
      <c r="AJ1506" s="286"/>
      <c r="AK1506" s="286"/>
      <c r="AX1506" s="286"/>
      <c r="AY1506" s="286"/>
      <c r="AZ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Q1506" s="287"/>
      <c r="BR1506" s="287"/>
      <c r="BS1506" s="287"/>
      <c r="BT1506" s="287"/>
      <c r="BU1506" s="287"/>
      <c r="BV1506" s="287"/>
      <c r="BW1506" s="287"/>
      <c r="BX1506" s="287"/>
      <c r="BY1506" s="287"/>
      <c r="BZ1506" s="287"/>
      <c r="CA1506" s="287"/>
      <c r="CB1506" s="287"/>
    </row>
    <row r="1507" spans="1:80" s="285" customFormat="1" x14ac:dyDescent="0.25">
      <c r="A1507" s="268"/>
      <c r="B1507" s="268"/>
      <c r="C1507" s="268"/>
      <c r="D1507" s="268"/>
      <c r="E1507" s="268"/>
      <c r="F1507" s="268"/>
      <c r="G1507" s="268"/>
      <c r="AB1507" s="286"/>
      <c r="AC1507" s="286"/>
      <c r="AJ1507" s="286"/>
      <c r="AK1507" s="286"/>
      <c r="AX1507" s="286"/>
      <c r="AY1507" s="286"/>
      <c r="AZ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Q1507" s="287"/>
      <c r="BR1507" s="287"/>
      <c r="BS1507" s="287"/>
      <c r="BT1507" s="287"/>
      <c r="BU1507" s="287"/>
      <c r="BV1507" s="287"/>
      <c r="BW1507" s="287"/>
      <c r="BX1507" s="287"/>
      <c r="BY1507" s="287"/>
      <c r="BZ1507" s="287"/>
      <c r="CA1507" s="287"/>
      <c r="CB1507" s="287"/>
    </row>
    <row r="1508" spans="1:80" s="285" customFormat="1" x14ac:dyDescent="0.25">
      <c r="A1508" s="268"/>
      <c r="B1508" s="268"/>
      <c r="C1508" s="268"/>
      <c r="D1508" s="268"/>
      <c r="E1508" s="268"/>
      <c r="F1508" s="268"/>
      <c r="G1508" s="268"/>
      <c r="AB1508" s="286"/>
      <c r="AC1508" s="286"/>
      <c r="AJ1508" s="286"/>
      <c r="AK1508" s="286"/>
      <c r="AX1508" s="286"/>
      <c r="AY1508" s="286"/>
      <c r="AZ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Q1508" s="287"/>
      <c r="BR1508" s="287"/>
      <c r="BS1508" s="287"/>
      <c r="BT1508" s="287"/>
      <c r="BU1508" s="287"/>
      <c r="BV1508" s="287"/>
      <c r="BW1508" s="287"/>
      <c r="BX1508" s="287"/>
      <c r="BY1508" s="287"/>
      <c r="BZ1508" s="287"/>
      <c r="CA1508" s="287"/>
      <c r="CB1508" s="287"/>
    </row>
    <row r="1509" spans="1:80" s="285" customFormat="1" x14ac:dyDescent="0.25">
      <c r="A1509" s="268"/>
      <c r="B1509" s="268"/>
      <c r="C1509" s="268"/>
      <c r="D1509" s="268"/>
      <c r="E1509" s="268"/>
      <c r="F1509" s="268"/>
      <c r="G1509" s="268"/>
      <c r="AB1509" s="286"/>
      <c r="AC1509" s="286"/>
      <c r="AJ1509" s="286"/>
      <c r="AK1509" s="286"/>
      <c r="AX1509" s="286"/>
      <c r="AY1509" s="286"/>
      <c r="AZ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Q1509" s="287"/>
      <c r="BR1509" s="287"/>
      <c r="BS1509" s="287"/>
      <c r="BT1509" s="287"/>
      <c r="BU1509" s="287"/>
      <c r="BV1509" s="287"/>
      <c r="BW1509" s="287"/>
      <c r="BX1509" s="287"/>
      <c r="BY1509" s="287"/>
      <c r="BZ1509" s="287"/>
      <c r="CA1509" s="287"/>
      <c r="CB1509" s="287"/>
    </row>
    <row r="1510" spans="1:80" s="285" customFormat="1" x14ac:dyDescent="0.25">
      <c r="A1510" s="268"/>
      <c r="B1510" s="268"/>
      <c r="C1510" s="268"/>
      <c r="D1510" s="268"/>
      <c r="E1510" s="268"/>
      <c r="F1510" s="268"/>
      <c r="G1510" s="268"/>
      <c r="AB1510" s="286"/>
      <c r="AC1510" s="286"/>
      <c r="AJ1510" s="286"/>
      <c r="AK1510" s="286"/>
      <c r="AX1510" s="286"/>
      <c r="AY1510" s="286"/>
      <c r="AZ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Q1510" s="287"/>
      <c r="BR1510" s="287"/>
      <c r="BS1510" s="287"/>
      <c r="BT1510" s="287"/>
      <c r="BU1510" s="287"/>
      <c r="BV1510" s="287"/>
      <c r="BW1510" s="287"/>
      <c r="BX1510" s="287"/>
      <c r="BY1510" s="287"/>
      <c r="BZ1510" s="287"/>
      <c r="CA1510" s="287"/>
      <c r="CB1510" s="287"/>
    </row>
    <row r="1511" spans="1:80" s="285" customFormat="1" x14ac:dyDescent="0.25">
      <c r="A1511" s="268"/>
      <c r="B1511" s="268"/>
      <c r="C1511" s="268"/>
      <c r="D1511" s="268"/>
      <c r="E1511" s="268"/>
      <c r="F1511" s="268"/>
      <c r="G1511" s="268"/>
      <c r="AB1511" s="286"/>
      <c r="AC1511" s="286"/>
      <c r="AJ1511" s="286"/>
      <c r="AK1511" s="286"/>
      <c r="AX1511" s="286"/>
      <c r="AY1511" s="286"/>
      <c r="AZ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Q1511" s="287"/>
      <c r="BR1511" s="287"/>
      <c r="BS1511" s="287"/>
      <c r="BT1511" s="287"/>
      <c r="BU1511" s="287"/>
      <c r="BV1511" s="287"/>
      <c r="BW1511" s="287"/>
      <c r="BX1511" s="287"/>
      <c r="BY1511" s="287"/>
      <c r="BZ1511" s="287"/>
      <c r="CA1511" s="287"/>
      <c r="CB1511" s="287"/>
    </row>
    <row r="1512" spans="1:80" s="285" customFormat="1" x14ac:dyDescent="0.25">
      <c r="A1512" s="268"/>
      <c r="B1512" s="268"/>
      <c r="C1512" s="268"/>
      <c r="D1512" s="268"/>
      <c r="E1512" s="268"/>
      <c r="F1512" s="268"/>
      <c r="G1512" s="268"/>
      <c r="AB1512" s="286"/>
      <c r="AC1512" s="286"/>
      <c r="AJ1512" s="286"/>
      <c r="AK1512" s="286"/>
      <c r="AX1512" s="286"/>
      <c r="AY1512" s="286"/>
      <c r="AZ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Q1512" s="287"/>
      <c r="BR1512" s="287"/>
      <c r="BS1512" s="287"/>
      <c r="BT1512" s="287"/>
      <c r="BU1512" s="287"/>
      <c r="BV1512" s="287"/>
      <c r="BW1512" s="287"/>
      <c r="BX1512" s="287"/>
      <c r="BY1512" s="287"/>
      <c r="BZ1512" s="287"/>
      <c r="CA1512" s="287"/>
      <c r="CB1512" s="287"/>
    </row>
    <row r="1513" spans="1:80" s="285" customFormat="1" x14ac:dyDescent="0.25">
      <c r="A1513" s="268"/>
      <c r="B1513" s="268"/>
      <c r="C1513" s="268"/>
      <c r="D1513" s="268"/>
      <c r="E1513" s="268"/>
      <c r="F1513" s="268"/>
      <c r="G1513" s="268"/>
      <c r="AB1513" s="286"/>
      <c r="AC1513" s="286"/>
      <c r="AJ1513" s="286"/>
      <c r="AK1513" s="286"/>
      <c r="AX1513" s="286"/>
      <c r="AY1513" s="286"/>
      <c r="AZ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Q1513" s="287"/>
      <c r="BR1513" s="287"/>
      <c r="BS1513" s="287"/>
      <c r="BT1513" s="287"/>
      <c r="BU1513" s="287"/>
      <c r="BV1513" s="287"/>
      <c r="BW1513" s="287"/>
      <c r="BX1513" s="287"/>
      <c r="BY1513" s="287"/>
      <c r="BZ1513" s="287"/>
      <c r="CA1513" s="287"/>
      <c r="CB1513" s="287"/>
    </row>
    <row r="1514" spans="1:80" s="285" customFormat="1" x14ac:dyDescent="0.25">
      <c r="A1514" s="268"/>
      <c r="B1514" s="268"/>
      <c r="C1514" s="268"/>
      <c r="D1514" s="268"/>
      <c r="E1514" s="268"/>
      <c r="F1514" s="268"/>
      <c r="G1514" s="268"/>
      <c r="AB1514" s="286"/>
      <c r="AC1514" s="286"/>
      <c r="AJ1514" s="286"/>
      <c r="AK1514" s="286"/>
      <c r="AX1514" s="286"/>
      <c r="AY1514" s="286"/>
      <c r="AZ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Q1514" s="287"/>
      <c r="BR1514" s="287"/>
      <c r="BS1514" s="287"/>
      <c r="BT1514" s="287"/>
      <c r="BU1514" s="287"/>
      <c r="BV1514" s="287"/>
      <c r="BW1514" s="287"/>
      <c r="BX1514" s="287"/>
      <c r="BY1514" s="287"/>
      <c r="BZ1514" s="287"/>
      <c r="CA1514" s="287"/>
      <c r="CB1514" s="287"/>
    </row>
    <row r="1515" spans="1:80" s="285" customFormat="1" x14ac:dyDescent="0.25">
      <c r="A1515" s="268"/>
      <c r="B1515" s="268"/>
      <c r="C1515" s="268"/>
      <c r="D1515" s="268"/>
      <c r="E1515" s="268"/>
      <c r="F1515" s="268"/>
      <c r="G1515" s="268"/>
      <c r="AB1515" s="286"/>
      <c r="AC1515" s="286"/>
      <c r="AJ1515" s="286"/>
      <c r="AK1515" s="286"/>
      <c r="AX1515" s="286"/>
      <c r="AY1515" s="286"/>
      <c r="AZ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Q1515" s="287"/>
      <c r="BR1515" s="287"/>
      <c r="BS1515" s="287"/>
      <c r="BT1515" s="287"/>
      <c r="BU1515" s="287"/>
      <c r="BV1515" s="287"/>
      <c r="BW1515" s="287"/>
      <c r="BX1515" s="287"/>
      <c r="BY1515" s="287"/>
      <c r="BZ1515" s="287"/>
      <c r="CA1515" s="287"/>
      <c r="CB1515" s="287"/>
    </row>
    <row r="1516" spans="1:80" s="285" customFormat="1" x14ac:dyDescent="0.25">
      <c r="A1516" s="268"/>
      <c r="B1516" s="268"/>
      <c r="C1516" s="268"/>
      <c r="D1516" s="268"/>
      <c r="E1516" s="268"/>
      <c r="F1516" s="268"/>
      <c r="G1516" s="268"/>
      <c r="AB1516" s="286"/>
      <c r="AC1516" s="286"/>
      <c r="AJ1516" s="286"/>
      <c r="AK1516" s="286"/>
      <c r="AX1516" s="286"/>
      <c r="AY1516" s="286"/>
      <c r="AZ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Q1516" s="287"/>
      <c r="BR1516" s="287"/>
      <c r="BS1516" s="287"/>
      <c r="BT1516" s="287"/>
      <c r="BU1516" s="287"/>
      <c r="BV1516" s="287"/>
      <c r="BW1516" s="287"/>
      <c r="BX1516" s="287"/>
      <c r="BY1516" s="287"/>
      <c r="BZ1516" s="287"/>
      <c r="CA1516" s="287"/>
      <c r="CB1516" s="287"/>
    </row>
    <row r="1517" spans="1:80" s="285" customFormat="1" x14ac:dyDescent="0.25">
      <c r="A1517" s="268"/>
      <c r="B1517" s="268"/>
      <c r="C1517" s="268"/>
      <c r="D1517" s="268"/>
      <c r="E1517" s="268"/>
      <c r="F1517" s="268"/>
      <c r="G1517" s="268"/>
      <c r="AB1517" s="286"/>
      <c r="AC1517" s="286"/>
      <c r="AJ1517" s="286"/>
      <c r="AK1517" s="286"/>
      <c r="AX1517" s="286"/>
      <c r="AY1517" s="286"/>
      <c r="AZ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Q1517" s="287"/>
      <c r="BR1517" s="287"/>
      <c r="BS1517" s="287"/>
      <c r="BT1517" s="287"/>
      <c r="BU1517" s="287"/>
      <c r="BV1517" s="287"/>
      <c r="BW1517" s="287"/>
      <c r="BX1517" s="287"/>
      <c r="BY1517" s="287"/>
      <c r="BZ1517" s="287"/>
      <c r="CA1517" s="287"/>
      <c r="CB1517" s="287"/>
    </row>
    <row r="1518" spans="1:80" s="285" customFormat="1" x14ac:dyDescent="0.25">
      <c r="A1518" s="268"/>
      <c r="B1518" s="268"/>
      <c r="C1518" s="268"/>
      <c r="D1518" s="268"/>
      <c r="E1518" s="268"/>
      <c r="F1518" s="268"/>
      <c r="G1518" s="268"/>
      <c r="AB1518" s="286"/>
      <c r="AC1518" s="286"/>
      <c r="AJ1518" s="286"/>
      <c r="AK1518" s="286"/>
      <c r="AX1518" s="286"/>
      <c r="AY1518" s="286"/>
      <c r="AZ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Q1518" s="287"/>
      <c r="BR1518" s="287"/>
      <c r="BS1518" s="287"/>
      <c r="BT1518" s="287"/>
      <c r="BU1518" s="287"/>
      <c r="BV1518" s="287"/>
      <c r="BW1518" s="287"/>
      <c r="BX1518" s="287"/>
      <c r="BY1518" s="287"/>
      <c r="BZ1518" s="287"/>
      <c r="CA1518" s="287"/>
      <c r="CB1518" s="287"/>
    </row>
    <row r="1519" spans="1:80" s="285" customFormat="1" x14ac:dyDescent="0.25">
      <c r="A1519" s="268"/>
      <c r="B1519" s="268"/>
      <c r="C1519" s="268"/>
      <c r="D1519" s="268"/>
      <c r="E1519" s="268"/>
      <c r="F1519" s="268"/>
      <c r="G1519" s="268"/>
      <c r="AB1519" s="286"/>
      <c r="AC1519" s="286"/>
      <c r="AJ1519" s="286"/>
      <c r="AK1519" s="286"/>
      <c r="AX1519" s="286"/>
      <c r="AY1519" s="286"/>
      <c r="AZ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Q1519" s="287"/>
      <c r="BR1519" s="287"/>
      <c r="BS1519" s="287"/>
      <c r="BT1519" s="287"/>
      <c r="BU1519" s="287"/>
      <c r="BV1519" s="287"/>
      <c r="BW1519" s="287"/>
      <c r="BX1519" s="287"/>
      <c r="BY1519" s="287"/>
      <c r="BZ1519" s="287"/>
      <c r="CA1519" s="287"/>
      <c r="CB1519" s="287"/>
    </row>
    <row r="1520" spans="1:80" s="285" customFormat="1" x14ac:dyDescent="0.25">
      <c r="A1520" s="268"/>
      <c r="B1520" s="268"/>
      <c r="C1520" s="268"/>
      <c r="D1520" s="268"/>
      <c r="E1520" s="268"/>
      <c r="F1520" s="268"/>
      <c r="G1520" s="268"/>
      <c r="AB1520" s="286"/>
      <c r="AC1520" s="286"/>
      <c r="AJ1520" s="286"/>
      <c r="AK1520" s="286"/>
      <c r="AX1520" s="286"/>
      <c r="AY1520" s="286"/>
      <c r="AZ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Q1520" s="287"/>
      <c r="BR1520" s="287"/>
      <c r="BS1520" s="287"/>
      <c r="BT1520" s="287"/>
      <c r="BU1520" s="287"/>
      <c r="BV1520" s="287"/>
      <c r="BW1520" s="287"/>
      <c r="BX1520" s="287"/>
      <c r="BY1520" s="287"/>
      <c r="BZ1520" s="287"/>
      <c r="CA1520" s="287"/>
      <c r="CB1520" s="287"/>
    </row>
    <row r="1521" spans="1:80" s="285" customFormat="1" x14ac:dyDescent="0.25">
      <c r="A1521" s="268"/>
      <c r="B1521" s="268"/>
      <c r="C1521" s="268"/>
      <c r="D1521" s="268"/>
      <c r="E1521" s="268"/>
      <c r="F1521" s="268"/>
      <c r="G1521" s="268"/>
      <c r="AB1521" s="286"/>
      <c r="AC1521" s="286"/>
      <c r="AJ1521" s="286"/>
      <c r="AK1521" s="286"/>
      <c r="AX1521" s="286"/>
      <c r="AY1521" s="286"/>
      <c r="AZ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Q1521" s="287"/>
      <c r="BR1521" s="287"/>
      <c r="BS1521" s="287"/>
      <c r="BT1521" s="287"/>
      <c r="BU1521" s="287"/>
      <c r="BV1521" s="287"/>
      <c r="BW1521" s="287"/>
      <c r="BX1521" s="287"/>
      <c r="BY1521" s="287"/>
      <c r="BZ1521" s="287"/>
      <c r="CA1521" s="287"/>
      <c r="CB1521" s="287"/>
    </row>
    <row r="1522" spans="1:80" s="285" customFormat="1" x14ac:dyDescent="0.25">
      <c r="A1522" s="268"/>
      <c r="B1522" s="268"/>
      <c r="C1522" s="268"/>
      <c r="D1522" s="268"/>
      <c r="E1522" s="268"/>
      <c r="F1522" s="268"/>
      <c r="G1522" s="268"/>
      <c r="AB1522" s="286"/>
      <c r="AC1522" s="286"/>
      <c r="AJ1522" s="286"/>
      <c r="AK1522" s="286"/>
      <c r="AX1522" s="286"/>
      <c r="AY1522" s="286"/>
      <c r="AZ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Q1522" s="287"/>
      <c r="BR1522" s="287"/>
      <c r="BS1522" s="287"/>
      <c r="BT1522" s="287"/>
      <c r="BU1522" s="287"/>
      <c r="BV1522" s="287"/>
      <c r="BW1522" s="287"/>
      <c r="BX1522" s="287"/>
      <c r="BY1522" s="287"/>
      <c r="BZ1522" s="287"/>
      <c r="CA1522" s="287"/>
      <c r="CB1522" s="287"/>
    </row>
    <row r="1523" spans="1:80" s="285" customFormat="1" x14ac:dyDescent="0.25">
      <c r="A1523" s="268"/>
      <c r="B1523" s="268"/>
      <c r="C1523" s="268"/>
      <c r="D1523" s="268"/>
      <c r="E1523" s="268"/>
      <c r="F1523" s="268"/>
      <c r="G1523" s="268"/>
      <c r="AB1523" s="286"/>
      <c r="AC1523" s="286"/>
      <c r="AJ1523" s="286"/>
      <c r="AK1523" s="286"/>
      <c r="AX1523" s="286"/>
      <c r="AY1523" s="286"/>
      <c r="AZ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Q1523" s="287"/>
      <c r="BR1523" s="287"/>
      <c r="BS1523" s="287"/>
      <c r="BT1523" s="287"/>
      <c r="BU1523" s="287"/>
      <c r="BV1523" s="287"/>
      <c r="BW1523" s="287"/>
      <c r="BX1523" s="287"/>
      <c r="BY1523" s="287"/>
      <c r="BZ1523" s="287"/>
      <c r="CA1523" s="287"/>
      <c r="CB1523" s="287"/>
    </row>
    <row r="1524" spans="1:80" s="285" customFormat="1" x14ac:dyDescent="0.25">
      <c r="A1524" s="268"/>
      <c r="B1524" s="268"/>
      <c r="C1524" s="268"/>
      <c r="D1524" s="268"/>
      <c r="E1524" s="268"/>
      <c r="F1524" s="268"/>
      <c r="G1524" s="268"/>
      <c r="AB1524" s="286"/>
      <c r="AC1524" s="286"/>
      <c r="AJ1524" s="286"/>
      <c r="AK1524" s="286"/>
      <c r="AX1524" s="286"/>
      <c r="AY1524" s="286"/>
      <c r="AZ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Q1524" s="287"/>
      <c r="BR1524" s="287"/>
      <c r="BS1524" s="287"/>
      <c r="BT1524" s="287"/>
      <c r="BU1524" s="287"/>
      <c r="BV1524" s="287"/>
      <c r="BW1524" s="287"/>
      <c r="BX1524" s="287"/>
      <c r="BY1524" s="287"/>
      <c r="BZ1524" s="287"/>
      <c r="CA1524" s="287"/>
      <c r="CB1524" s="287"/>
    </row>
    <row r="1525" spans="1:80" s="285" customFormat="1" x14ac:dyDescent="0.25">
      <c r="A1525" s="268"/>
      <c r="B1525" s="268"/>
      <c r="C1525" s="268"/>
      <c r="D1525" s="268"/>
      <c r="E1525" s="268"/>
      <c r="F1525" s="268"/>
      <c r="G1525" s="268"/>
      <c r="AB1525" s="286"/>
      <c r="AC1525" s="286"/>
      <c r="AJ1525" s="286"/>
      <c r="AK1525" s="286"/>
      <c r="AX1525" s="286"/>
      <c r="AY1525" s="286"/>
      <c r="AZ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Q1525" s="287"/>
      <c r="BR1525" s="287"/>
      <c r="BS1525" s="287"/>
      <c r="BT1525" s="287"/>
      <c r="BU1525" s="287"/>
      <c r="BV1525" s="287"/>
      <c r="BW1525" s="287"/>
      <c r="BX1525" s="287"/>
      <c r="BY1525" s="287"/>
      <c r="BZ1525" s="287"/>
      <c r="CA1525" s="287"/>
      <c r="CB1525" s="287"/>
    </row>
    <row r="1526" spans="1:80" s="285" customFormat="1" x14ac:dyDescent="0.25">
      <c r="A1526" s="268"/>
      <c r="B1526" s="268"/>
      <c r="C1526" s="268"/>
      <c r="D1526" s="268"/>
      <c r="E1526" s="268"/>
      <c r="F1526" s="268"/>
      <c r="G1526" s="268"/>
      <c r="AB1526" s="286"/>
      <c r="AC1526" s="286"/>
      <c r="AJ1526" s="286"/>
      <c r="AK1526" s="286"/>
      <c r="AX1526" s="286"/>
      <c r="AY1526" s="286"/>
      <c r="AZ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Q1526" s="287"/>
      <c r="BR1526" s="287"/>
      <c r="BS1526" s="287"/>
      <c r="BT1526" s="287"/>
      <c r="BU1526" s="287"/>
      <c r="BV1526" s="287"/>
      <c r="BW1526" s="287"/>
      <c r="BX1526" s="287"/>
      <c r="BY1526" s="287"/>
      <c r="BZ1526" s="287"/>
      <c r="CA1526" s="287"/>
      <c r="CB1526" s="287"/>
    </row>
    <row r="1527" spans="1:80" s="285" customFormat="1" x14ac:dyDescent="0.25">
      <c r="A1527" s="268"/>
      <c r="B1527" s="268"/>
      <c r="C1527" s="268"/>
      <c r="D1527" s="268"/>
      <c r="E1527" s="268"/>
      <c r="F1527" s="268"/>
      <c r="G1527" s="268"/>
      <c r="AB1527" s="286"/>
      <c r="AC1527" s="286"/>
      <c r="AJ1527" s="286"/>
      <c r="AK1527" s="286"/>
      <c r="AX1527" s="286"/>
      <c r="AY1527" s="286"/>
      <c r="AZ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Q1527" s="287"/>
      <c r="BR1527" s="287"/>
      <c r="BS1527" s="287"/>
      <c r="BT1527" s="287"/>
      <c r="BU1527" s="287"/>
      <c r="BV1527" s="287"/>
      <c r="BW1527" s="287"/>
      <c r="BX1527" s="287"/>
      <c r="BY1527" s="287"/>
      <c r="BZ1527" s="287"/>
      <c r="CA1527" s="287"/>
      <c r="CB1527" s="287"/>
    </row>
    <row r="1528" spans="1:80" s="285" customFormat="1" x14ac:dyDescent="0.25">
      <c r="A1528" s="268"/>
      <c r="B1528" s="268"/>
      <c r="C1528" s="268"/>
      <c r="D1528" s="268"/>
      <c r="E1528" s="268"/>
      <c r="F1528" s="268"/>
      <c r="G1528" s="268"/>
      <c r="AB1528" s="286"/>
      <c r="AC1528" s="286"/>
      <c r="AJ1528" s="286"/>
      <c r="AK1528" s="286"/>
      <c r="AX1528" s="286"/>
      <c r="AY1528" s="286"/>
      <c r="AZ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Q1528" s="287"/>
      <c r="BR1528" s="287"/>
      <c r="BS1528" s="287"/>
      <c r="BT1528" s="287"/>
      <c r="BU1528" s="287"/>
      <c r="BV1528" s="287"/>
      <c r="BW1528" s="287"/>
      <c r="BX1528" s="287"/>
      <c r="BY1528" s="287"/>
      <c r="BZ1528" s="287"/>
      <c r="CA1528" s="287"/>
      <c r="CB1528" s="287"/>
    </row>
    <row r="1529" spans="1:80" s="285" customFormat="1" x14ac:dyDescent="0.25">
      <c r="A1529" s="268"/>
      <c r="B1529" s="268"/>
      <c r="C1529" s="268"/>
      <c r="D1529" s="268"/>
      <c r="E1529" s="268"/>
      <c r="F1529" s="268"/>
      <c r="G1529" s="268"/>
      <c r="AB1529" s="286"/>
      <c r="AC1529" s="286"/>
      <c r="AJ1529" s="286"/>
      <c r="AK1529" s="286"/>
      <c r="AX1529" s="286"/>
      <c r="AY1529" s="286"/>
      <c r="AZ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Q1529" s="287"/>
      <c r="BR1529" s="287"/>
      <c r="BS1529" s="287"/>
      <c r="BT1529" s="287"/>
      <c r="BU1529" s="287"/>
      <c r="BV1529" s="287"/>
      <c r="BW1529" s="287"/>
      <c r="BX1529" s="287"/>
      <c r="BY1529" s="287"/>
      <c r="BZ1529" s="287"/>
      <c r="CA1529" s="287"/>
      <c r="CB1529" s="287"/>
    </row>
    <row r="1530" spans="1:80" s="285" customFormat="1" x14ac:dyDescent="0.25">
      <c r="A1530" s="268"/>
      <c r="B1530" s="268"/>
      <c r="C1530" s="268"/>
      <c r="D1530" s="268"/>
      <c r="E1530" s="268"/>
      <c r="F1530" s="268"/>
      <c r="G1530" s="268"/>
      <c r="AB1530" s="286"/>
      <c r="AC1530" s="286"/>
      <c r="AJ1530" s="286"/>
      <c r="AK1530" s="286"/>
      <c r="AX1530" s="286"/>
      <c r="AY1530" s="286"/>
      <c r="AZ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Q1530" s="287"/>
      <c r="BR1530" s="287"/>
      <c r="BS1530" s="287"/>
      <c r="BT1530" s="287"/>
      <c r="BU1530" s="287"/>
      <c r="BV1530" s="287"/>
      <c r="BW1530" s="287"/>
      <c r="BX1530" s="287"/>
      <c r="BY1530" s="287"/>
      <c r="BZ1530" s="287"/>
      <c r="CA1530" s="287"/>
      <c r="CB1530" s="287"/>
    </row>
    <row r="1531" spans="1:80" s="285" customFormat="1" x14ac:dyDescent="0.25">
      <c r="A1531" s="268"/>
      <c r="B1531" s="268"/>
      <c r="C1531" s="268"/>
      <c r="D1531" s="268"/>
      <c r="E1531" s="268"/>
      <c r="F1531" s="268"/>
      <c r="G1531" s="268"/>
      <c r="AB1531" s="286"/>
      <c r="AC1531" s="286"/>
      <c r="AJ1531" s="286"/>
      <c r="AK1531" s="286"/>
      <c r="AX1531" s="286"/>
      <c r="AY1531" s="286"/>
      <c r="AZ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Q1531" s="287"/>
      <c r="BR1531" s="287"/>
      <c r="BS1531" s="287"/>
      <c r="BT1531" s="287"/>
      <c r="BU1531" s="287"/>
      <c r="BV1531" s="287"/>
      <c r="BW1531" s="287"/>
      <c r="BX1531" s="287"/>
      <c r="BY1531" s="287"/>
      <c r="BZ1531" s="287"/>
      <c r="CA1531" s="287"/>
      <c r="CB1531" s="287"/>
    </row>
    <row r="1532" spans="1:80" s="285" customFormat="1" x14ac:dyDescent="0.25">
      <c r="A1532" s="268"/>
      <c r="B1532" s="268"/>
      <c r="C1532" s="268"/>
      <c r="D1532" s="268"/>
      <c r="E1532" s="268"/>
      <c r="F1532" s="268"/>
      <c r="G1532" s="268"/>
      <c r="AB1532" s="286"/>
      <c r="AC1532" s="286"/>
      <c r="AJ1532" s="286"/>
      <c r="AK1532" s="286"/>
      <c r="AX1532" s="286"/>
      <c r="AY1532" s="286"/>
      <c r="AZ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Q1532" s="287"/>
      <c r="BR1532" s="287"/>
      <c r="BS1532" s="287"/>
      <c r="BT1532" s="287"/>
      <c r="BU1532" s="287"/>
      <c r="BV1532" s="287"/>
      <c r="BW1532" s="287"/>
      <c r="BX1532" s="287"/>
      <c r="BY1532" s="287"/>
      <c r="BZ1532" s="287"/>
      <c r="CA1532" s="287"/>
      <c r="CB1532" s="287"/>
    </row>
    <row r="1533" spans="1:80" s="285" customFormat="1" x14ac:dyDescent="0.25">
      <c r="A1533" s="268"/>
      <c r="B1533" s="268"/>
      <c r="C1533" s="268"/>
      <c r="D1533" s="268"/>
      <c r="E1533" s="268"/>
      <c r="F1533" s="268"/>
      <c r="G1533" s="268"/>
      <c r="AB1533" s="286"/>
      <c r="AC1533" s="286"/>
      <c r="AJ1533" s="286"/>
      <c r="AK1533" s="286"/>
      <c r="AX1533" s="286"/>
      <c r="AY1533" s="286"/>
      <c r="AZ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Q1533" s="287"/>
      <c r="BR1533" s="287"/>
      <c r="BS1533" s="287"/>
      <c r="BT1533" s="287"/>
      <c r="BU1533" s="287"/>
      <c r="BV1533" s="287"/>
      <c r="BW1533" s="287"/>
      <c r="BX1533" s="287"/>
      <c r="BY1533" s="287"/>
      <c r="BZ1533" s="287"/>
      <c r="CA1533" s="287"/>
      <c r="CB1533" s="287"/>
    </row>
    <row r="1534" spans="1:80" s="285" customFormat="1" x14ac:dyDescent="0.25">
      <c r="A1534" s="268"/>
      <c r="B1534" s="268"/>
      <c r="C1534" s="268"/>
      <c r="D1534" s="268"/>
      <c r="E1534" s="268"/>
      <c r="F1534" s="268"/>
      <c r="G1534" s="268"/>
      <c r="AB1534" s="286"/>
      <c r="AC1534" s="286"/>
      <c r="AJ1534" s="286"/>
      <c r="AK1534" s="286"/>
      <c r="AX1534" s="286"/>
      <c r="AY1534" s="286"/>
      <c r="AZ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Q1534" s="287"/>
      <c r="BR1534" s="287"/>
      <c r="BS1534" s="287"/>
      <c r="BT1534" s="287"/>
      <c r="BU1534" s="287"/>
      <c r="BV1534" s="287"/>
      <c r="BW1534" s="287"/>
      <c r="BX1534" s="287"/>
      <c r="BY1534" s="287"/>
      <c r="BZ1534" s="287"/>
      <c r="CA1534" s="287"/>
      <c r="CB1534" s="287"/>
    </row>
    <row r="1535" spans="1:80" s="285" customFormat="1" x14ac:dyDescent="0.25">
      <c r="A1535" s="268"/>
      <c r="B1535" s="268"/>
      <c r="C1535" s="268"/>
      <c r="D1535" s="268"/>
      <c r="E1535" s="268"/>
      <c r="F1535" s="268"/>
      <c r="G1535" s="268"/>
      <c r="AB1535" s="286"/>
      <c r="AC1535" s="286"/>
      <c r="AJ1535" s="286"/>
      <c r="AK1535" s="286"/>
      <c r="AX1535" s="286"/>
      <c r="AY1535" s="286"/>
      <c r="AZ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Q1535" s="287"/>
      <c r="BR1535" s="287"/>
      <c r="BS1535" s="287"/>
      <c r="BT1535" s="287"/>
      <c r="BU1535" s="287"/>
      <c r="BV1535" s="287"/>
      <c r="BW1535" s="287"/>
      <c r="BX1535" s="287"/>
      <c r="BY1535" s="287"/>
      <c r="BZ1535" s="287"/>
      <c r="CA1535" s="287"/>
      <c r="CB1535" s="287"/>
    </row>
    <row r="1536" spans="1:80" s="285" customFormat="1" x14ac:dyDescent="0.25">
      <c r="A1536" s="268"/>
      <c r="B1536" s="268"/>
      <c r="C1536" s="268"/>
      <c r="D1536" s="268"/>
      <c r="E1536" s="268"/>
      <c r="F1536" s="268"/>
      <c r="G1536" s="268"/>
      <c r="AB1536" s="286"/>
      <c r="AC1536" s="286"/>
      <c r="AJ1536" s="286"/>
      <c r="AK1536" s="286"/>
      <c r="AX1536" s="286"/>
      <c r="AY1536" s="286"/>
      <c r="AZ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Q1536" s="287"/>
      <c r="BR1536" s="287"/>
      <c r="BS1536" s="287"/>
      <c r="BT1536" s="287"/>
      <c r="BU1536" s="287"/>
      <c r="BV1536" s="287"/>
      <c r="BW1536" s="287"/>
      <c r="BX1536" s="287"/>
      <c r="BY1536" s="287"/>
      <c r="BZ1536" s="287"/>
      <c r="CA1536" s="287"/>
      <c r="CB1536" s="287"/>
    </row>
    <row r="1537" spans="1:80" s="285" customFormat="1" x14ac:dyDescent="0.25">
      <c r="A1537" s="268"/>
      <c r="B1537" s="268"/>
      <c r="C1537" s="268"/>
      <c r="D1537" s="268"/>
      <c r="E1537" s="268"/>
      <c r="F1537" s="268"/>
      <c r="G1537" s="268"/>
      <c r="AB1537" s="286"/>
      <c r="AC1537" s="286"/>
      <c r="AJ1537" s="286"/>
      <c r="AK1537" s="286"/>
      <c r="AX1537" s="286"/>
      <c r="AY1537" s="286"/>
      <c r="AZ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Q1537" s="287"/>
      <c r="BR1537" s="287"/>
      <c r="BS1537" s="287"/>
      <c r="BT1537" s="287"/>
      <c r="BU1537" s="287"/>
      <c r="BV1537" s="287"/>
      <c r="BW1537" s="287"/>
      <c r="BX1537" s="287"/>
      <c r="BY1537" s="287"/>
      <c r="BZ1537" s="287"/>
      <c r="CA1537" s="287"/>
      <c r="CB1537" s="287"/>
    </row>
    <row r="1538" spans="1:80" s="285" customFormat="1" x14ac:dyDescent="0.25">
      <c r="A1538" s="268"/>
      <c r="B1538" s="268"/>
      <c r="C1538" s="268"/>
      <c r="D1538" s="268"/>
      <c r="E1538" s="268"/>
      <c r="F1538" s="268"/>
      <c r="G1538" s="268"/>
      <c r="AB1538" s="286"/>
      <c r="AC1538" s="286"/>
      <c r="AJ1538" s="286"/>
      <c r="AK1538" s="286"/>
      <c r="AX1538" s="286"/>
      <c r="AY1538" s="286"/>
      <c r="AZ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Q1538" s="287"/>
      <c r="BR1538" s="287"/>
      <c r="BS1538" s="287"/>
      <c r="BT1538" s="287"/>
      <c r="BU1538" s="287"/>
      <c r="BV1538" s="287"/>
      <c r="BW1538" s="287"/>
      <c r="BX1538" s="287"/>
      <c r="BY1538" s="287"/>
      <c r="BZ1538" s="287"/>
      <c r="CA1538" s="287"/>
      <c r="CB1538" s="287"/>
    </row>
    <row r="1539" spans="1:80" s="285" customFormat="1" x14ac:dyDescent="0.25">
      <c r="A1539" s="268"/>
      <c r="B1539" s="268"/>
      <c r="C1539" s="268"/>
      <c r="D1539" s="268"/>
      <c r="E1539" s="268"/>
      <c r="F1539" s="268"/>
      <c r="G1539" s="268"/>
      <c r="AB1539" s="286"/>
      <c r="AC1539" s="286"/>
      <c r="AJ1539" s="286"/>
      <c r="AK1539" s="286"/>
      <c r="AX1539" s="286"/>
      <c r="AY1539" s="286"/>
      <c r="AZ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Q1539" s="287"/>
      <c r="BR1539" s="287"/>
      <c r="BS1539" s="287"/>
      <c r="BT1539" s="287"/>
      <c r="BU1539" s="287"/>
      <c r="BV1539" s="287"/>
      <c r="BW1539" s="287"/>
      <c r="BX1539" s="287"/>
      <c r="BY1539" s="287"/>
      <c r="BZ1539" s="287"/>
      <c r="CA1539" s="287"/>
      <c r="CB1539" s="287"/>
    </row>
    <row r="1540" spans="1:80" s="285" customFormat="1" x14ac:dyDescent="0.25">
      <c r="A1540" s="268"/>
      <c r="B1540" s="268"/>
      <c r="C1540" s="268"/>
      <c r="D1540" s="268"/>
      <c r="E1540" s="268"/>
      <c r="F1540" s="268"/>
      <c r="G1540" s="268"/>
      <c r="AB1540" s="286"/>
      <c r="AC1540" s="286"/>
      <c r="AJ1540" s="286"/>
      <c r="AK1540" s="286"/>
      <c r="AX1540" s="286"/>
      <c r="AY1540" s="286"/>
      <c r="AZ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Q1540" s="287"/>
      <c r="BR1540" s="287"/>
      <c r="BS1540" s="287"/>
      <c r="BT1540" s="287"/>
      <c r="BU1540" s="287"/>
      <c r="BV1540" s="287"/>
      <c r="BW1540" s="287"/>
      <c r="BX1540" s="287"/>
      <c r="BY1540" s="287"/>
      <c r="BZ1540" s="287"/>
      <c r="CA1540" s="287"/>
      <c r="CB1540" s="287"/>
    </row>
    <row r="1541" spans="1:80" s="285" customFormat="1" x14ac:dyDescent="0.25">
      <c r="A1541" s="268"/>
      <c r="B1541" s="268"/>
      <c r="C1541" s="268"/>
      <c r="D1541" s="268"/>
      <c r="E1541" s="268"/>
      <c r="F1541" s="268"/>
      <c r="G1541" s="268"/>
      <c r="AB1541" s="286"/>
      <c r="AC1541" s="286"/>
      <c r="AJ1541" s="286"/>
      <c r="AK1541" s="286"/>
      <c r="AX1541" s="286"/>
      <c r="AY1541" s="286"/>
      <c r="AZ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Q1541" s="287"/>
      <c r="BR1541" s="287"/>
      <c r="BS1541" s="287"/>
      <c r="BT1541" s="287"/>
      <c r="BU1541" s="287"/>
      <c r="BV1541" s="287"/>
      <c r="BW1541" s="287"/>
      <c r="BX1541" s="287"/>
      <c r="BY1541" s="287"/>
      <c r="BZ1541" s="287"/>
      <c r="CA1541" s="287"/>
      <c r="CB1541" s="287"/>
    </row>
    <row r="1542" spans="1:80" s="285" customFormat="1" x14ac:dyDescent="0.25">
      <c r="A1542" s="268"/>
      <c r="B1542" s="268"/>
      <c r="C1542" s="268"/>
      <c r="D1542" s="268"/>
      <c r="E1542" s="268"/>
      <c r="F1542" s="268"/>
      <c r="G1542" s="268"/>
      <c r="AB1542" s="286"/>
      <c r="AC1542" s="286"/>
      <c r="AJ1542" s="286"/>
      <c r="AK1542" s="286"/>
      <c r="AX1542" s="286"/>
      <c r="AY1542" s="286"/>
      <c r="AZ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Q1542" s="287"/>
      <c r="BR1542" s="287"/>
      <c r="BS1542" s="287"/>
      <c r="BT1542" s="287"/>
      <c r="BU1542" s="287"/>
      <c r="BV1542" s="287"/>
      <c r="BW1542" s="287"/>
      <c r="BX1542" s="287"/>
      <c r="BY1542" s="287"/>
      <c r="BZ1542" s="287"/>
      <c r="CA1542" s="287"/>
      <c r="CB1542" s="287"/>
    </row>
    <row r="1543" spans="1:80" s="285" customFormat="1" x14ac:dyDescent="0.25">
      <c r="A1543" s="268"/>
      <c r="B1543" s="268"/>
      <c r="C1543" s="268"/>
      <c r="D1543" s="268"/>
      <c r="E1543" s="268"/>
      <c r="F1543" s="268"/>
      <c r="G1543" s="268"/>
      <c r="AB1543" s="286"/>
      <c r="AC1543" s="286"/>
      <c r="AJ1543" s="286"/>
      <c r="AK1543" s="286"/>
      <c r="AX1543" s="286"/>
      <c r="AY1543" s="286"/>
      <c r="AZ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Q1543" s="287"/>
      <c r="BR1543" s="287"/>
      <c r="BS1543" s="287"/>
      <c r="BT1543" s="287"/>
      <c r="BU1543" s="287"/>
      <c r="BV1543" s="287"/>
      <c r="BW1543" s="287"/>
      <c r="BX1543" s="287"/>
      <c r="BY1543" s="287"/>
      <c r="BZ1543" s="287"/>
      <c r="CA1543" s="287"/>
      <c r="CB1543" s="287"/>
    </row>
    <row r="1544" spans="1:80" s="285" customFormat="1" x14ac:dyDescent="0.25">
      <c r="A1544" s="268"/>
      <c r="B1544" s="268"/>
      <c r="C1544" s="268"/>
      <c r="D1544" s="268"/>
      <c r="E1544" s="268"/>
      <c r="F1544" s="268"/>
      <c r="G1544" s="268"/>
      <c r="AB1544" s="286"/>
      <c r="AC1544" s="286"/>
      <c r="AJ1544" s="286"/>
      <c r="AK1544" s="286"/>
      <c r="AX1544" s="286"/>
      <c r="AY1544" s="286"/>
      <c r="AZ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Q1544" s="287"/>
      <c r="BR1544" s="287"/>
      <c r="BS1544" s="287"/>
      <c r="BT1544" s="287"/>
      <c r="BU1544" s="287"/>
      <c r="BV1544" s="287"/>
      <c r="BW1544" s="287"/>
      <c r="BX1544" s="287"/>
      <c r="BY1544" s="287"/>
      <c r="BZ1544" s="287"/>
      <c r="CA1544" s="287"/>
      <c r="CB1544" s="287"/>
    </row>
    <row r="1545" spans="1:80" s="285" customFormat="1" x14ac:dyDescent="0.25">
      <c r="A1545" s="268"/>
      <c r="B1545" s="268"/>
      <c r="C1545" s="268"/>
      <c r="D1545" s="268"/>
      <c r="E1545" s="268"/>
      <c r="F1545" s="268"/>
      <c r="G1545" s="268"/>
      <c r="AB1545" s="286"/>
      <c r="AC1545" s="286"/>
      <c r="AJ1545" s="286"/>
      <c r="AK1545" s="286"/>
      <c r="AX1545" s="286"/>
      <c r="AY1545" s="286"/>
      <c r="AZ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Q1545" s="287"/>
      <c r="BR1545" s="287"/>
      <c r="BS1545" s="287"/>
      <c r="BT1545" s="287"/>
      <c r="BU1545" s="287"/>
      <c r="BV1545" s="287"/>
      <c r="BW1545" s="287"/>
      <c r="BX1545" s="287"/>
      <c r="BY1545" s="287"/>
      <c r="BZ1545" s="287"/>
      <c r="CA1545" s="287"/>
      <c r="CB1545" s="287"/>
    </row>
    <row r="1546" spans="1:80" s="285" customFormat="1" x14ac:dyDescent="0.25">
      <c r="A1546" s="268"/>
      <c r="B1546" s="268"/>
      <c r="C1546" s="268"/>
      <c r="D1546" s="268"/>
      <c r="E1546" s="268"/>
      <c r="F1546" s="268"/>
      <c r="G1546" s="268"/>
      <c r="AB1546" s="286"/>
      <c r="AC1546" s="286"/>
      <c r="AJ1546" s="286"/>
      <c r="AK1546" s="286"/>
      <c r="AX1546" s="286"/>
      <c r="AY1546" s="286"/>
      <c r="AZ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Q1546" s="287"/>
      <c r="BR1546" s="287"/>
      <c r="BS1546" s="287"/>
      <c r="BT1546" s="287"/>
      <c r="BU1546" s="287"/>
      <c r="BV1546" s="287"/>
      <c r="BW1546" s="287"/>
      <c r="BX1546" s="287"/>
      <c r="BY1546" s="287"/>
      <c r="BZ1546" s="287"/>
      <c r="CA1546" s="287"/>
      <c r="CB1546" s="287"/>
    </row>
    <row r="1547" spans="1:80" s="285" customFormat="1" x14ac:dyDescent="0.25">
      <c r="A1547" s="268"/>
      <c r="B1547" s="268"/>
      <c r="C1547" s="268"/>
      <c r="D1547" s="268"/>
      <c r="E1547" s="268"/>
      <c r="F1547" s="268"/>
      <c r="G1547" s="268"/>
      <c r="AB1547" s="286"/>
      <c r="AC1547" s="286"/>
      <c r="AJ1547" s="286"/>
      <c r="AK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Q1547" s="287"/>
      <c r="BR1547" s="287"/>
      <c r="BS1547" s="287"/>
      <c r="BT1547" s="287"/>
      <c r="BU1547" s="287"/>
      <c r="BV1547" s="287"/>
      <c r="BW1547" s="287"/>
      <c r="BX1547" s="287"/>
      <c r="BY1547" s="287"/>
      <c r="BZ1547" s="287"/>
      <c r="CA1547" s="287"/>
      <c r="CB1547" s="287"/>
    </row>
    <row r="1548" spans="1:80" s="285" customFormat="1" x14ac:dyDescent="0.25">
      <c r="A1548" s="268"/>
      <c r="B1548" s="268"/>
      <c r="C1548" s="268"/>
      <c r="D1548" s="268"/>
      <c r="E1548" s="268"/>
      <c r="F1548" s="268"/>
      <c r="G1548" s="268"/>
      <c r="AB1548" s="286"/>
      <c r="AC1548" s="286"/>
      <c r="AJ1548" s="286"/>
      <c r="AK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Q1548" s="287"/>
      <c r="BR1548" s="287"/>
      <c r="BS1548" s="287"/>
      <c r="BT1548" s="287"/>
      <c r="BU1548" s="287"/>
      <c r="BV1548" s="287"/>
      <c r="BW1548" s="287"/>
      <c r="BX1548" s="287"/>
      <c r="BY1548" s="287"/>
      <c r="BZ1548" s="287"/>
      <c r="CA1548" s="287"/>
      <c r="CB1548" s="287"/>
    </row>
    <row r="1549" spans="1:80" s="285" customFormat="1" x14ac:dyDescent="0.25">
      <c r="A1549" s="268"/>
      <c r="B1549" s="268"/>
      <c r="C1549" s="268"/>
      <c r="D1549" s="268"/>
      <c r="E1549" s="268"/>
      <c r="F1549" s="268"/>
      <c r="G1549" s="268"/>
      <c r="AB1549" s="286"/>
      <c r="AC1549" s="286"/>
      <c r="AJ1549" s="286"/>
      <c r="AK1549" s="286"/>
      <c r="AX1549" s="286"/>
      <c r="AY1549" s="286"/>
      <c r="AZ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Q1549" s="287"/>
      <c r="BR1549" s="287"/>
      <c r="BS1549" s="287"/>
      <c r="BT1549" s="287"/>
      <c r="BU1549" s="287"/>
      <c r="BV1549" s="287"/>
      <c r="BW1549" s="287"/>
      <c r="BX1549" s="287"/>
      <c r="BY1549" s="287"/>
      <c r="BZ1549" s="287"/>
      <c r="CA1549" s="287"/>
      <c r="CB1549" s="287"/>
    </row>
    <row r="1550" spans="1:80" s="285" customFormat="1" x14ac:dyDescent="0.25">
      <c r="A1550" s="268"/>
      <c r="B1550" s="268"/>
      <c r="C1550" s="268"/>
      <c r="D1550" s="268"/>
      <c r="E1550" s="268"/>
      <c r="F1550" s="268"/>
      <c r="G1550" s="268"/>
      <c r="AB1550" s="286"/>
      <c r="AC1550" s="286"/>
      <c r="AJ1550" s="286"/>
      <c r="AK1550" s="286"/>
      <c r="AX1550" s="286"/>
      <c r="AY1550" s="286"/>
      <c r="AZ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Q1550" s="287"/>
      <c r="BR1550" s="287"/>
      <c r="BS1550" s="287"/>
      <c r="BT1550" s="287"/>
      <c r="BU1550" s="287"/>
      <c r="BV1550" s="287"/>
      <c r="BW1550" s="287"/>
      <c r="BX1550" s="287"/>
      <c r="BY1550" s="287"/>
      <c r="BZ1550" s="287"/>
      <c r="CA1550" s="287"/>
      <c r="CB1550" s="287"/>
    </row>
    <row r="1551" spans="1:80" s="285" customFormat="1" x14ac:dyDescent="0.25">
      <c r="A1551" s="268"/>
      <c r="B1551" s="268"/>
      <c r="C1551" s="268"/>
      <c r="D1551" s="268"/>
      <c r="E1551" s="268"/>
      <c r="F1551" s="268"/>
      <c r="G1551" s="268"/>
      <c r="AB1551" s="286"/>
      <c r="AC1551" s="286"/>
      <c r="AJ1551" s="286"/>
      <c r="AK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Q1551" s="287"/>
      <c r="BR1551" s="287"/>
      <c r="BS1551" s="287"/>
      <c r="BT1551" s="287"/>
      <c r="BU1551" s="287"/>
      <c r="BV1551" s="287"/>
      <c r="BW1551" s="287"/>
      <c r="BX1551" s="287"/>
      <c r="BY1551" s="287"/>
      <c r="BZ1551" s="287"/>
      <c r="CA1551" s="287"/>
      <c r="CB1551" s="287"/>
    </row>
    <row r="1552" spans="1:80" s="285" customFormat="1" x14ac:dyDescent="0.25">
      <c r="A1552" s="268"/>
      <c r="B1552" s="268"/>
      <c r="C1552" s="268"/>
      <c r="D1552" s="268"/>
      <c r="E1552" s="268"/>
      <c r="F1552" s="268"/>
      <c r="G1552" s="268"/>
      <c r="AB1552" s="286"/>
      <c r="AC1552" s="286"/>
      <c r="AJ1552" s="286"/>
      <c r="AK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Q1552" s="287"/>
      <c r="BR1552" s="287"/>
      <c r="BS1552" s="287"/>
      <c r="BT1552" s="287"/>
      <c r="BU1552" s="287"/>
      <c r="BV1552" s="287"/>
      <c r="BW1552" s="287"/>
      <c r="BX1552" s="287"/>
      <c r="BY1552" s="287"/>
      <c r="BZ1552" s="287"/>
      <c r="CA1552" s="287"/>
      <c r="CB1552" s="287"/>
    </row>
    <row r="1553" spans="1:80" s="285" customFormat="1" x14ac:dyDescent="0.25">
      <c r="A1553" s="268"/>
      <c r="B1553" s="268"/>
      <c r="C1553" s="268"/>
      <c r="D1553" s="268"/>
      <c r="E1553" s="268"/>
      <c r="F1553" s="268"/>
      <c r="G1553" s="268"/>
      <c r="AB1553" s="286"/>
      <c r="AC1553" s="286"/>
      <c r="AJ1553" s="286"/>
      <c r="AK1553" s="286"/>
      <c r="AX1553" s="286"/>
      <c r="AY1553" s="286"/>
      <c r="AZ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Q1553" s="287"/>
      <c r="BR1553" s="287"/>
      <c r="BS1553" s="287"/>
      <c r="BT1553" s="287"/>
      <c r="BU1553" s="287"/>
      <c r="BV1553" s="287"/>
      <c r="BW1553" s="287"/>
      <c r="BX1553" s="287"/>
      <c r="BY1553" s="287"/>
      <c r="BZ1553" s="287"/>
      <c r="CA1553" s="287"/>
      <c r="CB1553" s="287"/>
    </row>
    <row r="1554" spans="1:80" s="285" customFormat="1" x14ac:dyDescent="0.25">
      <c r="A1554" s="268"/>
      <c r="B1554" s="268"/>
      <c r="C1554" s="268"/>
      <c r="D1554" s="268"/>
      <c r="E1554" s="268"/>
      <c r="F1554" s="268"/>
      <c r="G1554" s="268"/>
      <c r="AB1554" s="286"/>
      <c r="AC1554" s="286"/>
      <c r="AJ1554" s="286"/>
      <c r="AK1554" s="286"/>
      <c r="AX1554" s="286"/>
      <c r="AY1554" s="286"/>
      <c r="AZ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Q1554" s="287"/>
      <c r="BR1554" s="287"/>
      <c r="BS1554" s="287"/>
      <c r="BT1554" s="287"/>
      <c r="BU1554" s="287"/>
      <c r="BV1554" s="287"/>
      <c r="BW1554" s="287"/>
      <c r="BX1554" s="287"/>
      <c r="BY1554" s="287"/>
      <c r="BZ1554" s="287"/>
      <c r="CA1554" s="287"/>
      <c r="CB1554" s="287"/>
    </row>
    <row r="1555" spans="1:80" s="285" customFormat="1" x14ac:dyDescent="0.25">
      <c r="A1555" s="268"/>
      <c r="B1555" s="268"/>
      <c r="C1555" s="268"/>
      <c r="D1555" s="268"/>
      <c r="E1555" s="268"/>
      <c r="F1555" s="268"/>
      <c r="G1555" s="268"/>
      <c r="AB1555" s="286"/>
      <c r="AC1555" s="286"/>
      <c r="AJ1555" s="286"/>
      <c r="AK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Q1555" s="287"/>
      <c r="BR1555" s="287"/>
      <c r="BS1555" s="287"/>
      <c r="BT1555" s="287"/>
      <c r="BU1555" s="287"/>
      <c r="BV1555" s="287"/>
      <c r="BW1555" s="287"/>
      <c r="BX1555" s="287"/>
      <c r="BY1555" s="287"/>
      <c r="BZ1555" s="287"/>
      <c r="CA1555" s="287"/>
      <c r="CB1555" s="287"/>
    </row>
    <row r="1556" spans="1:80" s="285" customFormat="1" x14ac:dyDescent="0.25">
      <c r="A1556" s="268"/>
      <c r="B1556" s="268"/>
      <c r="C1556" s="268"/>
      <c r="D1556" s="268"/>
      <c r="E1556" s="268"/>
      <c r="F1556" s="268"/>
      <c r="G1556" s="268"/>
      <c r="AB1556" s="286"/>
      <c r="AC1556" s="286"/>
      <c r="AJ1556" s="286"/>
      <c r="AK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Q1556" s="287"/>
      <c r="BR1556" s="287"/>
      <c r="BS1556" s="287"/>
      <c r="BT1556" s="287"/>
      <c r="BU1556" s="287"/>
      <c r="BV1556" s="287"/>
      <c r="BW1556" s="287"/>
      <c r="BX1556" s="287"/>
      <c r="BY1556" s="287"/>
      <c r="BZ1556" s="287"/>
      <c r="CA1556" s="287"/>
      <c r="CB1556" s="287"/>
    </row>
    <row r="1557" spans="1:80" s="285" customFormat="1" x14ac:dyDescent="0.25">
      <c r="A1557" s="268"/>
      <c r="B1557" s="268"/>
      <c r="C1557" s="268"/>
      <c r="D1557" s="268"/>
      <c r="E1557" s="268"/>
      <c r="F1557" s="268"/>
      <c r="G1557" s="268"/>
      <c r="AB1557" s="286"/>
      <c r="AC1557" s="286"/>
      <c r="AJ1557" s="286"/>
      <c r="AK1557" s="286"/>
      <c r="AX1557" s="286"/>
      <c r="AY1557" s="286"/>
      <c r="AZ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Q1557" s="287"/>
      <c r="BR1557" s="287"/>
      <c r="BS1557" s="287"/>
      <c r="BT1557" s="287"/>
      <c r="BU1557" s="287"/>
      <c r="BV1557" s="287"/>
      <c r="BW1557" s="287"/>
      <c r="BX1557" s="287"/>
      <c r="BY1557" s="287"/>
      <c r="BZ1557" s="287"/>
      <c r="CA1557" s="287"/>
      <c r="CB1557" s="287"/>
    </row>
    <row r="1558" spans="1:80" s="285" customFormat="1" x14ac:dyDescent="0.25">
      <c r="A1558" s="268"/>
      <c r="B1558" s="268"/>
      <c r="C1558" s="268"/>
      <c r="D1558" s="268"/>
      <c r="E1558" s="268"/>
      <c r="F1558" s="268"/>
      <c r="G1558" s="268"/>
      <c r="AB1558" s="286"/>
      <c r="AC1558" s="286"/>
      <c r="AJ1558" s="286"/>
      <c r="AK1558" s="286"/>
      <c r="AX1558" s="286"/>
      <c r="AY1558" s="286"/>
      <c r="AZ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Q1558" s="287"/>
      <c r="BR1558" s="287"/>
      <c r="BS1558" s="287"/>
      <c r="BT1558" s="287"/>
      <c r="BU1558" s="287"/>
      <c r="BV1558" s="287"/>
      <c r="BW1558" s="287"/>
      <c r="BX1558" s="287"/>
      <c r="BY1558" s="287"/>
      <c r="BZ1558" s="287"/>
      <c r="CA1558" s="287"/>
      <c r="CB1558" s="287"/>
    </row>
    <row r="1559" spans="1:80" s="285" customFormat="1" x14ac:dyDescent="0.25">
      <c r="A1559" s="268"/>
      <c r="B1559" s="268"/>
      <c r="C1559" s="268"/>
      <c r="D1559" s="268"/>
      <c r="E1559" s="268"/>
      <c r="F1559" s="268"/>
      <c r="G1559" s="268"/>
      <c r="AB1559" s="286"/>
      <c r="AC1559" s="286"/>
      <c r="AJ1559" s="286"/>
      <c r="AK1559" s="286"/>
      <c r="AX1559" s="286"/>
      <c r="AY1559" s="286"/>
      <c r="AZ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Q1559" s="287"/>
      <c r="BR1559" s="287"/>
      <c r="BS1559" s="287"/>
      <c r="BT1559" s="287"/>
      <c r="BU1559" s="287"/>
      <c r="BV1559" s="287"/>
      <c r="BW1559" s="287"/>
      <c r="BX1559" s="287"/>
      <c r="BY1559" s="287"/>
      <c r="BZ1559" s="287"/>
      <c r="CA1559" s="287"/>
      <c r="CB1559" s="287"/>
    </row>
    <row r="1560" spans="1:80" s="285" customFormat="1" x14ac:dyDescent="0.25">
      <c r="A1560" s="268"/>
      <c r="B1560" s="268"/>
      <c r="C1560" s="268"/>
      <c r="D1560" s="268"/>
      <c r="E1560" s="268"/>
      <c r="F1560" s="268"/>
      <c r="G1560" s="268"/>
      <c r="AB1560" s="286"/>
      <c r="AC1560" s="286"/>
      <c r="AJ1560" s="286"/>
      <c r="AK1560" s="286"/>
      <c r="AX1560" s="286"/>
      <c r="AY1560" s="286"/>
      <c r="AZ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Q1560" s="287"/>
      <c r="BR1560" s="287"/>
      <c r="BS1560" s="287"/>
      <c r="BT1560" s="287"/>
      <c r="BU1560" s="287"/>
      <c r="BV1560" s="287"/>
      <c r="BW1560" s="287"/>
      <c r="BX1560" s="287"/>
      <c r="BY1560" s="287"/>
      <c r="BZ1560" s="287"/>
      <c r="CA1560" s="287"/>
      <c r="CB1560" s="287"/>
    </row>
    <row r="1561" spans="1:80" s="285" customFormat="1" x14ac:dyDescent="0.25">
      <c r="A1561" s="268"/>
      <c r="B1561" s="268"/>
      <c r="C1561" s="268"/>
      <c r="D1561" s="268"/>
      <c r="E1561" s="268"/>
      <c r="F1561" s="268"/>
      <c r="G1561" s="268"/>
      <c r="AB1561" s="286"/>
      <c r="AC1561" s="286"/>
      <c r="AJ1561" s="286"/>
      <c r="AK1561" s="286"/>
      <c r="AX1561" s="286"/>
      <c r="AY1561" s="286"/>
      <c r="AZ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Q1561" s="287"/>
      <c r="BR1561" s="287"/>
      <c r="BS1561" s="287"/>
      <c r="BT1561" s="287"/>
      <c r="BU1561" s="287"/>
      <c r="BV1561" s="287"/>
      <c r="BW1561" s="287"/>
      <c r="BX1561" s="287"/>
      <c r="BY1561" s="287"/>
      <c r="BZ1561" s="287"/>
      <c r="CA1561" s="287"/>
      <c r="CB1561" s="287"/>
    </row>
    <row r="1562" spans="1:80" s="285" customFormat="1" x14ac:dyDescent="0.25">
      <c r="A1562" s="268"/>
      <c r="B1562" s="268"/>
      <c r="C1562" s="268"/>
      <c r="D1562" s="268"/>
      <c r="E1562" s="268"/>
      <c r="F1562" s="268"/>
      <c r="G1562" s="268"/>
      <c r="AB1562" s="286"/>
      <c r="AC1562" s="286"/>
      <c r="AJ1562" s="286"/>
      <c r="AK1562" s="286"/>
      <c r="AX1562" s="286"/>
      <c r="AY1562" s="286"/>
      <c r="AZ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Q1562" s="287"/>
      <c r="BR1562" s="287"/>
      <c r="BS1562" s="287"/>
      <c r="BT1562" s="287"/>
      <c r="BU1562" s="287"/>
      <c r="BV1562" s="287"/>
      <c r="BW1562" s="287"/>
      <c r="BX1562" s="287"/>
      <c r="BY1562" s="287"/>
      <c r="BZ1562" s="287"/>
      <c r="CA1562" s="287"/>
      <c r="CB1562" s="287"/>
    </row>
    <row r="1563" spans="1:80" s="285" customFormat="1" x14ac:dyDescent="0.25">
      <c r="A1563" s="268"/>
      <c r="B1563" s="268"/>
      <c r="C1563" s="268"/>
      <c r="D1563" s="268"/>
      <c r="E1563" s="268"/>
      <c r="F1563" s="268"/>
      <c r="G1563" s="268"/>
      <c r="AB1563" s="286"/>
      <c r="AC1563" s="286"/>
      <c r="AJ1563" s="286"/>
      <c r="AK1563" s="286"/>
      <c r="AX1563" s="286"/>
      <c r="AY1563" s="286"/>
      <c r="AZ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Q1563" s="287"/>
      <c r="BR1563" s="287"/>
      <c r="BS1563" s="287"/>
      <c r="BT1563" s="287"/>
      <c r="BU1563" s="287"/>
      <c r="BV1563" s="287"/>
      <c r="BW1563" s="287"/>
      <c r="BX1563" s="287"/>
      <c r="BY1563" s="287"/>
      <c r="BZ1563" s="287"/>
      <c r="CA1563" s="287"/>
      <c r="CB1563" s="287"/>
    </row>
    <row r="1564" spans="1:80" s="285" customFormat="1" x14ac:dyDescent="0.25">
      <c r="A1564" s="268"/>
      <c r="B1564" s="268"/>
      <c r="C1564" s="268"/>
      <c r="D1564" s="268"/>
      <c r="E1564" s="268"/>
      <c r="F1564" s="268"/>
      <c r="G1564" s="268"/>
      <c r="AB1564" s="286"/>
      <c r="AC1564" s="286"/>
      <c r="AJ1564" s="286"/>
      <c r="AK1564" s="286"/>
      <c r="AX1564" s="286"/>
      <c r="AY1564" s="286"/>
      <c r="AZ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Q1564" s="287"/>
      <c r="BR1564" s="287"/>
      <c r="BS1564" s="287"/>
      <c r="BT1564" s="287"/>
      <c r="BU1564" s="287"/>
      <c r="BV1564" s="287"/>
      <c r="BW1564" s="287"/>
      <c r="BX1564" s="287"/>
      <c r="BY1564" s="287"/>
      <c r="BZ1564" s="287"/>
      <c r="CA1564" s="287"/>
      <c r="CB1564" s="287"/>
    </row>
    <row r="1565" spans="1:80" s="285" customFormat="1" x14ac:dyDescent="0.25">
      <c r="A1565" s="268"/>
      <c r="B1565" s="268"/>
      <c r="C1565" s="268"/>
      <c r="D1565" s="268"/>
      <c r="E1565" s="268"/>
      <c r="F1565" s="268"/>
      <c r="G1565" s="268"/>
      <c r="AB1565" s="286"/>
      <c r="AC1565" s="286"/>
      <c r="AJ1565" s="286"/>
      <c r="AK1565" s="286"/>
      <c r="AX1565" s="286"/>
      <c r="AY1565" s="286"/>
      <c r="AZ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Q1565" s="287"/>
      <c r="BR1565" s="287"/>
      <c r="BS1565" s="287"/>
      <c r="BT1565" s="287"/>
      <c r="BU1565" s="287"/>
      <c r="BV1565" s="287"/>
      <c r="BW1565" s="287"/>
      <c r="BX1565" s="287"/>
      <c r="BY1565" s="287"/>
      <c r="BZ1565" s="287"/>
      <c r="CA1565" s="287"/>
      <c r="CB1565" s="287"/>
    </row>
    <row r="1566" spans="1:80" s="285" customFormat="1" x14ac:dyDescent="0.25">
      <c r="A1566" s="268"/>
      <c r="B1566" s="268"/>
      <c r="C1566" s="268"/>
      <c r="D1566" s="268"/>
      <c r="E1566" s="268"/>
      <c r="F1566" s="268"/>
      <c r="G1566" s="268"/>
      <c r="AB1566" s="286"/>
      <c r="AC1566" s="286"/>
      <c r="AJ1566" s="286"/>
      <c r="AK1566" s="286"/>
      <c r="AX1566" s="286"/>
      <c r="AY1566" s="286"/>
      <c r="AZ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Q1566" s="287"/>
      <c r="BR1566" s="287"/>
      <c r="BS1566" s="287"/>
      <c r="BT1566" s="287"/>
      <c r="BU1566" s="287"/>
      <c r="BV1566" s="287"/>
      <c r="BW1566" s="287"/>
      <c r="BX1566" s="287"/>
      <c r="BY1566" s="287"/>
      <c r="BZ1566" s="287"/>
      <c r="CA1566" s="287"/>
      <c r="CB1566" s="287"/>
    </row>
    <row r="1567" spans="1:80" s="285" customFormat="1" x14ac:dyDescent="0.25">
      <c r="A1567" s="268"/>
      <c r="B1567" s="268"/>
      <c r="C1567" s="268"/>
      <c r="D1567" s="268"/>
      <c r="E1567" s="268"/>
      <c r="F1567" s="268"/>
      <c r="G1567" s="268"/>
      <c r="AB1567" s="286"/>
      <c r="AC1567" s="286"/>
      <c r="AJ1567" s="286"/>
      <c r="AK1567" s="286"/>
      <c r="AX1567" s="286"/>
      <c r="AY1567" s="286"/>
      <c r="AZ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Q1567" s="287"/>
      <c r="BR1567" s="287"/>
      <c r="BS1567" s="287"/>
      <c r="BT1567" s="287"/>
      <c r="BU1567" s="287"/>
      <c r="BV1567" s="287"/>
      <c r="BW1567" s="287"/>
      <c r="BX1567" s="287"/>
      <c r="BY1567" s="287"/>
      <c r="BZ1567" s="287"/>
      <c r="CA1567" s="287"/>
      <c r="CB1567" s="287"/>
    </row>
    <row r="1568" spans="1:80" s="285" customFormat="1" x14ac:dyDescent="0.25">
      <c r="A1568" s="268"/>
      <c r="B1568" s="268"/>
      <c r="C1568" s="268"/>
      <c r="D1568" s="268"/>
      <c r="E1568" s="268"/>
      <c r="F1568" s="268"/>
      <c r="G1568" s="268"/>
      <c r="AB1568" s="286"/>
      <c r="AC1568" s="286"/>
      <c r="AJ1568" s="286"/>
      <c r="AK1568" s="286"/>
      <c r="AX1568" s="286"/>
      <c r="AY1568" s="286"/>
      <c r="AZ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Q1568" s="287"/>
      <c r="BR1568" s="287"/>
      <c r="BS1568" s="287"/>
      <c r="BT1568" s="287"/>
      <c r="BU1568" s="287"/>
      <c r="BV1568" s="287"/>
      <c r="BW1568" s="287"/>
      <c r="BX1568" s="287"/>
      <c r="BY1568" s="287"/>
      <c r="BZ1568" s="287"/>
      <c r="CA1568" s="287"/>
      <c r="CB1568" s="287"/>
    </row>
    <row r="1569" spans="1:80" s="285" customFormat="1" x14ac:dyDescent="0.25">
      <c r="A1569" s="268"/>
      <c r="B1569" s="268"/>
      <c r="C1569" s="268"/>
      <c r="D1569" s="268"/>
      <c r="E1569" s="268"/>
      <c r="F1569" s="268"/>
      <c r="G1569" s="268"/>
      <c r="AB1569" s="286"/>
      <c r="AC1569" s="286"/>
      <c r="AJ1569" s="286"/>
      <c r="AK1569" s="286"/>
      <c r="AX1569" s="286"/>
      <c r="AY1569" s="286"/>
      <c r="AZ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Q1569" s="287"/>
      <c r="BR1569" s="287"/>
      <c r="BS1569" s="287"/>
      <c r="BT1569" s="287"/>
      <c r="BU1569" s="287"/>
      <c r="BV1569" s="287"/>
      <c r="BW1569" s="287"/>
      <c r="BX1569" s="287"/>
      <c r="BY1569" s="287"/>
      <c r="BZ1569" s="287"/>
      <c r="CA1569" s="287"/>
      <c r="CB1569" s="287"/>
    </row>
    <row r="1570" spans="1:80" s="285" customFormat="1" x14ac:dyDescent="0.25">
      <c r="A1570" s="268"/>
      <c r="B1570" s="268"/>
      <c r="C1570" s="268"/>
      <c r="D1570" s="268"/>
      <c r="E1570" s="268"/>
      <c r="F1570" s="268"/>
      <c r="G1570" s="268"/>
      <c r="AB1570" s="286"/>
      <c r="AC1570" s="286"/>
      <c r="AJ1570" s="286"/>
      <c r="AK1570" s="286"/>
      <c r="AX1570" s="286"/>
      <c r="AY1570" s="286"/>
      <c r="AZ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Q1570" s="287"/>
      <c r="BR1570" s="287"/>
      <c r="BS1570" s="287"/>
      <c r="BT1570" s="287"/>
      <c r="BU1570" s="287"/>
      <c r="BV1570" s="287"/>
      <c r="BW1570" s="287"/>
      <c r="BX1570" s="287"/>
      <c r="BY1570" s="287"/>
      <c r="BZ1570" s="287"/>
      <c r="CA1570" s="287"/>
      <c r="CB1570" s="287"/>
    </row>
    <row r="1571" spans="1:80" s="285" customFormat="1" x14ac:dyDescent="0.25">
      <c r="A1571" s="268"/>
      <c r="B1571" s="268"/>
      <c r="C1571" s="268"/>
      <c r="D1571" s="268"/>
      <c r="E1571" s="268"/>
      <c r="F1571" s="268"/>
      <c r="G1571" s="268"/>
      <c r="AB1571" s="286"/>
      <c r="AC1571" s="286"/>
      <c r="AJ1571" s="286"/>
      <c r="AK1571" s="286"/>
      <c r="AX1571" s="286"/>
      <c r="AY1571" s="286"/>
      <c r="AZ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Q1571" s="287"/>
      <c r="BR1571" s="287"/>
      <c r="BS1571" s="287"/>
      <c r="BT1571" s="287"/>
      <c r="BU1571" s="287"/>
      <c r="BV1571" s="287"/>
      <c r="BW1571" s="287"/>
      <c r="BX1571" s="287"/>
      <c r="BY1571" s="287"/>
      <c r="BZ1571" s="287"/>
      <c r="CA1571" s="287"/>
      <c r="CB1571" s="287"/>
    </row>
    <row r="1572" spans="1:80" s="285" customFormat="1" x14ac:dyDescent="0.25">
      <c r="A1572" s="268"/>
      <c r="B1572" s="268"/>
      <c r="C1572" s="268"/>
      <c r="D1572" s="268"/>
      <c r="E1572" s="268"/>
      <c r="F1572" s="268"/>
      <c r="G1572" s="268"/>
      <c r="AB1572" s="286"/>
      <c r="AC1572" s="286"/>
      <c r="AJ1572" s="286"/>
      <c r="AK1572" s="286"/>
      <c r="AX1572" s="286"/>
      <c r="AY1572" s="286"/>
      <c r="AZ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Q1572" s="287"/>
      <c r="BR1572" s="287"/>
      <c r="BS1572" s="287"/>
      <c r="BT1572" s="287"/>
      <c r="BU1572" s="287"/>
      <c r="BV1572" s="287"/>
      <c r="BW1572" s="287"/>
      <c r="BX1572" s="287"/>
      <c r="BY1572" s="287"/>
      <c r="BZ1572" s="287"/>
      <c r="CA1572" s="287"/>
      <c r="CB1572" s="287"/>
    </row>
    <row r="1573" spans="1:80" s="285" customFormat="1" x14ac:dyDescent="0.25">
      <c r="A1573" s="268"/>
      <c r="B1573" s="268"/>
      <c r="C1573" s="268"/>
      <c r="D1573" s="268"/>
      <c r="E1573" s="268"/>
      <c r="F1573" s="268"/>
      <c r="G1573" s="268"/>
      <c r="AB1573" s="286"/>
      <c r="AC1573" s="286"/>
      <c r="AJ1573" s="286"/>
      <c r="AK1573" s="286"/>
      <c r="AX1573" s="286"/>
      <c r="AY1573" s="286"/>
      <c r="AZ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Q1573" s="287"/>
      <c r="BR1573" s="287"/>
      <c r="BS1573" s="287"/>
      <c r="BT1573" s="287"/>
      <c r="BU1573" s="287"/>
      <c r="BV1573" s="287"/>
      <c r="BW1573" s="287"/>
      <c r="BX1573" s="287"/>
      <c r="BY1573" s="287"/>
      <c r="BZ1573" s="287"/>
      <c r="CA1573" s="287"/>
      <c r="CB1573" s="287"/>
    </row>
    <row r="1574" spans="1:80" s="285" customFormat="1" x14ac:dyDescent="0.25">
      <c r="A1574" s="268"/>
      <c r="B1574" s="268"/>
      <c r="C1574" s="268"/>
      <c r="D1574" s="268"/>
      <c r="E1574" s="268"/>
      <c r="F1574" s="268"/>
      <c r="G1574" s="268"/>
      <c r="AB1574" s="286"/>
      <c r="AC1574" s="286"/>
      <c r="AJ1574" s="286"/>
      <c r="AK1574" s="286"/>
      <c r="AX1574" s="286"/>
      <c r="AY1574" s="286"/>
      <c r="AZ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Q1574" s="287"/>
      <c r="BR1574" s="287"/>
      <c r="BS1574" s="287"/>
      <c r="BT1574" s="287"/>
      <c r="BU1574" s="287"/>
      <c r="BV1574" s="287"/>
      <c r="BW1574" s="287"/>
      <c r="BX1574" s="287"/>
      <c r="BY1574" s="287"/>
      <c r="BZ1574" s="287"/>
      <c r="CA1574" s="287"/>
      <c r="CB1574" s="287"/>
    </row>
    <row r="1575" spans="1:80" s="285" customFormat="1" x14ac:dyDescent="0.25">
      <c r="A1575" s="268"/>
      <c r="B1575" s="268"/>
      <c r="C1575" s="268"/>
      <c r="D1575" s="268"/>
      <c r="E1575" s="268"/>
      <c r="F1575" s="268"/>
      <c r="G1575" s="268"/>
      <c r="AB1575" s="286"/>
      <c r="AC1575" s="286"/>
      <c r="AJ1575" s="286"/>
      <c r="AK1575" s="286"/>
      <c r="AX1575" s="286"/>
      <c r="AY1575" s="286"/>
      <c r="AZ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Q1575" s="287"/>
      <c r="BR1575" s="287"/>
      <c r="BS1575" s="287"/>
      <c r="BT1575" s="287"/>
      <c r="BU1575" s="287"/>
      <c r="BV1575" s="287"/>
      <c r="BW1575" s="287"/>
      <c r="BX1575" s="287"/>
      <c r="BY1575" s="287"/>
      <c r="BZ1575" s="287"/>
      <c r="CA1575" s="287"/>
      <c r="CB1575" s="287"/>
    </row>
    <row r="1576" spans="1:80" s="285" customFormat="1" x14ac:dyDescent="0.25">
      <c r="A1576" s="268"/>
      <c r="B1576" s="268"/>
      <c r="C1576" s="268"/>
      <c r="D1576" s="268"/>
      <c r="E1576" s="268"/>
      <c r="F1576" s="268"/>
      <c r="G1576" s="268"/>
      <c r="AB1576" s="286"/>
      <c r="AC1576" s="286"/>
      <c r="AJ1576" s="286"/>
      <c r="AK1576" s="286"/>
      <c r="AX1576" s="286"/>
      <c r="AY1576" s="286"/>
      <c r="AZ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Q1576" s="287"/>
      <c r="BR1576" s="287"/>
      <c r="BS1576" s="287"/>
      <c r="BT1576" s="287"/>
      <c r="BU1576" s="287"/>
      <c r="BV1576" s="287"/>
      <c r="BW1576" s="287"/>
      <c r="BX1576" s="287"/>
      <c r="BY1576" s="287"/>
      <c r="BZ1576" s="287"/>
      <c r="CA1576" s="287"/>
      <c r="CB1576" s="287"/>
    </row>
    <row r="1577" spans="1:80" s="285" customFormat="1" x14ac:dyDescent="0.25">
      <c r="A1577" s="268"/>
      <c r="B1577" s="268"/>
      <c r="C1577" s="268"/>
      <c r="D1577" s="268"/>
      <c r="E1577" s="268"/>
      <c r="F1577" s="268"/>
      <c r="G1577" s="268"/>
      <c r="AB1577" s="286"/>
      <c r="AC1577" s="286"/>
      <c r="AJ1577" s="286"/>
      <c r="AK1577" s="286"/>
      <c r="AX1577" s="286"/>
      <c r="AY1577" s="286"/>
      <c r="AZ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Q1577" s="287"/>
      <c r="BR1577" s="287"/>
      <c r="BS1577" s="287"/>
      <c r="BT1577" s="287"/>
      <c r="BU1577" s="287"/>
      <c r="BV1577" s="287"/>
      <c r="BW1577" s="287"/>
      <c r="BX1577" s="287"/>
      <c r="BY1577" s="287"/>
      <c r="BZ1577" s="287"/>
      <c r="CA1577" s="287"/>
      <c r="CB1577" s="287"/>
    </row>
    <row r="1578" spans="1:80" s="285" customFormat="1" x14ac:dyDescent="0.25">
      <c r="A1578" s="268"/>
      <c r="B1578" s="268"/>
      <c r="C1578" s="268"/>
      <c r="D1578" s="268"/>
      <c r="E1578" s="268"/>
      <c r="F1578" s="268"/>
      <c r="G1578" s="268"/>
      <c r="AB1578" s="286"/>
      <c r="AC1578" s="286"/>
      <c r="AJ1578" s="286"/>
      <c r="AK1578" s="286"/>
      <c r="AX1578" s="286"/>
      <c r="AY1578" s="286"/>
      <c r="AZ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Q1578" s="287"/>
      <c r="BR1578" s="287"/>
      <c r="BS1578" s="287"/>
      <c r="BT1578" s="287"/>
      <c r="BU1578" s="287"/>
      <c r="BV1578" s="287"/>
      <c r="BW1578" s="287"/>
      <c r="BX1578" s="287"/>
      <c r="BY1578" s="287"/>
      <c r="BZ1578" s="287"/>
      <c r="CA1578" s="287"/>
      <c r="CB1578" s="287"/>
    </row>
    <row r="1579" spans="1:80" s="285" customFormat="1" x14ac:dyDescent="0.25">
      <c r="A1579" s="268"/>
      <c r="B1579" s="268"/>
      <c r="C1579" s="268"/>
      <c r="D1579" s="268"/>
      <c r="E1579" s="268"/>
      <c r="F1579" s="268"/>
      <c r="G1579" s="268"/>
      <c r="AB1579" s="286"/>
      <c r="AC1579" s="286"/>
      <c r="AJ1579" s="286"/>
      <c r="AK1579" s="286"/>
      <c r="AX1579" s="286"/>
      <c r="AY1579" s="286"/>
      <c r="AZ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Q1579" s="287"/>
      <c r="BR1579" s="287"/>
      <c r="BS1579" s="287"/>
      <c r="BT1579" s="287"/>
      <c r="BU1579" s="287"/>
      <c r="BV1579" s="287"/>
      <c r="BW1579" s="287"/>
      <c r="BX1579" s="287"/>
      <c r="BY1579" s="287"/>
      <c r="BZ1579" s="287"/>
      <c r="CA1579" s="287"/>
      <c r="CB1579" s="287"/>
    </row>
    <row r="1580" spans="1:80" s="285" customFormat="1" x14ac:dyDescent="0.25">
      <c r="A1580" s="268"/>
      <c r="B1580" s="268"/>
      <c r="C1580" s="268"/>
      <c r="D1580" s="268"/>
      <c r="E1580" s="268"/>
      <c r="F1580" s="268"/>
      <c r="G1580" s="268"/>
      <c r="AB1580" s="286"/>
      <c r="AC1580" s="286"/>
      <c r="AJ1580" s="286"/>
      <c r="AK1580" s="286"/>
      <c r="AX1580" s="286"/>
      <c r="AY1580" s="286"/>
      <c r="AZ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Q1580" s="287"/>
      <c r="BR1580" s="287"/>
      <c r="BS1580" s="287"/>
      <c r="BT1580" s="287"/>
      <c r="BU1580" s="287"/>
      <c r="BV1580" s="287"/>
      <c r="BW1580" s="287"/>
      <c r="BX1580" s="287"/>
      <c r="BY1580" s="287"/>
      <c r="BZ1580" s="287"/>
      <c r="CA1580" s="287"/>
      <c r="CB1580" s="287"/>
    </row>
    <row r="1581" spans="1:80" s="285" customFormat="1" x14ac:dyDescent="0.25">
      <c r="A1581" s="268"/>
      <c r="B1581" s="268"/>
      <c r="C1581" s="268"/>
      <c r="D1581" s="268"/>
      <c r="E1581" s="268"/>
      <c r="F1581" s="268"/>
      <c r="G1581" s="268"/>
      <c r="AB1581" s="286"/>
      <c r="AC1581" s="286"/>
      <c r="AJ1581" s="286"/>
      <c r="AK1581" s="286"/>
      <c r="AX1581" s="286"/>
      <c r="AY1581" s="286"/>
      <c r="AZ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Q1581" s="287"/>
      <c r="BR1581" s="287"/>
      <c r="BS1581" s="287"/>
      <c r="BT1581" s="287"/>
      <c r="BU1581" s="287"/>
      <c r="BV1581" s="287"/>
      <c r="BW1581" s="287"/>
      <c r="BX1581" s="287"/>
      <c r="BY1581" s="287"/>
      <c r="BZ1581" s="287"/>
      <c r="CA1581" s="287"/>
      <c r="CB1581" s="287"/>
    </row>
    <row r="1582" spans="1:80" s="285" customFormat="1" x14ac:dyDescent="0.25">
      <c r="A1582" s="268"/>
      <c r="B1582" s="268"/>
      <c r="C1582" s="268"/>
      <c r="D1582" s="268"/>
      <c r="E1582" s="268"/>
      <c r="F1582" s="268"/>
      <c r="G1582" s="268"/>
      <c r="AB1582" s="286"/>
      <c r="AC1582" s="286"/>
      <c r="AJ1582" s="286"/>
      <c r="AK1582" s="286"/>
      <c r="AX1582" s="286"/>
      <c r="AY1582" s="286"/>
      <c r="AZ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Q1582" s="287"/>
      <c r="BR1582" s="287"/>
      <c r="BS1582" s="287"/>
      <c r="BT1582" s="287"/>
      <c r="BU1582" s="287"/>
      <c r="BV1582" s="287"/>
      <c r="BW1582" s="287"/>
      <c r="BX1582" s="287"/>
      <c r="BY1582" s="287"/>
      <c r="BZ1582" s="287"/>
      <c r="CA1582" s="287"/>
      <c r="CB1582" s="287"/>
    </row>
    <row r="1583" spans="1:80" s="285" customFormat="1" x14ac:dyDescent="0.25">
      <c r="A1583" s="268"/>
      <c r="B1583" s="268"/>
      <c r="C1583" s="268"/>
      <c r="D1583" s="268"/>
      <c r="E1583" s="268"/>
      <c r="F1583" s="268"/>
      <c r="G1583" s="268"/>
      <c r="AB1583" s="286"/>
      <c r="AC1583" s="286"/>
      <c r="AJ1583" s="286"/>
      <c r="AK1583" s="286"/>
      <c r="AX1583" s="286"/>
      <c r="AY1583" s="286"/>
      <c r="AZ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Q1583" s="287"/>
      <c r="BR1583" s="287"/>
      <c r="BS1583" s="287"/>
      <c r="BT1583" s="287"/>
      <c r="BU1583" s="287"/>
      <c r="BV1583" s="287"/>
      <c r="BW1583" s="287"/>
      <c r="BX1583" s="287"/>
      <c r="BY1583" s="287"/>
      <c r="BZ1583" s="287"/>
      <c r="CA1583" s="287"/>
      <c r="CB1583" s="287"/>
    </row>
    <row r="1584" spans="1:80" s="285" customFormat="1" x14ac:dyDescent="0.25">
      <c r="A1584" s="268"/>
      <c r="B1584" s="268"/>
      <c r="C1584" s="268"/>
      <c r="D1584" s="268"/>
      <c r="E1584" s="268"/>
      <c r="F1584" s="268"/>
      <c r="G1584" s="268"/>
      <c r="AB1584" s="286"/>
      <c r="AC1584" s="286"/>
      <c r="AJ1584" s="286"/>
      <c r="AK1584" s="286"/>
      <c r="AX1584" s="286"/>
      <c r="AY1584" s="286"/>
      <c r="AZ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Q1584" s="287"/>
      <c r="BR1584" s="287"/>
      <c r="BS1584" s="287"/>
      <c r="BT1584" s="287"/>
      <c r="BU1584" s="287"/>
      <c r="BV1584" s="287"/>
      <c r="BW1584" s="287"/>
      <c r="BX1584" s="287"/>
      <c r="BY1584" s="287"/>
      <c r="BZ1584" s="287"/>
      <c r="CA1584" s="287"/>
      <c r="CB1584" s="287"/>
    </row>
    <row r="1585" spans="1:80" s="285" customFormat="1" x14ac:dyDescent="0.25">
      <c r="A1585" s="268"/>
      <c r="B1585" s="268"/>
      <c r="C1585" s="268"/>
      <c r="D1585" s="268"/>
      <c r="E1585" s="268"/>
      <c r="F1585" s="268"/>
      <c r="G1585" s="268"/>
      <c r="AB1585" s="286"/>
      <c r="AC1585" s="286"/>
      <c r="AJ1585" s="286"/>
      <c r="AK1585" s="286"/>
      <c r="AX1585" s="286"/>
      <c r="AY1585" s="286"/>
      <c r="AZ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Q1585" s="287"/>
      <c r="BR1585" s="287"/>
      <c r="BS1585" s="287"/>
      <c r="BT1585" s="287"/>
      <c r="BU1585" s="287"/>
      <c r="BV1585" s="287"/>
      <c r="BW1585" s="287"/>
      <c r="BX1585" s="287"/>
      <c r="BY1585" s="287"/>
      <c r="BZ1585" s="287"/>
      <c r="CA1585" s="287"/>
      <c r="CB1585" s="287"/>
    </row>
    <row r="1586" spans="1:80" s="285" customFormat="1" x14ac:dyDescent="0.25">
      <c r="A1586" s="268"/>
      <c r="B1586" s="268"/>
      <c r="C1586" s="268"/>
      <c r="D1586" s="268"/>
      <c r="E1586" s="268"/>
      <c r="F1586" s="268"/>
      <c r="G1586" s="268"/>
      <c r="AB1586" s="286"/>
      <c r="AC1586" s="286"/>
      <c r="AJ1586" s="286"/>
      <c r="AK1586" s="286"/>
      <c r="AX1586" s="286"/>
      <c r="AY1586" s="286"/>
      <c r="AZ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Q1586" s="287"/>
      <c r="BR1586" s="287"/>
      <c r="BS1586" s="287"/>
      <c r="BT1586" s="287"/>
      <c r="BU1586" s="287"/>
      <c r="BV1586" s="287"/>
      <c r="BW1586" s="287"/>
      <c r="BX1586" s="287"/>
      <c r="BY1586" s="287"/>
      <c r="BZ1586" s="287"/>
      <c r="CA1586" s="287"/>
      <c r="CB1586" s="287"/>
    </row>
    <row r="1587" spans="1:80" s="285" customFormat="1" x14ac:dyDescent="0.25">
      <c r="A1587" s="268"/>
      <c r="B1587" s="268"/>
      <c r="C1587" s="268"/>
      <c r="D1587" s="268"/>
      <c r="E1587" s="268"/>
      <c r="F1587" s="268"/>
      <c r="G1587" s="268"/>
      <c r="AB1587" s="286"/>
      <c r="AC1587" s="286"/>
      <c r="AJ1587" s="286"/>
      <c r="AK1587" s="286"/>
      <c r="AX1587" s="286"/>
      <c r="AY1587" s="286"/>
      <c r="AZ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Q1587" s="287"/>
      <c r="BR1587" s="287"/>
      <c r="BS1587" s="287"/>
      <c r="BT1587" s="287"/>
      <c r="BU1587" s="287"/>
      <c r="BV1587" s="287"/>
      <c r="BW1587" s="287"/>
      <c r="BX1587" s="287"/>
      <c r="BY1587" s="287"/>
      <c r="BZ1587" s="287"/>
      <c r="CA1587" s="287"/>
      <c r="CB1587" s="287"/>
    </row>
    <row r="1588" spans="1:80" s="285" customFormat="1" x14ac:dyDescent="0.25">
      <c r="A1588" s="268"/>
      <c r="B1588" s="268"/>
      <c r="C1588" s="268"/>
      <c r="D1588" s="268"/>
      <c r="E1588" s="268"/>
      <c r="F1588" s="268"/>
      <c r="G1588" s="268"/>
      <c r="AB1588" s="286"/>
      <c r="AC1588" s="286"/>
      <c r="AJ1588" s="286"/>
      <c r="AK1588" s="286"/>
      <c r="AX1588" s="286"/>
      <c r="AY1588" s="286"/>
      <c r="AZ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Q1588" s="287"/>
      <c r="BR1588" s="287"/>
      <c r="BS1588" s="287"/>
      <c r="BT1588" s="287"/>
      <c r="BU1588" s="287"/>
      <c r="BV1588" s="287"/>
      <c r="BW1588" s="287"/>
      <c r="BX1588" s="287"/>
      <c r="BY1588" s="287"/>
      <c r="BZ1588" s="287"/>
      <c r="CA1588" s="287"/>
      <c r="CB1588" s="287"/>
    </row>
    <row r="1589" spans="1:80" s="285" customFormat="1" x14ac:dyDescent="0.25">
      <c r="A1589" s="268"/>
      <c r="B1589" s="268"/>
      <c r="C1589" s="268"/>
      <c r="D1589" s="268"/>
      <c r="E1589" s="268"/>
      <c r="F1589" s="268"/>
      <c r="G1589" s="268"/>
      <c r="AB1589" s="286"/>
      <c r="AC1589" s="286"/>
      <c r="AJ1589" s="286"/>
      <c r="AK1589" s="286"/>
      <c r="AX1589" s="286"/>
      <c r="AY1589" s="286"/>
      <c r="AZ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Q1589" s="287"/>
      <c r="BR1589" s="287"/>
      <c r="BS1589" s="287"/>
      <c r="BT1589" s="287"/>
      <c r="BU1589" s="287"/>
      <c r="BV1589" s="287"/>
      <c r="BW1589" s="287"/>
      <c r="BX1589" s="287"/>
      <c r="BY1589" s="287"/>
      <c r="BZ1589" s="287"/>
      <c r="CA1589" s="287"/>
      <c r="CB1589" s="287"/>
    </row>
    <row r="1590" spans="1:80" s="285" customFormat="1" x14ac:dyDescent="0.25">
      <c r="A1590" s="268"/>
      <c r="B1590" s="268"/>
      <c r="C1590" s="268"/>
      <c r="D1590" s="268"/>
      <c r="E1590" s="268"/>
      <c r="F1590" s="268"/>
      <c r="G1590" s="268"/>
      <c r="AB1590" s="286"/>
      <c r="AC1590" s="286"/>
      <c r="AJ1590" s="286"/>
      <c r="AK1590" s="286"/>
      <c r="AX1590" s="286"/>
      <c r="AY1590" s="286"/>
      <c r="AZ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Q1590" s="287"/>
      <c r="BR1590" s="287"/>
      <c r="BS1590" s="287"/>
      <c r="BT1590" s="287"/>
      <c r="BU1590" s="287"/>
      <c r="BV1590" s="287"/>
      <c r="BW1590" s="287"/>
      <c r="BX1590" s="287"/>
      <c r="BY1590" s="287"/>
      <c r="BZ1590" s="287"/>
      <c r="CA1590" s="287"/>
      <c r="CB1590" s="287"/>
    </row>
    <row r="1591" spans="1:80" s="285" customFormat="1" x14ac:dyDescent="0.25">
      <c r="A1591" s="268"/>
      <c r="B1591" s="268"/>
      <c r="C1591" s="268"/>
      <c r="D1591" s="268"/>
      <c r="E1591" s="268"/>
      <c r="F1591" s="268"/>
      <c r="G1591" s="268"/>
      <c r="AB1591" s="286"/>
      <c r="AC1591" s="286"/>
      <c r="AJ1591" s="286"/>
      <c r="AK1591" s="286"/>
      <c r="AX1591" s="286"/>
      <c r="AY1591" s="286"/>
      <c r="AZ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Q1591" s="287"/>
      <c r="BR1591" s="287"/>
      <c r="BS1591" s="287"/>
      <c r="BT1591" s="287"/>
      <c r="BU1591" s="287"/>
      <c r="BV1591" s="287"/>
      <c r="BW1591" s="287"/>
      <c r="BX1591" s="287"/>
      <c r="BY1591" s="287"/>
      <c r="BZ1591" s="287"/>
      <c r="CA1591" s="287"/>
      <c r="CB1591" s="287"/>
    </row>
    <row r="1592" spans="1:80" s="285" customFormat="1" x14ac:dyDescent="0.25">
      <c r="A1592" s="268"/>
      <c r="B1592" s="268"/>
      <c r="C1592" s="268"/>
      <c r="D1592" s="268"/>
      <c r="E1592" s="268"/>
      <c r="F1592" s="268"/>
      <c r="G1592" s="268"/>
      <c r="AB1592" s="286"/>
      <c r="AC1592" s="286"/>
      <c r="AJ1592" s="286"/>
      <c r="AK1592" s="286"/>
      <c r="AX1592" s="286"/>
      <c r="AY1592" s="286"/>
      <c r="AZ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Q1592" s="287"/>
      <c r="BR1592" s="287"/>
      <c r="BS1592" s="287"/>
      <c r="BT1592" s="287"/>
      <c r="BU1592" s="287"/>
      <c r="BV1592" s="287"/>
      <c r="BW1592" s="287"/>
      <c r="BX1592" s="287"/>
      <c r="BY1592" s="287"/>
      <c r="BZ1592" s="287"/>
      <c r="CA1592" s="287"/>
      <c r="CB1592" s="287"/>
    </row>
    <row r="1593" spans="1:80" s="285" customFormat="1" x14ac:dyDescent="0.25">
      <c r="A1593" s="268"/>
      <c r="B1593" s="268"/>
      <c r="C1593" s="268"/>
      <c r="D1593" s="268"/>
      <c r="E1593" s="268"/>
      <c r="F1593" s="268"/>
      <c r="G1593" s="268"/>
      <c r="AB1593" s="286"/>
      <c r="AC1593" s="286"/>
      <c r="AJ1593" s="286"/>
      <c r="AK1593" s="286"/>
      <c r="AX1593" s="286"/>
      <c r="AY1593" s="286"/>
      <c r="AZ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Q1593" s="287"/>
      <c r="BR1593" s="287"/>
      <c r="BS1593" s="287"/>
      <c r="BT1593" s="287"/>
      <c r="BU1593" s="287"/>
      <c r="BV1593" s="287"/>
      <c r="BW1593" s="287"/>
      <c r="BX1593" s="287"/>
      <c r="BY1593" s="287"/>
      <c r="BZ1593" s="287"/>
      <c r="CA1593" s="287"/>
      <c r="CB1593" s="287"/>
    </row>
    <row r="1594" spans="1:80" s="285" customFormat="1" x14ac:dyDescent="0.25">
      <c r="A1594" s="268"/>
      <c r="B1594" s="268"/>
      <c r="C1594" s="268"/>
      <c r="D1594" s="268"/>
      <c r="E1594" s="268"/>
      <c r="F1594" s="268"/>
      <c r="G1594" s="268"/>
      <c r="AB1594" s="286"/>
      <c r="AC1594" s="286"/>
      <c r="AJ1594" s="286"/>
      <c r="AK1594" s="286"/>
      <c r="AX1594" s="286"/>
      <c r="AY1594" s="286"/>
      <c r="AZ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Q1594" s="287"/>
      <c r="BR1594" s="287"/>
      <c r="BS1594" s="287"/>
      <c r="BT1594" s="287"/>
      <c r="BU1594" s="287"/>
      <c r="BV1594" s="287"/>
      <c r="BW1594" s="287"/>
      <c r="BX1594" s="287"/>
      <c r="BY1594" s="287"/>
      <c r="BZ1594" s="287"/>
      <c r="CA1594" s="287"/>
      <c r="CB1594" s="287"/>
    </row>
    <row r="1595" spans="1:80" s="285" customFormat="1" x14ac:dyDescent="0.25">
      <c r="A1595" s="268"/>
      <c r="B1595" s="268"/>
      <c r="C1595" s="268"/>
      <c r="D1595" s="268"/>
      <c r="E1595" s="268"/>
      <c r="F1595" s="268"/>
      <c r="G1595" s="268"/>
      <c r="AB1595" s="286"/>
      <c r="AC1595" s="286"/>
      <c r="AJ1595" s="286"/>
      <c r="AK1595" s="286"/>
      <c r="AX1595" s="286"/>
      <c r="AY1595" s="286"/>
      <c r="AZ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Q1595" s="287"/>
      <c r="BR1595" s="287"/>
      <c r="BS1595" s="287"/>
      <c r="BT1595" s="287"/>
      <c r="BU1595" s="287"/>
      <c r="BV1595" s="287"/>
      <c r="BW1595" s="287"/>
      <c r="BX1595" s="287"/>
      <c r="BY1595" s="287"/>
      <c r="BZ1595" s="287"/>
      <c r="CA1595" s="287"/>
      <c r="CB1595" s="287"/>
    </row>
    <row r="1596" spans="1:80" s="285" customFormat="1" x14ac:dyDescent="0.25">
      <c r="A1596" s="268"/>
      <c r="B1596" s="268"/>
      <c r="C1596" s="268"/>
      <c r="D1596" s="268"/>
      <c r="E1596" s="268"/>
      <c r="F1596" s="268"/>
      <c r="G1596" s="268"/>
      <c r="AB1596" s="286"/>
      <c r="AC1596" s="286"/>
      <c r="AJ1596" s="286"/>
      <c r="AK1596" s="286"/>
      <c r="AX1596" s="286"/>
      <c r="AY1596" s="286"/>
      <c r="AZ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Q1596" s="287"/>
      <c r="BR1596" s="287"/>
      <c r="BS1596" s="287"/>
      <c r="BT1596" s="287"/>
      <c r="BU1596" s="287"/>
      <c r="BV1596" s="287"/>
      <c r="BW1596" s="287"/>
      <c r="BX1596" s="287"/>
      <c r="BY1596" s="287"/>
      <c r="BZ1596" s="287"/>
      <c r="CA1596" s="287"/>
      <c r="CB1596" s="287"/>
    </row>
    <row r="1597" spans="1:80" s="285" customFormat="1" x14ac:dyDescent="0.25">
      <c r="A1597" s="268"/>
      <c r="B1597" s="268"/>
      <c r="C1597" s="268"/>
      <c r="D1597" s="268"/>
      <c r="E1597" s="268"/>
      <c r="F1597" s="268"/>
      <c r="G1597" s="268"/>
      <c r="AB1597" s="286"/>
      <c r="AC1597" s="286"/>
      <c r="AJ1597" s="286"/>
      <c r="AK1597" s="286"/>
      <c r="AX1597" s="286"/>
      <c r="AY1597" s="286"/>
      <c r="AZ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Q1597" s="287"/>
      <c r="BR1597" s="287"/>
      <c r="BS1597" s="287"/>
      <c r="BT1597" s="287"/>
      <c r="BU1597" s="287"/>
      <c r="BV1597" s="287"/>
      <c r="BW1597" s="287"/>
      <c r="BX1597" s="287"/>
      <c r="BY1597" s="287"/>
      <c r="BZ1597" s="287"/>
      <c r="CA1597" s="287"/>
      <c r="CB1597" s="287"/>
    </row>
    <row r="1598" spans="1:80" s="285" customFormat="1" x14ac:dyDescent="0.25">
      <c r="A1598" s="268"/>
      <c r="B1598" s="268"/>
      <c r="C1598" s="268"/>
      <c r="D1598" s="268"/>
      <c r="E1598" s="268"/>
      <c r="F1598" s="268"/>
      <c r="G1598" s="268"/>
      <c r="AB1598" s="286"/>
      <c r="AC1598" s="286"/>
      <c r="AJ1598" s="286"/>
      <c r="AK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"BW1598" s="287"/>
      <c r="BX1598" s="287"/>
      <c r="BY1598" s="287"/>
      <c r="BZ1598" s="287"/>
      <c r="CA1598" s="287"/>
      <c r="CB1598" s="287"/>
    </row>
    <row r="1599" spans="1:80" s="285" customFormat="1" x14ac:dyDescent="0.25">
      <c r="A1599" s="268"/>
      <c r="B1599" s="268"/>
      <c r="C1599" s="268"/>
      <c r="D1599" s="268"/>
      <c r="E1599" s="268"/>
      <c r="F1599" s="268"/>
      <c r="G1599" s="268"/>
      <c r="AB1599" s="286"/>
      <c r="AC1599" s="286"/>
      <c r="AJ1599" s="286"/>
      <c r="AK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Q1599" s="287"/>
      <c r="BR1599" s="287"/>
      <c r="BS1599" s="287"/>
      <c r="BT1599" s="287"/>
      <c r="BU1599" s="287"/>
      <c r="BV1599" s="287"/>
      <c r="BW1599" s="287"/>
      <c r="BX1599" s="287"/>
      <c r="BY1599" s="287"/>
      <c r="BZ1599" s="287"/>
      <c r="CA1599" s="287"/>
      <c r="CB1599" s="287"/>
    </row>
    <row r="1600" spans="1:80" s="285" customFormat="1" x14ac:dyDescent="0.25">
      <c r="A1600" s="268"/>
      <c r="B1600" s="268"/>
      <c r="C1600" s="268"/>
      <c r="D1600" s="268"/>
      <c r="E1600" s="268"/>
      <c r="F1600" s="268"/>
      <c r="G1600" s="268"/>
      <c r="AB1600" s="286"/>
      <c r="AC1600" s="286"/>
      <c r="AJ1600" s="286"/>
      <c r="AK1600" s="286"/>
      <c r="AX1600" s="286"/>
      <c r="AY1600" s="286"/>
      <c r="AZ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Q1600" s="287"/>
      <c r="BR1600" s="287"/>
      <c r="BS1600" s="287"/>
      <c r="BT1600" s="287"/>
      <c r="BU1600" s="287"/>
      <c r="BV1600" s="287"/>
      <c r="BW1600" s="287"/>
      <c r="BX1600" s="287"/>
      <c r="BY1600" s="287"/>
      <c r="BZ1600" s="287"/>
      <c r="CA1600" s="287"/>
      <c r="CB1600" s="287"/>
    </row>
    <row r="1601" spans="1:80" s="285" customFormat="1" x14ac:dyDescent="0.25">
      <c r="A1601" s="268"/>
      <c r="B1601" s="268"/>
      <c r="C1601" s="268"/>
      <c r="D1601" s="268"/>
      <c r="E1601" s="268"/>
      <c r="F1601" s="268"/>
      <c r="G1601" s="268"/>
      <c r="AB1601" s="286"/>
      <c r="AC1601" s="286"/>
      <c r="AJ1601" s="286"/>
      <c r="AK1601" s="286"/>
      <c r="AX1601" s="286"/>
      <c r="AY1601" s="286"/>
      <c r="AZ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Q1601" s="287"/>
      <c r="BR1601" s="287"/>
      <c r="BS1601" s="287"/>
      <c r="BT1601" s="287"/>
      <c r="BU1601" s="287"/>
      <c r="BV1601" s="287"/>
      <c r="BW1601" s="287"/>
      <c r="BX1601" s="287"/>
      <c r="BY1601" s="287"/>
      <c r="BZ1601" s="287"/>
      <c r="CA1601" s="287"/>
      <c r="CB1601" s="287"/>
    </row>
    <row r="1602" spans="1:80" s="285" customFormat="1" x14ac:dyDescent="0.25">
      <c r="A1602" s="268"/>
      <c r="B1602" s="268"/>
      <c r="C1602" s="268"/>
      <c r="D1602" s="268"/>
      <c r="E1602" s="268"/>
      <c r="F1602" s="268"/>
      <c r="G1602" s="268"/>
      <c r="AB1602" s="286"/>
      <c r="AC1602" s="286"/>
      <c r="AJ1602" s="286"/>
      <c r="AK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Q1602" s="287"/>
      <c r="BR1602" s="287"/>
      <c r="BS1602" s="287"/>
      <c r="BT1602" s="287"/>
      <c r="BU1602" s="287"/>
      <c r="BV1602" s="287"/>
      <c r="BW1602" s="287"/>
      <c r="BX1602" s="287"/>
      <c r="BY1602" s="287"/>
      <c r="BZ1602" s="287"/>
      <c r="CA1602" s="287"/>
      <c r="CB1602" s="287"/>
    </row>
    <row r="1603" spans="1:80" s="285" customFormat="1" x14ac:dyDescent="0.25">
      <c r="A1603" s="268"/>
      <c r="B1603" s="268"/>
      <c r="C1603" s="268"/>
      <c r="D1603" s="268"/>
      <c r="E1603" s="268"/>
      <c r="F1603" s="268"/>
      <c r="G1603" s="268"/>
      <c r="AB1603" s="286"/>
      <c r="AC1603" s="286"/>
      <c r="AJ1603" s="286"/>
      <c r="AK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Q1603" s="287"/>
      <c r="BR1603" s="287"/>
      <c r="BS1603" s="287"/>
      <c r="BT1603" s="287"/>
      <c r="BU1603" s="287"/>
      <c r="BV1603" s="287"/>
      <c r="BW1603" s="287"/>
      <c r="BX1603" s="287"/>
      <c r="BY1603" s="287"/>
      <c r="BZ1603" s="287"/>
      <c r="CA1603" s="287"/>
      <c r="CB1603" s="287"/>
    </row>
    <row r="1604" spans="1:80" s="285" customFormat="1" x14ac:dyDescent="0.25">
      <c r="A1604" s="268"/>
      <c r="B1604" s="268"/>
      <c r="C1604" s="268"/>
      <c r="D1604" s="268"/>
      <c r="E1604" s="268"/>
      <c r="F1604" s="268"/>
      <c r="G1604" s="268"/>
      <c r="AB1604" s="286"/>
      <c r="AC1604" s="286"/>
      <c r="AJ1604" s="286"/>
      <c r="AK1604" s="286"/>
      <c r="AX1604" s="286"/>
      <c r="AY1604" s="286"/>
      <c r="AZ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Q1604" s="287"/>
      <c r="BR1604" s="287"/>
      <c r="BS1604" s="287"/>
      <c r="BT1604" s="287"/>
      <c r="BU1604" s="287"/>
      <c r="BV1604" s="287"/>
      <c r="BW1604" s="287"/>
      <c r="BX1604" s="287"/>
      <c r="BY1604" s="287"/>
      <c r="BZ1604" s="287"/>
      <c r="CA1604" s="287"/>
      <c r="CB1604" s="287"/>
    </row>
    <row r="1605" spans="1:80" s="285" customFormat="1" x14ac:dyDescent="0.25">
      <c r="A1605" s="268"/>
      <c r="B1605" s="268"/>
      <c r="C1605" s="268"/>
      <c r="D1605" s="268"/>
      <c r="E1605" s="268"/>
      <c r="F1605" s="268"/>
      <c r="G1605" s="268"/>
      <c r="AB1605" s="286"/>
      <c r="AC1605" s="286"/>
      <c r="AJ1605" s="286"/>
      <c r="AK1605" s="286"/>
      <c r="AX1605" s="286"/>
      <c r="AY1605" s="286"/>
      <c r="AZ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Q1605" s="287"/>
      <c r="BR1605" s="287"/>
      <c r="BS1605" s="287"/>
      <c r="BT1605" s="287"/>
      <c r="BU1605" s="287"/>
      <c r="BV1605" s="287"/>
      <c r="BW1605" s="287"/>
      <c r="BX1605" s="287"/>
      <c r="BY1605" s="287"/>
      <c r="BZ1605" s="287"/>
      <c r="CA1605" s="287"/>
      <c r="CB1605" s="287"/>
    </row>
    <row r="1606" spans="1:80" s="285" customFormat="1" x14ac:dyDescent="0.25">
      <c r="A1606" s="268"/>
      <c r="B1606" s="268"/>
      <c r="C1606" s="268"/>
      <c r="D1606" s="268"/>
      <c r="E1606" s="268"/>
      <c r="F1606" s="268"/>
      <c r="G1606" s="268"/>
      <c r="AB1606" s="286"/>
      <c r="AC1606" s="286"/>
      <c r="AJ1606" s="286"/>
      <c r="AK1606" s="286"/>
      <c r="AX1606" s="286"/>
      <c r="AY1606" s="286"/>
      <c r="AZ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Q1606" s="287"/>
      <c r="BR1606" s="287"/>
      <c r="BS1606" s="287"/>
      <c r="BT1606" s="287"/>
      <c r="BU1606" s="287"/>
      <c r="BV1606" s="287"/>
      <c r="BW1606" s="287"/>
      <c r="BX1606" s="287"/>
      <c r="BY1606" s="287"/>
      <c r="BZ1606" s="287"/>
      <c r="CA1606" s="287"/>
      <c r="CB1606" s="287"/>
    </row>
    <row r="1607" spans="1:80" s="285" customFormat="1" x14ac:dyDescent="0.25">
      <c r="A1607" s="268"/>
      <c r="B1607" s="268"/>
      <c r="C1607" s="268"/>
      <c r="D1607" s="268"/>
      <c r="E1607" s="268"/>
      <c r="F1607" s="268"/>
      <c r="G1607" s="268"/>
      <c r="AB1607" s="286"/>
      <c r="AC1607" s="286"/>
      <c r="AJ1607" s="286"/>
      <c r="AK1607" s="286"/>
      <c r="AX1607" s="286"/>
      <c r="AY1607" s="286"/>
      <c r="AZ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Q1607" s="287"/>
      <c r="BR1607" s="287"/>
      <c r="BS1607" s="287"/>
      <c r="BT1607" s="287"/>
      <c r="BU1607" s="287"/>
      <c r="BV1607" s="287"/>
      <c r="BW1607" s="287"/>
      <c r="BX1607" s="287"/>
      <c r="BY1607" s="287"/>
      <c r="BZ1607" s="287"/>
      <c r="CA1607" s="287"/>
      <c r="CB1607" s="287"/>
    </row>
    <row r="1608" spans="1:80" s="285" customFormat="1" x14ac:dyDescent="0.25">
      <c r="A1608" s="268"/>
      <c r="B1608" s="268"/>
      <c r="C1608" s="268"/>
      <c r="D1608" s="268"/>
      <c r="E1608" s="268"/>
      <c r="F1608" s="268"/>
      <c r="G1608" s="268"/>
      <c r="AB1608" s="286"/>
      <c r="AC1608" s="286"/>
      <c r="AJ1608" s="286"/>
      <c r="AK1608" s="286"/>
      <c r="AX1608" s="286"/>
      <c r="AY1608" s="286"/>
      <c r="AZ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Q1608" s="287"/>
      <c r="BR1608" s="287"/>
      <c r="BS1608" s="287"/>
      <c r="BT1608" s="287"/>
      <c r="BU1608" s="287"/>
      <c r="BV1608" s="287"/>
      <c r="BW1608" s="287"/>
      <c r="BX1608" s="287"/>
      <c r="BY1608" s="287"/>
      <c r="BZ1608" s="287"/>
      <c r="CA1608" s="287"/>
      <c r="CB1608" s="287"/>
    </row>
    <row r="1609" spans="1:80" s="285" customFormat="1" x14ac:dyDescent="0.25">
      <c r="A1609" s="268"/>
      <c r="B1609" s="268"/>
      <c r="C1609" s="268"/>
      <c r="D1609" s="268"/>
      <c r="E1609" s="268"/>
      <c r="F1609" s="268"/>
      <c r="G1609" s="268"/>
      <c r="AB1609" s="286"/>
      <c r="AC1609" s="286"/>
      <c r="AJ1609" s="286"/>
      <c r="AK1609" s="286"/>
      <c r="AX1609" s="286"/>
      <c r="AY1609" s="286"/>
      <c r="AZ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Q1609" s="287"/>
      <c r="BR1609" s="287"/>
      <c r="BS1609" s="287"/>
      <c r="BT1609" s="287"/>
      <c r="BU1609" s="287"/>
      <c r="BV1609" s="287"/>
      <c r="BW1609" s="287"/>
      <c r="BX1609" s="287"/>
      <c r="BY1609" s="287"/>
      <c r="BZ1609" s="287"/>
      <c r="CA1609" s="287"/>
      <c r="CB1609" s="287"/>
    </row>
    <row r="1610" spans="1:80" s="285" customFormat="1" x14ac:dyDescent="0.25">
      <c r="A1610" s="268"/>
      <c r="B1610" s="268"/>
      <c r="C1610" s="268"/>
      <c r="D1610" s="268"/>
      <c r="E1610" s="268"/>
      <c r="F1610" s="268"/>
      <c r="G1610" s="268"/>
      <c r="AB1610" s="286"/>
      <c r="AC1610" s="286"/>
      <c r="AJ1610" s="286"/>
      <c r="AK1610" s="286"/>
      <c r="AX1610" s="286"/>
      <c r="AY1610" s="286"/>
      <c r="AZ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Q1610" s="287"/>
      <c r="BR1610" s="287"/>
      <c r="BS1610" s="287"/>
      <c r="BT1610" s="287"/>
      <c r="BU1610" s="287"/>
      <c r="BV1610" s="287"/>
      <c r="BW1610" s="287"/>
      <c r="BX1610" s="287"/>
      <c r="BY1610" s="287"/>
      <c r="BZ1610" s="287"/>
      <c r="CA1610" s="287"/>
      <c r="CB1610" s="287"/>
    </row>
    <row r="1611" spans="1:80" s="285" customFormat="1" x14ac:dyDescent="0.25">
      <c r="A1611" s="268"/>
      <c r="B1611" s="268"/>
      <c r="C1611" s="268"/>
      <c r="D1611" s="268"/>
      <c r="E1611" s="268"/>
      <c r="F1611" s="268"/>
      <c r="G1611" s="268"/>
      <c r="AB1611" s="286"/>
      <c r="AC1611" s="286"/>
      <c r="AJ1611" s="286"/>
      <c r="AK1611" s="286"/>
      <c r="AX1611" s="286"/>
      <c r="AY1611" s="286"/>
      <c r="AZ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Q1611" s="287"/>
      <c r="BR1611" s="287"/>
      <c r="BS1611" s="287"/>
      <c r="BT1611" s="287"/>
      <c r="BU1611" s="287"/>
      <c r="BV1611" s="287"/>
      <c r="BW1611" s="287"/>
      <c r="BX1611" s="287"/>
      <c r="BY1611" s="287"/>
      <c r="BZ1611" s="287"/>
      <c r="CA1611" s="287"/>
      <c r="CB1611" s="287"/>
    </row>
    <row r="1612" spans="1:80" s="285" customFormat="1" x14ac:dyDescent="0.25">
      <c r="A1612" s="268"/>
      <c r="B1612" s="268"/>
      <c r="C1612" s="268"/>
      <c r="D1612" s="268"/>
      <c r="E1612" s="268"/>
      <c r="F1612" s="268"/>
      <c r="G1612" s="268"/>
      <c r="AB1612" s="286"/>
      <c r="AC1612" s="286"/>
      <c r="AJ1612" s="286"/>
      <c r="AK1612" s="286"/>
      <c r="AX1612" s="286"/>
      <c r="AY1612" s="286"/>
      <c r="AZ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Q1612" s="287"/>
      <c r="BR1612" s="287"/>
      <c r="BS1612" s="287"/>
      <c r="BT1612" s="287"/>
      <c r="BU1612" s="287"/>
      <c r="BV1612" s="287"/>
      <c r="BW1612" s="287"/>
      <c r="BX1612" s="287"/>
      <c r="BY1612" s="287"/>
      <c r="BZ1612" s="287"/>
      <c r="CA1612" s="287"/>
      <c r="CB1612" s="287"/>
    </row>
    <row r="1613" spans="1:80" s="285" customFormat="1" x14ac:dyDescent="0.25">
      <c r="A1613" s="268"/>
      <c r="B1613" s="268"/>
      <c r="C1613" s="268"/>
      <c r="D1613" s="268"/>
      <c r="E1613" s="268"/>
      <c r="F1613" s="268"/>
      <c r="G1613" s="268"/>
      <c r="AB1613" s="286"/>
      <c r="AC1613" s="286"/>
      <c r="AJ1613" s="286"/>
      <c r="AK1613" s="286"/>
      <c r="AX1613" s="286"/>
      <c r="AY1613" s="286"/>
      <c r="AZ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Q1613" s="287"/>
      <c r="BR1613" s="287"/>
      <c r="BS1613" s="287"/>
      <c r="BT1613" s="287"/>
      <c r="BU1613" s="287"/>
      <c r="BV1613" s="287"/>
      <c r="BW1613" s="287"/>
      <c r="BX1613" s="287"/>
      <c r="BY1613" s="287"/>
      <c r="BZ1613" s="287"/>
      <c r="CA1613" s="287"/>
      <c r="CB1613" s="287"/>
    </row>
    <row r="1614" spans="1:80" s="285" customFormat="1" x14ac:dyDescent="0.25">
      <c r="A1614" s="268"/>
      <c r="B1614" s="268"/>
      <c r="C1614" s="268"/>
      <c r="D1614" s="268"/>
      <c r="E1614" s="268"/>
      <c r="F1614" s="268"/>
      <c r="G1614" s="268"/>
      <c r="AB1614" s="286"/>
      <c r="AC1614" s="286"/>
      <c r="AJ1614" s="286"/>
      <c r="AK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Q1614" s="287"/>
      <c r="BR1614" s="287"/>
      <c r="BS1614" s="287"/>
      <c r="BT1614" s="287"/>
      <c r="BU1614" s="287"/>
      <c r="BV1614" s="287"/>
      <c r="BW1614" s="287"/>
      <c r="BX1614" s="287"/>
      <c r="BY1614" s="287"/>
      <c r="BZ1614" s="287"/>
      <c r="CA1614" s="287"/>
      <c r="CB1614" s="287"/>
    </row>
    <row r="1615" spans="1:80" s="285" customFormat="1" x14ac:dyDescent="0.25">
      <c r="A1615" s="268"/>
      <c r="B1615" s="268"/>
      <c r="C1615" s="268"/>
      <c r="D1615" s="268"/>
      <c r="E1615" s="268"/>
      <c r="F1615" s="268"/>
      <c r="G1615" s="268"/>
      <c r="AB1615" s="286"/>
      <c r="AC1615" s="286"/>
      <c r="AJ1615" s="286"/>
      <c r="AK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Q1615" s="287"/>
      <c r="BR1615" s="287"/>
      <c r="BS1615" s="287"/>
      <c r="BT1615" s="287"/>
      <c r="BU1615" s="287"/>
      <c r="BV1615" s="287"/>
      <c r="BW1615" s="287"/>
      <c r="BX1615" s="287"/>
      <c r="BY1615" s="287"/>
      <c r="BZ1615" s="287"/>
      <c r="CA1615" s="287"/>
      <c r="CB1615" s="287"/>
    </row>
    <row r="1616" spans="1:80" s="285" customFormat="1" x14ac:dyDescent="0.25">
      <c r="A1616" s="268"/>
      <c r="B1616" s="268"/>
      <c r="C1616" s="268"/>
      <c r="D1616" s="268"/>
      <c r="E1616" s="268"/>
      <c r="F1616" s="268"/>
      <c r="G1616" s="268"/>
      <c r="AB1616" s="286"/>
      <c r="AC1616" s="286"/>
      <c r="AJ1616" s="286"/>
      <c r="AK1616" s="286"/>
      <c r="AX1616" s="286"/>
      <c r="AY1616" s="286"/>
      <c r="AZ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Q1616" s="287"/>
      <c r="BR1616" s="287"/>
      <c r="BS1616" s="287"/>
      <c r="BT1616" s="287"/>
      <c r="BU1616" s="287"/>
      <c r="BV1616" s="287"/>
      <c r="BW1616" s="287"/>
      <c r="BX1616" s="287"/>
      <c r="BY1616" s="287"/>
      <c r="BZ1616" s="287"/>
      <c r="CA1616" s="287"/>
      <c r="CB1616" s="287"/>
    </row>
    <row r="1617" spans="1:80" s="285" customFormat="1" x14ac:dyDescent="0.25">
      <c r="A1617" s="268"/>
      <c r="B1617" s="268"/>
      <c r="C1617" s="268"/>
      <c r="D1617" s="268"/>
      <c r="E1617" s="268"/>
      <c r="F1617" s="268"/>
      <c r="G1617" s="268"/>
      <c r="AB1617" s="286"/>
      <c r="AC1617" s="286"/>
      <c r="AJ1617" s="286"/>
      <c r="AK1617" s="286"/>
      <c r="AX1617" s="286"/>
      <c r="AY1617" s="286"/>
      <c r="AZ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Q1617" s="287"/>
      <c r="BR1617" s="287"/>
      <c r="BS1617" s="287"/>
      <c r="BT1617" s="287"/>
      <c r="BU1617" s="287"/>
      <c r="BV1617" s="287"/>
      <c r="BW1617" s="287"/>
      <c r="BX1617" s="287"/>
      <c r="BY1617" s="287"/>
      <c r="BZ1617" s="287"/>
      <c r="CA1617" s="287"/>
      <c r="CB1617" s="287"/>
    </row>
    <row r="1618" spans="1:80" s="285" customFormat="1" x14ac:dyDescent="0.25">
      <c r="A1618" s="268"/>
      <c r="B1618" s="268"/>
      <c r="C1618" s="268"/>
      <c r="D1618" s="268"/>
      <c r="E1618" s="268"/>
      <c r="F1618" s="268"/>
      <c r="G1618" s="268"/>
      <c r="AB1618" s="286"/>
      <c r="AC1618" s="286"/>
      <c r="AJ1618" s="286"/>
      <c r="AK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Q1618" s="287"/>
      <c r="BR1618" s="287"/>
      <c r="BS1618" s="287"/>
      <c r="BT1618" s="287"/>
      <c r="BU1618" s="287"/>
      <c r="BV1618" s="287"/>
      <c r="BW1618" s="287"/>
      <c r="BX1618" s="287"/>
      <c r="BY1618" s="287"/>
      <c r="BZ1618" s="287"/>
      <c r="CA1618" s="287"/>
      <c r="CB1618" s="287"/>
    </row>
    <row r="1619" spans="1:80" s="285" customFormat="1" x14ac:dyDescent="0.25">
      <c r="A1619" s="268"/>
      <c r="B1619" s="268"/>
      <c r="C1619" s="268"/>
      <c r="D1619" s="268"/>
      <c r="E1619" s="268"/>
      <c r="F1619" s="268"/>
      <c r="G1619" s="268"/>
      <c r="AB1619" s="286"/>
      <c r="AC1619" s="286"/>
      <c r="AJ1619" s="286"/>
      <c r="AK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Q1619" s="287"/>
      <c r="BR1619" s="287"/>
      <c r="BS1619" s="287"/>
      <c r="BT1619" s="287"/>
      <c r="BU1619" s="287"/>
      <c r="BV1619" s="287"/>
      <c r="BW1619" s="287"/>
      <c r="BX1619" s="287"/>
      <c r="BY1619" s="287"/>
      <c r="BZ1619" s="287"/>
      <c r="CA1619" s="287"/>
      <c r="CB1619" s="287"/>
    </row>
    <row r="1620" spans="1:80" s="285" customFormat="1" x14ac:dyDescent="0.25">
      <c r="A1620" s="268"/>
      <c r="B1620" s="268"/>
      <c r="C1620" s="268"/>
      <c r="D1620" s="268"/>
      <c r="E1620" s="268"/>
      <c r="F1620" s="268"/>
      <c r="G1620" s="268"/>
      <c r="AB1620" s="286"/>
      <c r="AC1620" s="286"/>
      <c r="AJ1620" s="286"/>
      <c r="AK1620" s="286"/>
      <c r="AX1620" s="286"/>
      <c r="AY1620" s="286"/>
      <c r="AZ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Q1620" s="287"/>
      <c r="BR1620" s="287"/>
      <c r="BS1620" s="287"/>
      <c r="BT1620" s="287"/>
      <c r="BU1620" s="287"/>
      <c r="BV1620" s="287"/>
      <c r="BW1620" s="287"/>
      <c r="BX1620" s="287"/>
      <c r="BY1620" s="287"/>
      <c r="BZ1620" s="287"/>
      <c r="CA1620" s="287"/>
      <c r="CB1620" s="287"/>
    </row>
    <row r="1621" spans="1:80" s="285" customFormat="1" x14ac:dyDescent="0.25">
      <c r="A1621" s="268"/>
      <c r="B1621" s="268"/>
      <c r="C1621" s="268"/>
      <c r="D1621" s="268"/>
      <c r="E1621" s="268"/>
      <c r="F1621" s="268"/>
      <c r="G1621" s="268"/>
      <c r="AB1621" s="286"/>
      <c r="AC1621" s="286"/>
      <c r="AJ1621" s="286"/>
      <c r="AK1621" s="286"/>
      <c r="AX1621" s="286"/>
      <c r="AY1621" s="286"/>
      <c r="AZ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Q1621" s="287"/>
      <c r="BR1621" s="287"/>
      <c r="BS1621" s="287"/>
      <c r="BT1621" s="287"/>
      <c r="BU1621" s="287"/>
      <c r="BV1621" s="287"/>
      <c r="BW1621" s="287"/>
      <c r="BX1621" s="287"/>
      <c r="BY1621" s="287"/>
      <c r="BZ1621" s="287"/>
      <c r="CA1621" s="287"/>
      <c r="CB1621" s="287"/>
    </row>
    <row r="1622" spans="1:80" s="285" customFormat="1" x14ac:dyDescent="0.25">
      <c r="A1622" s="268"/>
      <c r="B1622" s="268"/>
      <c r="C1622" s="268"/>
      <c r="D1622" s="268"/>
      <c r="E1622" s="268"/>
      <c r="F1622" s="268"/>
      <c r="G1622" s="268"/>
      <c r="AB1622" s="286"/>
      <c r="AC1622" s="286"/>
      <c r="AJ1622" s="286"/>
      <c r="AK1622" s="286"/>
      <c r="AX1622" s="286"/>
      <c r="AY1622" s="286"/>
      <c r="AZ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Q1622" s="287"/>
      <c r="BR1622" s="287"/>
      <c r="BS1622" s="287"/>
      <c r="BT1622" s="287"/>
      <c r="BU1622" s="287"/>
      <c r="BV1622" s="287"/>
      <c r="BW1622" s="287"/>
      <c r="BX1622" s="287"/>
      <c r="BY1622" s="287"/>
      <c r="BZ1622" s="287"/>
      <c r="CA1622" s="287"/>
      <c r="CB1622" s="287"/>
    </row>
    <row r="1623" spans="1:80" s="285" customFormat="1" x14ac:dyDescent="0.25">
      <c r="A1623" s="268"/>
      <c r="B1623" s="268"/>
      <c r="C1623" s="268"/>
      <c r="D1623" s="268"/>
      <c r="E1623" s="268"/>
      <c r="F1623" s="268"/>
      <c r="G1623" s="268"/>
      <c r="AB1623" s="286"/>
      <c r="AC1623" s="286"/>
      <c r="AJ1623" s="286"/>
      <c r="AK1623" s="286"/>
      <c r="AX1623" s="286"/>
      <c r="AY1623" s="286"/>
      <c r="AZ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Q1623" s="287"/>
      <c r="BR1623" s="287"/>
      <c r="BS1623" s="287"/>
      <c r="BT1623" s="287"/>
      <c r="BU1623" s="287"/>
      <c r="BV1623" s="287"/>
      <c r="BW1623" s="287"/>
      <c r="BX1623" s="287"/>
      <c r="BY1623" s="287"/>
      <c r="BZ1623" s="287"/>
      <c r="CA1623" s="287"/>
      <c r="CB1623" s="287"/>
    </row>
    <row r="1624" spans="1:80" s="285" customFormat="1" x14ac:dyDescent="0.25">
      <c r="A1624" s="268"/>
      <c r="B1624" s="268"/>
      <c r="C1624" s="268"/>
      <c r="D1624" s="268"/>
      <c r="E1624" s="268"/>
      <c r="F1624" s="268"/>
      <c r="G1624" s="268"/>
      <c r="AB1624" s="286"/>
      <c r="AC1624" s="286"/>
      <c r="AJ1624" s="286"/>
      <c r="AK1624" s="286"/>
      <c r="AX1624" s="286"/>
      <c r="AY1624" s="286"/>
      <c r="AZ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Q1624" s="287"/>
      <c r="BR1624" s="287"/>
      <c r="BS1624" s="287"/>
      <c r="BT1624" s="287"/>
      <c r="BU1624" s="287"/>
      <c r="BV1624" s="287"/>
      <c r="BW1624" s="287"/>
      <c r="BX1624" s="287"/>
      <c r="BY1624" s="287"/>
      <c r="BZ1624" s="287"/>
      <c r="CA1624" s="287"/>
      <c r="CB1624" s="287"/>
    </row>
    <row r="1625" spans="1:80" s="285" customFormat="1" x14ac:dyDescent="0.25">
      <c r="A1625" s="268"/>
      <c r="B1625" s="268"/>
      <c r="C1625" s="268"/>
      <c r="D1625" s="268"/>
      <c r="E1625" s="268"/>
      <c r="F1625" s="268"/>
      <c r="G1625" s="268"/>
      <c r="AB1625" s="286"/>
      <c r="AC1625" s="286"/>
      <c r="AJ1625" s="286"/>
      <c r="AK1625" s="286"/>
      <c r="AX1625" s="286"/>
      <c r="AY1625" s="286"/>
      <c r="AZ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Q1625" s="287"/>
      <c r="BR1625" s="287"/>
      <c r="BS1625" s="287"/>
      <c r="BT1625" s="287"/>
      <c r="BU1625" s="287"/>
      <c r="BV1625" s="287"/>
      <c r="BW1625" s="287"/>
      <c r="BX1625" s="287"/>
      <c r="BY1625" s="287"/>
      <c r="BZ1625" s="287"/>
      <c r="CA1625" s="287"/>
      <c r="CB1625" s="287"/>
    </row>
    <row r="1626" spans="1:80" s="285" customFormat="1" x14ac:dyDescent="0.25">
      <c r="A1626" s="268"/>
      <c r="B1626" s="268"/>
      <c r="C1626" s="268"/>
      <c r="D1626" s="268"/>
      <c r="E1626" s="268"/>
      <c r="F1626" s="268"/>
      <c r="G1626" s="268"/>
      <c r="AB1626" s="286"/>
      <c r="AC1626" s="286"/>
      <c r="AJ1626" s="286"/>
      <c r="AK1626" s="286"/>
      <c r="AX1626" s="286"/>
      <c r="AY1626" s="286"/>
      <c r="AZ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Q1626" s="287"/>
      <c r="BR1626" s="287"/>
      <c r="BS1626" s="287"/>
      <c r="BT1626" s="287"/>
      <c r="BU1626" s="287"/>
      <c r="BV1626" s="287"/>
      <c r="BW1626" s="287"/>
      <c r="BX1626" s="287"/>
      <c r="BY1626" s="287"/>
      <c r="BZ1626" s="287"/>
      <c r="CA1626" s="287"/>
      <c r="CB1626" s="287"/>
    </row>
    <row r="1627" spans="1:80" s="285" customFormat="1" x14ac:dyDescent="0.25">
      <c r="A1627" s="268"/>
      <c r="B1627" s="268"/>
      <c r="C1627" s="268"/>
      <c r="D1627" s="268"/>
      <c r="E1627" s="268"/>
      <c r="F1627" s="268"/>
      <c r="G1627" s="268"/>
      <c r="AB1627" s="286"/>
      <c r="AC1627" s="286"/>
      <c r="AJ1627" s="286"/>
      <c r="AK1627" s="286"/>
      <c r="AX1627" s="286"/>
      <c r="AY1627" s="286"/>
      <c r="AZ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Q1627" s="287"/>
      <c r="BR1627" s="287"/>
      <c r="BS1627" s="287"/>
      <c r="BT1627" s="287"/>
      <c r="BU1627" s="287"/>
      <c r="BV1627" s="287"/>
      <c r="BW1627" s="287"/>
      <c r="BX1627" s="287"/>
      <c r="BY1627" s="287"/>
      <c r="BZ1627" s="287"/>
      <c r="CA1627" s="287"/>
      <c r="CB1627" s="287"/>
    </row>
    <row r="1628" spans="1:80" s="285" customFormat="1" x14ac:dyDescent="0.25">
      <c r="A1628" s="268"/>
      <c r="B1628" s="268"/>
      <c r="C1628" s="268"/>
      <c r="D1628" s="268"/>
      <c r="E1628" s="268"/>
      <c r="F1628" s="268"/>
      <c r="G1628" s="268"/>
      <c r="AB1628" s="286"/>
      <c r="AC1628" s="286"/>
      <c r="AJ1628" s="286"/>
      <c r="AK1628" s="286"/>
      <c r="AX1628" s="286"/>
      <c r="AY1628" s="286"/>
      <c r="AZ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Q1628" s="287"/>
      <c r="BR1628" s="287"/>
      <c r="BS1628" s="287"/>
      <c r="BT1628" s="287"/>
      <c r="BU1628" s="287"/>
      <c r="BV1628" s="287"/>
      <c r="BW1628" s="287"/>
      <c r="BX1628" s="287"/>
      <c r="BY1628" s="287"/>
      <c r="BZ1628" s="287"/>
      <c r="CA1628" s="287"/>
      <c r="CB1628" s="287"/>
    </row>
    <row r="1629" spans="1:80" s="285" customFormat="1" x14ac:dyDescent="0.25">
      <c r="A1629" s="268"/>
      <c r="B1629" s="268"/>
      <c r="C1629" s="268"/>
      <c r="D1629" s="268"/>
      <c r="E1629" s="268"/>
      <c r="F1629" s="268"/>
      <c r="G1629" s="268"/>
      <c r="AB1629" s="286"/>
      <c r="AC1629" s="286"/>
      <c r="AJ1629" s="286"/>
      <c r="AK1629" s="286"/>
      <c r="AX1629" s="286"/>
      <c r="AY1629" s="286"/>
      <c r="AZ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Q1629" s="287"/>
      <c r="BR1629" s="287"/>
      <c r="BS1629" s="287"/>
      <c r="BT1629" s="287"/>
      <c r="BU1629" s="287"/>
      <c r="BV1629" s="287"/>
      <c r="BW1629" s="287"/>
      <c r="BX1629" s="287"/>
      <c r="BY1629" s="287"/>
      <c r="BZ1629" s="287"/>
      <c r="CA1629" s="287"/>
      <c r="CB1629" s="287"/>
    </row>
    <row r="1630" spans="1:80" s="285" customFormat="1" x14ac:dyDescent="0.25">
      <c r="A1630" s="268"/>
      <c r="B1630" s="268"/>
      <c r="C1630" s="268"/>
      <c r="D1630" s="268"/>
      <c r="E1630" s="268"/>
      <c r="F1630" s="268"/>
      <c r="G1630" s="268"/>
      <c r="AB1630" s="286"/>
      <c r="AC1630" s="286"/>
      <c r="AJ1630" s="286"/>
      <c r="AK1630" s="286"/>
      <c r="AX1630" s="286"/>
      <c r="AY1630" s="286"/>
      <c r="AZ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Q1630" s="287"/>
      <c r="BR1630" s="287"/>
      <c r="BS1630" s="287"/>
      <c r="BT1630" s="287"/>
      <c r="BU1630" s="287"/>
      <c r="BV1630" s="287"/>
      <c r="BW1630" s="287"/>
      <c r="BX1630" s="287"/>
      <c r="BY1630" s="287"/>
      <c r="BZ1630" s="287"/>
      <c r="CA1630" s="287"/>
      <c r="CB1630" s="287"/>
    </row>
    <row r="1631" spans="1:80" s="285" customFormat="1" x14ac:dyDescent="0.25">
      <c r="A1631" s="268"/>
      <c r="B1631" s="268"/>
      <c r="C1631" s="268"/>
      <c r="D1631" s="268"/>
      <c r="E1631" s="268"/>
      <c r="F1631" s="268"/>
      <c r="G1631" s="268"/>
      <c r="AB1631" s="286"/>
      <c r="AC1631" s="286"/>
      <c r="AJ1631" s="286"/>
      <c r="AK1631" s="286"/>
      <c r="AX1631" s="286"/>
      <c r="AY1631" s="286"/>
      <c r="AZ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Q1631" s="287"/>
      <c r="BR1631" s="287"/>
      <c r="BS1631" s="287"/>
      <c r="BT1631" s="287"/>
      <c r="BU1631" s="287"/>
      <c r="BV1631" s="287"/>
      <c r="BW1631" s="287"/>
      <c r="BX1631" s="287"/>
      <c r="BY1631" s="287"/>
      <c r="BZ1631" s="287"/>
      <c r="CA1631" s="287"/>
      <c r="CB1631" s="287"/>
    </row>
    <row r="1632" spans="1:80" s="285" customFormat="1" x14ac:dyDescent="0.25">
      <c r="A1632" s="268"/>
      <c r="B1632" s="268"/>
      <c r="C1632" s="268"/>
      <c r="D1632" s="268"/>
      <c r="E1632" s="268"/>
      <c r="F1632" s="268"/>
      <c r="G1632" s="268"/>
      <c r="AB1632" s="286"/>
      <c r="AC1632" s="286"/>
      <c r="AJ1632" s="286"/>
      <c r="AK1632" s="286"/>
      <c r="AX1632" s="286"/>
      <c r="AY1632" s="286"/>
      <c r="AZ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Q1632" s="287"/>
      <c r="BR1632" s="287"/>
      <c r="BS1632" s="287"/>
      <c r="BT1632" s="287"/>
      <c r="BU1632" s="287"/>
      <c r="BV1632" s="287"/>
      <c r="BW1632" s="287"/>
      <c r="BX1632" s="287"/>
      <c r="BY1632" s="287"/>
      <c r="BZ1632" s="287"/>
      <c r="CA1632" s="287"/>
      <c r="CB1632" s="287"/>
    </row>
    <row r="1633" spans="1:80" s="285" customFormat="1" x14ac:dyDescent="0.25">
      <c r="A1633" s="268"/>
      <c r="B1633" s="268"/>
      <c r="C1633" s="268"/>
      <c r="D1633" s="268"/>
      <c r="E1633" s="268"/>
      <c r="F1633" s="268"/>
      <c r="G1633" s="268"/>
      <c r="AB1633" s="286"/>
      <c r="AC1633" s="286"/>
      <c r="AJ1633" s="286"/>
      <c r="AK1633" s="286"/>
      <c r="AX1633" s="286"/>
      <c r="AY1633" s="286"/>
      <c r="AZ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Q1633" s="287"/>
      <c r="BR1633" s="287"/>
      <c r="BS1633" s="287"/>
      <c r="BT1633" s="287"/>
      <c r="BU1633" s="287"/>
      <c r="BV1633" s="287"/>
      <c r="BW1633" s="287"/>
      <c r="BX1633" s="287"/>
      <c r="BY1633" s="287"/>
      <c r="BZ1633" s="287"/>
      <c r="CA1633" s="287"/>
      <c r="CB1633" s="287"/>
    </row>
    <row r="1634" spans="1:80" s="285" customFormat="1" x14ac:dyDescent="0.25">
      <c r="A1634" s="268"/>
      <c r="B1634" s="268"/>
      <c r="C1634" s="268"/>
      <c r="D1634" s="268"/>
      <c r="E1634" s="268"/>
      <c r="F1634" s="268"/>
      <c r="G1634" s="268"/>
      <c r="AB1634" s="286"/>
      <c r="AC1634" s="286"/>
      <c r="AJ1634" s="286"/>
      <c r="AK1634" s="286"/>
      <c r="AX1634" s="286"/>
      <c r="AY1634" s="286"/>
      <c r="AZ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Q1634" s="287"/>
      <c r="BR1634" s="287"/>
      <c r="BS1634" s="287"/>
      <c r="BT1634" s="287"/>
      <c r="BU1634" s="287"/>
      <c r="BV1634" s="287"/>
      <c r="BW1634" s="287"/>
      <c r="BX1634" s="287"/>
      <c r="BY1634" s="287"/>
      <c r="BZ1634" s="287"/>
      <c r="CA1634" s="287"/>
      <c r="CB1634" s="287"/>
    </row>
    <row r="1635" spans="1:80" s="285" customFormat="1" x14ac:dyDescent="0.25">
      <c r="A1635" s="268"/>
      <c r="B1635" s="268"/>
      <c r="C1635" s="268"/>
      <c r="D1635" s="268"/>
      <c r="E1635" s="268"/>
      <c r="F1635" s="268"/>
      <c r="G1635" s="268"/>
      <c r="AB1635" s="286"/>
      <c r="AC1635" s="286"/>
      <c r="AJ1635" s="286"/>
      <c r="AK1635" s="286"/>
      <c r="AX1635" s="286"/>
      <c r="AY1635" s="286"/>
      <c r="AZ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Q1635" s="287"/>
      <c r="BR1635" s="287"/>
      <c r="BS1635" s="287"/>
      <c r="BT1635" s="287"/>
      <c r="BU1635" s="287"/>
      <c r="BV1635" s="287"/>
      <c r="BW1635" s="287"/>
      <c r="BX1635" s="287"/>
      <c r="BY1635" s="287"/>
      <c r="BZ1635" s="287"/>
      <c r="CA1635" s="287"/>
      <c r="CB1635" s="287"/>
    </row>
    <row r="1636" spans="1:80" s="285" customFormat="1" x14ac:dyDescent="0.25">
      <c r="A1636" s="268"/>
      <c r="B1636" s="268"/>
      <c r="C1636" s="268"/>
      <c r="D1636" s="268"/>
      <c r="E1636" s="268"/>
      <c r="F1636" s="268"/>
      <c r="G1636" s="268"/>
      <c r="AB1636" s="286"/>
      <c r="AC1636" s="286"/>
      <c r="AJ1636" s="286"/>
      <c r="AK1636" s="286"/>
      <c r="AX1636" s="286"/>
      <c r="AY1636" s="286"/>
      <c r="AZ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Q1636" s="287"/>
      <c r="BR1636" s="287"/>
      <c r="BS1636" s="287"/>
      <c r="BT1636" s="287"/>
      <c r="BU1636" s="287"/>
      <c r="BV1636" s="287"/>
      <c r="BW1636" s="287"/>
      <c r="BX1636" s="287"/>
      <c r="BY1636" s="287"/>
      <c r="BZ1636" s="287"/>
      <c r="CA1636" s="287"/>
      <c r="CB1636" s="287"/>
    </row>
    <row r="1637" spans="1:80" s="285" customFormat="1" x14ac:dyDescent="0.25">
      <c r="A1637" s="268"/>
      <c r="B1637" s="268"/>
      <c r="C1637" s="268"/>
      <c r="D1637" s="268"/>
      <c r="E1637" s="268"/>
      <c r="F1637" s="268"/>
      <c r="G1637" s="268"/>
      <c r="AB1637" s="286"/>
      <c r="AC1637" s="286"/>
      <c r="AJ1637" s="286"/>
      <c r="AK1637" s="286"/>
      <c r="AX1637" s="286"/>
      <c r="AY1637" s="286"/>
      <c r="AZ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Q1637" s="287"/>
      <c r="BR1637" s="287"/>
      <c r="BS1637" s="287"/>
      <c r="BT1637" s="287"/>
      <c r="BU1637" s="287"/>
      <c r="BV1637" s="287"/>
      <c r="BW1637" s="287"/>
      <c r="BX1637" s="287"/>
      <c r="BY1637" s="287"/>
      <c r="BZ1637" s="287"/>
      <c r="CA1637" s="287"/>
      <c r="CB1637" s="287"/>
    </row>
    <row r="1638" spans="1:80" s="285" customFormat="1" x14ac:dyDescent="0.25">
      <c r="A1638" s="268"/>
      <c r="B1638" s="268"/>
      <c r="C1638" s="268"/>
      <c r="D1638" s="268"/>
      <c r="E1638" s="268"/>
      <c r="F1638" s="268"/>
      <c r="G1638" s="268"/>
      <c r="AB1638" s="286"/>
      <c r="AC1638" s="286"/>
      <c r="AJ1638" s="286"/>
      <c r="AK1638" s="286"/>
      <c r="AX1638" s="286"/>
      <c r="AY1638" s="286"/>
      <c r="AZ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Q1638" s="287"/>
      <c r="BR1638" s="287"/>
      <c r="BS1638" s="287"/>
      <c r="BT1638" s="287"/>
      <c r="BU1638" s="287"/>
      <c r="BV1638" s="287"/>
      <c r="BW1638" s="287"/>
      <c r="BX1638" s="287"/>
      <c r="BY1638" s="287"/>
      <c r="BZ1638" s="287"/>
      <c r="CA1638" s="287"/>
      <c r="CB1638" s="287"/>
    </row>
    <row r="1639" spans="1:80" s="285" customFormat="1" x14ac:dyDescent="0.25">
      <c r="A1639" s="268"/>
      <c r="B1639" s="268"/>
      <c r="C1639" s="268"/>
      <c r="D1639" s="268"/>
      <c r="E1639" s="268"/>
      <c r="F1639" s="268"/>
      <c r="G1639" s="268"/>
      <c r="AB1639" s="286"/>
      <c r="AC1639" s="286"/>
      <c r="AJ1639" s="286"/>
      <c r="AK1639" s="286"/>
      <c r="AX1639" s="286"/>
      <c r="AY1639" s="286"/>
      <c r="AZ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Q1639" s="287"/>
      <c r="BR1639" s="287"/>
      <c r="BS1639" s="287"/>
      <c r="BT1639" s="287"/>
      <c r="BU1639" s="287"/>
      <c r="BV1639" s="287"/>
      <c r="BW1639" s="287"/>
      <c r="BX1639" s="287"/>
      <c r="BY1639" s="287"/>
      <c r="BZ1639" s="287"/>
      <c r="CA1639" s="287"/>
      <c r="CB1639" s="287"/>
    </row>
    <row r="1640" spans="1:80" s="285" customFormat="1" x14ac:dyDescent="0.25">
      <c r="A1640" s="268"/>
      <c r="B1640" s="268"/>
      <c r="C1640" s="268"/>
      <c r="D1640" s="268"/>
      <c r="E1640" s="268"/>
      <c r="F1640" s="268"/>
      <c r="G1640" s="268"/>
      <c r="AB1640" s="286"/>
      <c r="AC1640" s="286"/>
      <c r="AJ1640" s="286"/>
      <c r="AK1640" s="286"/>
      <c r="AX1640" s="286"/>
      <c r="AY1640" s="286"/>
      <c r="AZ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Q1640" s="287"/>
      <c r="BR1640" s="287"/>
      <c r="BS1640" s="287"/>
      <c r="BT1640" s="287"/>
      <c r="BU1640" s="287"/>
      <c r="BV1640" s="287"/>
      <c r="BW1640" s="287"/>
      <c r="BX1640" s="287"/>
      <c r="BY1640" s="287"/>
      <c r="BZ1640" s="287"/>
      <c r="CA1640" s="287"/>
      <c r="CB1640" s="287"/>
    </row>
    <row r="1641" spans="1:80" s="285" customFormat="1" x14ac:dyDescent="0.25">
      <c r="A1641" s="268"/>
      <c r="B1641" s="268"/>
      <c r="C1641" s="268"/>
      <c r="D1641" s="268"/>
      <c r="E1641" s="268"/>
      <c r="F1641" s="268"/>
      <c r="G1641" s="268"/>
      <c r="AB1641" s="286"/>
      <c r="AC1641" s="286"/>
      <c r="AJ1641" s="286"/>
      <c r="AK1641" s="286"/>
      <c r="AX1641" s="286"/>
      <c r="AY1641" s="286"/>
      <c r="AZ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Q1641" s="287"/>
      <c r="BR1641" s="287"/>
      <c r="BS1641" s="287"/>
      <c r="BT1641" s="287"/>
      <c r="BU1641" s="287"/>
      <c r="BV1641" s="287"/>
      <c r="BW1641" s="287"/>
      <c r="BX1641" s="287"/>
      <c r="BY1641" s="287"/>
      <c r="BZ1641" s="287"/>
      <c r="CA1641" s="287"/>
      <c r="CB1641" s="287"/>
    </row>
    <row r="1642" spans="1:80" s="285" customFormat="1" x14ac:dyDescent="0.25">
      <c r="A1642" s="268"/>
      <c r="B1642" s="268"/>
      <c r="C1642" s="268"/>
      <c r="D1642" s="268"/>
      <c r="E1642" s="268"/>
      <c r="F1642" s="268"/>
      <c r="G1642" s="268"/>
      <c r="AB1642" s="286"/>
      <c r="AC1642" s="286"/>
      <c r="AJ1642" s="286"/>
      <c r="AK1642" s="286"/>
      <c r="AX1642" s="286"/>
      <c r="AY1642" s="286"/>
      <c r="AZ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Q1642" s="287"/>
      <c r="BR1642" s="287"/>
      <c r="BS1642" s="287"/>
      <c r="BT1642" s="287"/>
      <c r="BU1642" s="287"/>
      <c r="BV1642" s="287"/>
      <c r="BW1642" s="287"/>
      <c r="BX1642" s="287"/>
      <c r="BY1642" s="287"/>
      <c r="BZ1642" s="287"/>
      <c r="CA1642" s="287"/>
      <c r="CB1642" s="287"/>
    </row>
    <row r="1643" spans="1:80" s="285" customFormat="1" x14ac:dyDescent="0.25">
      <c r="A1643" s="268"/>
      <c r="B1643" s="268"/>
      <c r="C1643" s="268"/>
      <c r="D1643" s="268"/>
      <c r="E1643" s="268"/>
      <c r="F1643" s="268"/>
      <c r="G1643" s="268"/>
      <c r="AB1643" s="286"/>
      <c r="AC1643" s="286"/>
      <c r="AJ1643" s="286"/>
      <c r="AK1643" s="286"/>
      <c r="AX1643" s="286"/>
      <c r="AY1643" s="286"/>
      <c r="AZ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Q1643" s="287"/>
      <c r="BR1643" s="287"/>
      <c r="BS1643" s="287"/>
      <c r="BT1643" s="287"/>
      <c r="BU1643" s="287"/>
      <c r="BV1643" s="287"/>
      <c r="BW1643" s="287"/>
      <c r="BX1643" s="287"/>
      <c r="BY1643" s="287"/>
      <c r="BZ1643" s="287"/>
      <c r="CA1643" s="287"/>
      <c r="CB1643" s="287"/>
    </row>
    <row r="1644" spans="1:80" s="285" customFormat="1" x14ac:dyDescent="0.25">
      <c r="A1644" s="268"/>
      <c r="B1644" s="268"/>
      <c r="C1644" s="268"/>
      <c r="D1644" s="268"/>
      <c r="E1644" s="268"/>
      <c r="F1644" s="268"/>
      <c r="G1644" s="268"/>
      <c r="AB1644" s="286"/>
      <c r="AC1644" s="286"/>
      <c r="AJ1644" s="286"/>
      <c r="AK1644" s="286"/>
      <c r="AX1644" s="286"/>
      <c r="AY1644" s="286"/>
      <c r="AZ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Q1644" s="287"/>
      <c r="BR1644" s="287"/>
      <c r="BS1644" s="287"/>
      <c r="BT1644" s="287"/>
      <c r="BU1644" s="287"/>
      <c r="BV1644" s="287"/>
      <c r="BW1644" s="287"/>
      <c r="BX1644" s="287"/>
      <c r="BY1644" s="287"/>
      <c r="BZ1644" s="287"/>
      <c r="CA1644" s="287"/>
      <c r="CB1644" s="287"/>
    </row>
    <row r="1645" spans="1:80" s="285" customFormat="1" x14ac:dyDescent="0.25">
      <c r="A1645" s="268"/>
      <c r="B1645" s="268"/>
      <c r="C1645" s="268"/>
      <c r="D1645" s="268"/>
      <c r="E1645" s="268"/>
      <c r="F1645" s="268"/>
      <c r="G1645" s="268"/>
      <c r="AB1645" s="286"/>
      <c r="AC1645" s="286"/>
      <c r="AJ1645" s="286"/>
      <c r="AK1645" s="286"/>
      <c r="AX1645" s="286"/>
      <c r="AY1645" s="286"/>
      <c r="AZ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Q1645" s="287"/>
      <c r="BR1645" s="287"/>
      <c r="BS1645" s="287"/>
      <c r="BT1645" s="287"/>
      <c r="BU1645" s="287"/>
      <c r="BV1645" s="287"/>
      <c r="BW1645" s="287"/>
      <c r="BX1645" s="287"/>
      <c r="BY1645" s="287"/>
      <c r="BZ1645" s="287"/>
      <c r="CA1645" s="287"/>
      <c r="CB1645" s="287"/>
    </row>
    <row r="1646" spans="1:80" s="285" customFormat="1" x14ac:dyDescent="0.25">
      <c r="A1646" s="268"/>
      <c r="B1646" s="268"/>
      <c r="C1646" s="268"/>
      <c r="D1646" s="268"/>
      <c r="E1646" s="268"/>
      <c r="F1646" s="268"/>
      <c r="G1646" s="268"/>
      <c r="AB1646" s="286"/>
      <c r="AC1646" s="286"/>
      <c r="AJ1646" s="286"/>
      <c r="AK1646" s="286"/>
      <c r="AX1646" s="286"/>
      <c r="AY1646" s="286"/>
      <c r="AZ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Q1646" s="287"/>
      <c r="BR1646" s="287"/>
      <c r="BS1646" s="287"/>
      <c r="BT1646" s="287"/>
      <c r="BU1646" s="287"/>
      <c r="BV1646" s="287"/>
      <c r="BW1646" s="287"/>
      <c r="BX1646" s="287"/>
      <c r="BY1646" s="287"/>
      <c r="BZ1646" s="287"/>
      <c r="CA1646" s="287"/>
      <c r="CB1646" s="287"/>
    </row>
    <row r="1647" spans="1:80" s="285" customFormat="1" x14ac:dyDescent="0.25">
      <c r="A1647" s="268"/>
      <c r="B1647" s="268"/>
      <c r="C1647" s="268"/>
      <c r="D1647" s="268"/>
      <c r="E1647" s="268"/>
      <c r="F1647" s="268"/>
      <c r="G1647" s="268"/>
      <c r="AB1647" s="286"/>
      <c r="AC1647" s="286"/>
      <c r="AJ1647" s="286"/>
      <c r="AK1647" s="286"/>
      <c r="AX1647" s="286"/>
      <c r="AY1647" s="286"/>
      <c r="AZ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Q1647" s="287"/>
      <c r="BR1647" s="287"/>
      <c r="BS1647" s="287"/>
      <c r="BT1647" s="287"/>
      <c r="BU1647" s="287"/>
      <c r="BV1647" s="287"/>
      <c r="BW1647" s="287"/>
      <c r="BX1647" s="287"/>
      <c r="BY1647" s="287"/>
      <c r="BZ1647" s="287"/>
      <c r="CA1647" s="287"/>
      <c r="CB1647" s="287"/>
    </row>
    <row r="1648" spans="1:80" s="285" customFormat="1" x14ac:dyDescent="0.25">
      <c r="A1648" s="268"/>
      <c r="B1648" s="268"/>
      <c r="C1648" s="268"/>
      <c r="D1648" s="268"/>
      <c r="E1648" s="268"/>
      <c r="F1648" s="268"/>
      <c r="G1648" s="268"/>
      <c r="AB1648" s="286"/>
      <c r="AC1648" s="286"/>
      <c r="AJ1648" s="286"/>
      <c r="AK1648" s="286"/>
      <c r="AX1648" s="286"/>
      <c r="AY1648" s="286"/>
      <c r="AZ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Q1648" s="287"/>
      <c r="BR1648" s="287"/>
      <c r="BS1648" s="287"/>
      <c r="BT1648" s="287"/>
      <c r="BU1648" s="287"/>
      <c r="BV1648" s="287"/>
      <c r="BW1648" s="287"/>
      <c r="BX1648" s="287"/>
      <c r="BY1648" s="287"/>
      <c r="BZ1648" s="287"/>
      <c r="CA1648" s="287"/>
      <c r="CB1648" s="287"/>
    </row>
    <row r="1649" spans="1:80" s="285" customFormat="1" x14ac:dyDescent="0.25">
      <c r="A1649" s="268"/>
      <c r="B1649" s="268"/>
      <c r="C1649" s="268"/>
      <c r="D1649" s="268"/>
      <c r="E1649" s="268"/>
      <c r="F1649" s="268"/>
      <c r="G1649" s="268"/>
      <c r="AB1649" s="286"/>
      <c r="AC1649" s="286"/>
      <c r="AJ1649" s="286"/>
      <c r="AK1649" s="286"/>
      <c r="AX1649" s="286"/>
      <c r="AY1649" s="286"/>
      <c r="AZ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Q1649" s="287"/>
      <c r="BR1649" s="287"/>
      <c r="BS1649" s="287"/>
      <c r="BT1649" s="287"/>
      <c r="BU1649" s="287"/>
      <c r="BV1649" s="287"/>
      <c r="BW1649" s="287"/>
      <c r="BX1649" s="287"/>
      <c r="BY1649" s="287"/>
      <c r="BZ1649" s="287"/>
      <c r="CA1649" s="287"/>
      <c r="CB1649" s="287"/>
    </row>
    <row r="1650" spans="1:80" s="285" customFormat="1" x14ac:dyDescent="0.25">
      <c r="A1650" s="268"/>
      <c r="B1650" s="268"/>
      <c r="C1650" s="268"/>
      <c r="D1650" s="268"/>
      <c r="E1650" s="268"/>
      <c r="F1650" s="268"/>
      <c r="G1650" s="268"/>
      <c r="AB1650" s="286"/>
      <c r="AC1650" s="286"/>
      <c r="AJ1650" s="286"/>
      <c r="AK1650" s="286"/>
      <c r="AX1650" s="286"/>
      <c r="AY1650" s="286"/>
      <c r="AZ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Q1650" s="287"/>
      <c r="BR1650" s="287"/>
      <c r="BS1650" s="287"/>
      <c r="BT1650" s="287"/>
      <c r="BU1650" s="287"/>
      <c r="BV1650" s="287"/>
      <c r="BW1650" s="287"/>
      <c r="BX1650" s="287"/>
      <c r="BY1650" s="287"/>
      <c r="BZ1650" s="287"/>
      <c r="CA1650" s="287"/>
      <c r="CB1650" s="287"/>
    </row>
    <row r="1651" spans="1:80" s="285" customFormat="1" x14ac:dyDescent="0.25">
      <c r="A1651" s="268"/>
      <c r="B1651" s="268"/>
      <c r="C1651" s="268"/>
      <c r="D1651" s="268"/>
      <c r="E1651" s="268"/>
      <c r="F1651" s="268"/>
      <c r="G1651" s="268"/>
      <c r="AB1651" s="286"/>
      <c r="AC1651" s="286"/>
      <c r="AJ1651" s="286"/>
      <c r="AK1651" s="286"/>
      <c r="AX1651" s="286"/>
      <c r="AY1651" s="286"/>
      <c r="AZ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Q1651" s="287"/>
      <c r="BR1651" s="287"/>
      <c r="BS1651" s="287"/>
      <c r="BT1651" s="287"/>
      <c r="BU1651" s="287"/>
      <c r="BV1651" s="287"/>
      <c r="BW1651" s="287"/>
      <c r="BX1651" s="287"/>
      <c r="BY1651" s="287"/>
      <c r="BZ1651" s="287"/>
      <c r="CA1651" s="287"/>
      <c r="CB1651" s="287"/>
    </row>
    <row r="1652" spans="1:80" s="285" customFormat="1" x14ac:dyDescent="0.25">
      <c r="A1652" s="268"/>
      <c r="B1652" s="268"/>
      <c r="C1652" s="268"/>
      <c r="D1652" s="268"/>
      <c r="E1652" s="268"/>
      <c r="F1652" s="268"/>
      <c r="G1652" s="268"/>
      <c r="AB1652" s="286"/>
      <c r="AC1652" s="286"/>
      <c r="AJ1652" s="286"/>
      <c r="AK1652" s="286"/>
      <c r="AX1652" s="286"/>
      <c r="AY1652" s="286"/>
      <c r="AZ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Q1652" s="287"/>
      <c r="BR1652" s="287"/>
      <c r="BS1652" s="287"/>
      <c r="BT1652" s="287"/>
      <c r="BU1652" s="287"/>
      <c r="BV1652" s="287"/>
      <c r="BW1652" s="287"/>
      <c r="BX1652" s="287"/>
      <c r="BY1652" s="287"/>
      <c r="BZ1652" s="287"/>
      <c r="CA1652" s="287"/>
      <c r="CB1652" s="287"/>
    </row>
    <row r="1653" spans="1:80" s="285" customFormat="1" x14ac:dyDescent="0.25">
      <c r="A1653" s="268"/>
      <c r="B1653" s="268"/>
      <c r="C1653" s="268"/>
      <c r="D1653" s="268"/>
      <c r="E1653" s="268"/>
      <c r="F1653" s="268"/>
      <c r="G1653" s="268"/>
      <c r="AB1653" s="286"/>
      <c r="AC1653" s="286"/>
      <c r="AJ1653" s="286"/>
      <c r="AK1653" s="286"/>
      <c r="AX1653" s="286"/>
      <c r="AY1653" s="286"/>
      <c r="AZ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Q1653" s="287"/>
      <c r="BR1653" s="287"/>
      <c r="BS1653" s="287"/>
      <c r="BT1653" s="287"/>
      <c r="BU1653" s="287"/>
      <c r="BV1653" s="287"/>
      <c r="BW1653" s="287"/>
      <c r="BX1653" s="287"/>
      <c r="BY1653" s="287"/>
      <c r="BZ1653" s="287"/>
      <c r="CA1653" s="287"/>
      <c r="CB1653" s="287"/>
    </row>
    <row r="1654" spans="1:80" s="285" customFormat="1" x14ac:dyDescent="0.25">
      <c r="A1654" s="268"/>
      <c r="B1654" s="268"/>
      <c r="C1654" s="268"/>
      <c r="D1654" s="268"/>
      <c r="E1654" s="268"/>
      <c r="F1654" s="268"/>
      <c r="G1654" s="268"/>
      <c r="AB1654" s="286"/>
      <c r="AC1654" s="286"/>
      <c r="AJ1654" s="286"/>
      <c r="AK1654" s="286"/>
      <c r="AX1654" s="286"/>
      <c r="AY1654" s="286"/>
      <c r="AZ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Q1654" s="287"/>
      <c r="BR1654" s="287"/>
      <c r="BS1654" s="287"/>
      <c r="BT1654" s="287"/>
      <c r="BU1654" s="287"/>
      <c r="BV1654" s="287"/>
      <c r="BW1654" s="287"/>
      <c r="BX1654" s="287"/>
      <c r="BY1654" s="287"/>
      <c r="BZ1654" s="287"/>
      <c r="CA1654" s="287"/>
      <c r="CB1654" s="287"/>
    </row>
    <row r="1655" spans="1:80" s="285" customFormat="1" x14ac:dyDescent="0.25">
      <c r="A1655" s="268"/>
      <c r="B1655" s="268"/>
      <c r="C1655" s="268"/>
      <c r="D1655" s="268"/>
      <c r="E1655" s="268"/>
      <c r="F1655" s="268"/>
      <c r="G1655" s="268"/>
      <c r="AB1655" s="286"/>
      <c r="AC1655" s="286"/>
      <c r="AJ1655" s="286"/>
      <c r="AK1655" s="286"/>
      <c r="AX1655" s="286"/>
      <c r="AY1655" s="286"/>
      <c r="AZ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Q1655" s="287"/>
      <c r="BR1655" s="287"/>
      <c r="BS1655" s="287"/>
      <c r="BT1655" s="287"/>
      <c r="BU1655" s="287"/>
      <c r="BV1655" s="287"/>
      <c r="BW1655" s="287"/>
      <c r="BX1655" s="287"/>
      <c r="BY1655" s="287"/>
      <c r="BZ1655" s="287"/>
      <c r="CA1655" s="287"/>
      <c r="CB1655" s="287"/>
    </row>
    <row r="1656" spans="1:80" s="285" customFormat="1" x14ac:dyDescent="0.25">
      <c r="A1656" s="268"/>
      <c r="B1656" s="268"/>
      <c r="C1656" s="268"/>
      <c r="D1656" s="268"/>
      <c r="E1656" s="268"/>
      <c r="F1656" s="268"/>
      <c r="G1656" s="268"/>
      <c r="AB1656" s="286"/>
      <c r="AC1656" s="286"/>
      <c r="AJ1656" s="286"/>
      <c r="AK1656" s="286"/>
      <c r="AX1656" s="286"/>
      <c r="AY1656" s="286"/>
      <c r="AZ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Q1656" s="287"/>
      <c r="BR1656" s="287"/>
      <c r="BS1656" s="287"/>
      <c r="BT1656" s="287"/>
      <c r="BU1656" s="287"/>
      <c r="BV1656" s="287"/>
      <c r="BW1656" s="287"/>
      <c r="BX1656" s="287"/>
      <c r="BY1656" s="287"/>
      <c r="BZ1656" s="287"/>
      <c r="CA1656" s="287"/>
      <c r="CB1656" s="287"/>
    </row>
    <row r="1657" spans="1:80" s="285" customFormat="1" x14ac:dyDescent="0.25">
      <c r="A1657" s="268"/>
      <c r="B1657" s="268"/>
      <c r="C1657" s="268"/>
      <c r="D1657" s="268"/>
      <c r="E1657" s="268"/>
      <c r="F1657" s="268"/>
      <c r="G1657" s="268"/>
      <c r="AB1657" s="286"/>
      <c r="AC1657" s="286"/>
      <c r="AJ1657" s="286"/>
      <c r="AK1657" s="286"/>
      <c r="AX1657" s="286"/>
      <c r="AY1657" s="286"/>
      <c r="AZ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Q1657" s="287"/>
      <c r="BR1657" s="287"/>
      <c r="BS1657" s="287"/>
      <c r="BT1657" s="287"/>
      <c r="BU1657" s="287"/>
      <c r="BV1657" s="287"/>
      <c r="BW1657" s="287"/>
      <c r="BX1657" s="287"/>
      <c r="BY1657" s="287"/>
      <c r="BZ1657" s="287"/>
      <c r="CA1657" s="287"/>
      <c r="CB1657" s="287"/>
    </row>
    <row r="1658" spans="1:80" s="285" customFormat="1" x14ac:dyDescent="0.25">
      <c r="A1658" s="268"/>
      <c r="B1658" s="268"/>
      <c r="C1658" s="268"/>
      <c r="D1658" s="268"/>
      <c r="E1658" s="268"/>
      <c r="F1658" s="268"/>
      <c r="G1658" s="268"/>
      <c r="AB1658" s="286"/>
      <c r="AC1658" s="286"/>
      <c r="AJ1658" s="286"/>
      <c r="AK1658" s="286"/>
      <c r="AX1658" s="286"/>
      <c r="AY1658" s="286"/>
      <c r="AZ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Q1658" s="287"/>
      <c r="BR1658" s="287"/>
      <c r="BS1658" s="287"/>
      <c r="BT1658" s="287"/>
      <c r="BU1658" s="287"/>
      <c r="BV1658" s="287"/>
      <c r="BW1658" s="287"/>
      <c r="BX1658" s="287"/>
      <c r="BY1658" s="287"/>
      <c r="BZ1658" s="287"/>
      <c r="CA1658" s="287"/>
      <c r="CB1658" s="287"/>
    </row>
    <row r="1659" spans="1:80" s="285" customFormat="1" x14ac:dyDescent="0.25">
      <c r="A1659" s="268"/>
      <c r="B1659" s="268"/>
      <c r="C1659" s="268"/>
      <c r="D1659" s="268"/>
      <c r="E1659" s="268"/>
      <c r="F1659" s="268"/>
      <c r="G1659" s="268"/>
      <c r="AB1659" s="286"/>
      <c r="AC1659" s="286"/>
      <c r="AJ1659" s="286"/>
      <c r="AK1659" s="286"/>
      <c r="AX1659" s="286"/>
      <c r="AY1659" s="286"/>
      <c r="AZ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Q1659" s="287"/>
      <c r="BR1659" s="287"/>
      <c r="BS1659" s="287"/>
      <c r="BT1659" s="287"/>
      <c r="BU1659" s="287"/>
      <c r="BV1659" s="287"/>
      <c r="BW1659" s="287"/>
      <c r="BX1659" s="287"/>
      <c r="BY1659" s="287"/>
      <c r="BZ1659" s="287"/>
      <c r="CA1659" s="287"/>
      <c r="CB1659" s="287"/>
    </row>
    <row r="1660" spans="1:80" s="285" customFormat="1" x14ac:dyDescent="0.25">
      <c r="A1660" s="268"/>
      <c r="B1660" s="268"/>
      <c r="C1660" s="268"/>
      <c r="D1660" s="268"/>
      <c r="E1660" s="268"/>
      <c r="F1660" s="268"/>
      <c r="G1660" s="268"/>
      <c r="AB1660" s="286"/>
      <c r="AC1660" s="286"/>
      <c r="AJ1660" s="286"/>
      <c r="AK1660" s="286"/>
      <c r="AX1660" s="286"/>
      <c r="AY1660" s="286"/>
      <c r="AZ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Q1660" s="287"/>
      <c r="BR1660" s="287"/>
      <c r="BS1660" s="287"/>
      <c r="BT1660" s="287"/>
      <c r="BU1660" s="287"/>
      <c r="BV1660" s="287"/>
      <c r="BW1660" s="287"/>
      <c r="BX1660" s="287"/>
      <c r="BY1660" s="287"/>
      <c r="BZ1660" s="287"/>
      <c r="CA1660" s="287"/>
      <c r="CB1660" s="287"/>
    </row>
    <row r="1661" spans="1:80" s="285" customFormat="1" x14ac:dyDescent="0.25">
      <c r="A1661" s="268"/>
      <c r="B1661" s="268"/>
      <c r="C1661" s="268"/>
      <c r="D1661" s="268"/>
      <c r="E1661" s="268"/>
      <c r="F1661" s="268"/>
      <c r="G1661" s="268"/>
      <c r="AB1661" s="286"/>
      <c r="AC1661" s="286"/>
      <c r="AJ1661" s="286"/>
      <c r="AK1661" s="286"/>
      <c r="AX1661" s="286"/>
      <c r="AY1661" s="286"/>
      <c r="AZ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Q1661" s="287"/>
      <c r="BR1661" s="287"/>
      <c r="BS1661" s="287"/>
      <c r="BT1661" s="287"/>
      <c r="BU1661" s="287"/>
      <c r="BV1661" s="287"/>
      <c r="BW1661" s="287"/>
      <c r="BX1661" s="287"/>
      <c r="BY1661" s="287"/>
      <c r="BZ1661" s="287"/>
      <c r="CA1661" s="287"/>
      <c r="CB1661" s="287"/>
    </row>
    <row r="1662" spans="1:80" s="285" customFormat="1" x14ac:dyDescent="0.25">
      <c r="A1662" s="268"/>
      <c r="B1662" s="268"/>
      <c r="C1662" s="268"/>
      <c r="D1662" s="268"/>
      <c r="E1662" s="268"/>
      <c r="F1662" s="268"/>
      <c r="G1662" s="268"/>
      <c r="AB1662" s="286"/>
      <c r="AC1662" s="286"/>
      <c r="AJ1662" s="286"/>
      <c r="AK1662" s="286"/>
      <c r="AX1662" s="286"/>
      <c r="AY1662" s="286"/>
      <c r="AZ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Q1662" s="287"/>
      <c r="BR1662" s="287"/>
      <c r="BS1662" s="287"/>
      <c r="BT1662" s="287"/>
      <c r="BU1662" s="287"/>
      <c r="BV1662" s="287"/>
      <c r="BW1662" s="287"/>
      <c r="BX1662" s="287"/>
      <c r="BY1662" s="287"/>
      <c r="BZ1662" s="287"/>
      <c r="CA1662" s="287"/>
      <c r="CB1662" s="287"/>
    </row>
    <row r="1663" spans="1:80" s="285" customFormat="1" x14ac:dyDescent="0.25">
      <c r="A1663" s="268"/>
      <c r="B1663" s="268"/>
      <c r="C1663" s="268"/>
      <c r="D1663" s="268"/>
      <c r="E1663" s="268"/>
      <c r="F1663" s="268"/>
      <c r="G1663" s="268"/>
      <c r="AB1663" s="286"/>
      <c r="AC1663" s="286"/>
      <c r="AJ1663" s="286"/>
      <c r="AK1663" s="286"/>
      <c r="AX1663" s="286"/>
      <c r="AY1663" s="286"/>
      <c r="AZ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Q1663" s="287"/>
      <c r="BR1663" s="287"/>
      <c r="BS1663" s="287"/>
      <c r="BT1663" s="287"/>
      <c r="BU1663" s="287"/>
      <c r="BV1663" s="287"/>
      <c r="BW1663" s="287"/>
      <c r="BX1663" s="287"/>
      <c r="BY1663" s="287"/>
      <c r="BZ1663" s="287"/>
      <c r="CA1663" s="287"/>
      <c r="CB1663" s="287"/>
    </row>
    <row r="1664" spans="1:80" s="285" customFormat="1" x14ac:dyDescent="0.25">
      <c r="A1664" s="268"/>
      <c r="B1664" s="268"/>
      <c r="C1664" s="268"/>
      <c r="D1664" s="268"/>
      <c r="E1664" s="268"/>
      <c r="F1664" s="268"/>
      <c r="G1664" s="268"/>
      <c r="AB1664" s="286"/>
      <c r="AC1664" s="286"/>
      <c r="AJ1664" s="286"/>
      <c r="AK1664" s="286"/>
      <c r="AX1664" s="286"/>
      <c r="AY1664" s="286"/>
      <c r="AZ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Q1664" s="287"/>
      <c r="BR1664" s="287"/>
      <c r="BS1664" s="287"/>
      <c r="BT1664" s="287"/>
      <c r="BU1664" s="287"/>
      <c r="BV1664" s="287"/>
      <c r="BW1664" s="287"/>
      <c r="BX1664" s="287"/>
      <c r="BY1664" s="287"/>
      <c r="BZ1664" s="287"/>
      <c r="CA1664" s="287"/>
      <c r="CB1664" s="287"/>
    </row>
    <row r="1665" spans="1:80" s="285" customFormat="1" x14ac:dyDescent="0.25">
      <c r="A1665" s="268"/>
      <c r="B1665" s="268"/>
      <c r="C1665" s="268"/>
      <c r="D1665" s="268"/>
      <c r="E1665" s="268"/>
      <c r="F1665" s="268"/>
      <c r="G1665" s="268"/>
      <c r="AB1665" s="286"/>
      <c r="AC1665" s="286"/>
      <c r="AJ1665" s="286"/>
      <c r="AK1665" s="286"/>
      <c r="AX1665" s="286"/>
      <c r="AY1665" s="286"/>
      <c r="AZ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Q1665" s="287"/>
      <c r="BR1665" s="287"/>
      <c r="BS1665" s="287"/>
      <c r="BT1665" s="287"/>
      <c r="BU1665" s="287"/>
      <c r="BV1665" s="287"/>
      <c r="BW1665" s="287"/>
      <c r="BX1665" s="287"/>
      <c r="BY1665" s="287"/>
      <c r="BZ1665" s="287"/>
      <c r="CA1665" s="287"/>
      <c r="CB1665" s="287"/>
    </row>
    <row r="1666" spans="1:80" s="285" customFormat="1" x14ac:dyDescent="0.25">
      <c r="A1666" s="268"/>
      <c r="B1666" s="268"/>
      <c r="C1666" s="268"/>
      <c r="D1666" s="268"/>
      <c r="E1666" s="268"/>
      <c r="F1666" s="268"/>
      <c r="G1666" s="268"/>
      <c r="AB1666" s="286"/>
      <c r="AC1666" s="286"/>
      <c r="AJ1666" s="286"/>
      <c r="AK1666" s="286"/>
      <c r="AX1666" s="286"/>
      <c r="AY1666" s="286"/>
      <c r="AZ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Q1666" s="287"/>
      <c r="BR1666" s="287"/>
      <c r="BS1666" s="287"/>
      <c r="BT1666" s="287"/>
      <c r="BU1666" s="287"/>
      <c r="BV1666" s="287"/>
      <c r="BW1666" s="287"/>
      <c r="BX1666" s="287"/>
      <c r="BY1666" s="287"/>
      <c r="BZ1666" s="287"/>
      <c r="CA1666" s="287"/>
      <c r="CB1666" s="287"/>
    </row>
    <row r="1667" spans="1:80" s="285" customFormat="1" x14ac:dyDescent="0.25">
      <c r="A1667" s="268"/>
      <c r="B1667" s="268"/>
      <c r="C1667" s="268"/>
      <c r="D1667" s="268"/>
      <c r="E1667" s="268"/>
      <c r="F1667" s="268"/>
      <c r="G1667" s="268"/>
      <c r="AB1667" s="286"/>
      <c r="AC1667" s="286"/>
      <c r="AJ1667" s="286"/>
      <c r="AK1667" s="286"/>
      <c r="AX1667" s="286"/>
      <c r="AY1667" s="286"/>
      <c r="AZ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Q1667" s="287"/>
      <c r="BR1667" s="287"/>
      <c r="BS1667" s="287"/>
      <c r="BT1667" s="287"/>
      <c r="BU1667" s="287"/>
      <c r="BV1667" s="287"/>
      <c r="BW1667" s="287"/>
      <c r="BX1667" s="287"/>
      <c r="BY1667" s="287"/>
      <c r="BZ1667" s="287"/>
      <c r="CA1667" s="287"/>
      <c r="CB1667" s="287"/>
    </row>
    <row r="1668" spans="1:80" s="285" customFormat="1" x14ac:dyDescent="0.25">
      <c r="A1668" s="268"/>
      <c r="B1668" s="268"/>
      <c r="C1668" s="268"/>
      <c r="D1668" s="268"/>
      <c r="E1668" s="268"/>
      <c r="F1668" s="268"/>
      <c r="G1668" s="268"/>
      <c r="AB1668" s="286"/>
      <c r="AC1668" s="286"/>
      <c r="AJ1668" s="286"/>
      <c r="AK1668" s="286"/>
      <c r="AX1668" s="286"/>
      <c r="AY1668" s="286"/>
      <c r="AZ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Q1668" s="287"/>
      <c r="BR1668" s="287"/>
      <c r="BS1668" s="287"/>
      <c r="BT1668" s="287"/>
      <c r="BU1668" s="287"/>
      <c r="BV1668" s="287"/>
      <c r="BW1668" s="287"/>
      <c r="BX1668" s="287"/>
      <c r="BY1668" s="287"/>
      <c r="BZ1668" s="287"/>
      <c r="CA1668" s="287"/>
      <c r="CB1668" s="287"/>
    </row>
    <row r="1669" spans="1:80" s="285" customFormat="1" x14ac:dyDescent="0.25">
      <c r="A1669" s="268"/>
      <c r="B1669" s="268"/>
      <c r="C1669" s="268"/>
      <c r="D1669" s="268"/>
      <c r="E1669" s="268"/>
      <c r="F1669" s="268"/>
      <c r="G1669" s="268"/>
      <c r="AB1669" s="286"/>
      <c r="AC1669" s="286"/>
      <c r="AJ1669" s="286"/>
      <c r="AK1669" s="286"/>
      <c r="AX1669" s="286"/>
      <c r="AY1669" s="286"/>
      <c r="AZ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Q1669" s="287"/>
      <c r="BR1669" s="287"/>
      <c r="BS1669" s="287"/>
      <c r="BT1669" s="287"/>
      <c r="BU1669" s="287"/>
      <c r="BV1669" s="287"/>
      <c r="BW1669" s="287"/>
      <c r="BX1669" s="287"/>
      <c r="BY1669" s="287"/>
      <c r="BZ1669" s="287"/>
      <c r="CA1669" s="287"/>
      <c r="CB1669" s="287"/>
    </row>
    <row r="1670" spans="1:80" s="285" customFormat="1" x14ac:dyDescent="0.25">
      <c r="A1670" s="268"/>
      <c r="B1670" s="268"/>
      <c r="C1670" s="268"/>
      <c r="D1670" s="268"/>
      <c r="E1670" s="268"/>
      <c r="F1670" s="268"/>
      <c r="G1670" s="268"/>
      <c r="AB1670" s="286"/>
      <c r="AC1670" s="286"/>
      <c r="AJ1670" s="286"/>
      <c r="AK1670" s="286"/>
      <c r="AX1670" s="286"/>
      <c r="AY1670" s="286"/>
      <c r="AZ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Q1670" s="287"/>
      <c r="BR1670" s="287"/>
      <c r="BS1670" s="287"/>
      <c r="BT1670" s="287"/>
      <c r="BU1670" s="287"/>
      <c r="BV1670" s="287"/>
      <c r="BW1670" s="287"/>
      <c r="BX1670" s="287"/>
      <c r="BY1670" s="287"/>
      <c r="BZ1670" s="287"/>
      <c r="CA1670" s="287"/>
      <c r="CB1670" s="287"/>
    </row>
    <row r="1671" spans="1:80" s="285" customFormat="1" x14ac:dyDescent="0.25">
      <c r="A1671" s="268"/>
      <c r="B1671" s="268"/>
      <c r="C1671" s="268"/>
      <c r="D1671" s="268"/>
      <c r="E1671" s="268"/>
      <c r="F1671" s="268"/>
      <c r="G1671" s="268"/>
      <c r="AB1671" s="286"/>
      <c r="AC1671" s="286"/>
      <c r="AJ1671" s="286"/>
      <c r="AK1671" s="286"/>
      <c r="AX1671" s="286"/>
      <c r="AY1671" s="286"/>
      <c r="AZ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Q1671" s="287"/>
      <c r="BR1671" s="287"/>
      <c r="BS1671" s="287"/>
      <c r="BT1671" s="287"/>
      <c r="BU1671" s="287"/>
      <c r="BV1671" s="287"/>
      <c r="BW1671" s="287"/>
      <c r="BX1671" s="287"/>
      <c r="BY1671" s="287"/>
      <c r="BZ1671" s="287"/>
      <c r="CA1671" s="287"/>
      <c r="CB1671" s="287"/>
    </row>
    <row r="1672" spans="1:80" s="285" customFormat="1" x14ac:dyDescent="0.25">
      <c r="A1672" s="268"/>
      <c r="B1672" s="268"/>
      <c r="C1672" s="268"/>
      <c r="D1672" s="268"/>
      <c r="E1672" s="268"/>
      <c r="F1672" s="268"/>
      <c r="G1672" s="268"/>
      <c r="AB1672" s="286"/>
      <c r="AC1672" s="286"/>
      <c r="AJ1672" s="286"/>
      <c r="AK1672" s="286"/>
      <c r="AX1672" s="286"/>
      <c r="AY1672" s="286"/>
      <c r="AZ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Q1672" s="287"/>
      <c r="BR1672" s="287"/>
      <c r="BS1672" s="287"/>
      <c r="BT1672" s="287"/>
      <c r="BU1672" s="287"/>
      <c r="BV1672" s="287"/>
      <c r="BW1672" s="287"/>
      <c r="BX1672" s="287"/>
      <c r="BY1672" s="287"/>
      <c r="BZ1672" s="287"/>
      <c r="CA1672" s="287"/>
      <c r="CB1672" s="287"/>
    </row>
    <row r="1673" spans="1:80" s="285" customFormat="1" x14ac:dyDescent="0.25">
      <c r="A1673" s="268"/>
      <c r="B1673" s="268"/>
      <c r="C1673" s="268"/>
      <c r="D1673" s="268"/>
      <c r="E1673" s="268"/>
      <c r="F1673" s="268"/>
      <c r="G1673" s="268"/>
      <c r="AB1673" s="286"/>
      <c r="AC1673" s="286"/>
      <c r="AJ1673" s="286"/>
      <c r="AK1673" s="286"/>
      <c r="AX1673" s="286"/>
      <c r="AY1673" s="286"/>
      <c r="AZ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Q1673" s="287"/>
      <c r="BR1673" s="287"/>
      <c r="BS1673" s="287"/>
      <c r="BT1673" s="287"/>
      <c r="BU1673" s="287"/>
      <c r="BV1673" s="287"/>
      <c r="BW1673" s="287"/>
      <c r="BX1673" s="287"/>
      <c r="BY1673" s="287"/>
      <c r="BZ1673" s="287"/>
      <c r="CA1673" s="287"/>
      <c r="CB1673" s="287"/>
    </row>
    <row r="1674" spans="1:80" s="285" customFormat="1" x14ac:dyDescent="0.25">
      <c r="A1674" s="268"/>
      <c r="B1674" s="268"/>
      <c r="C1674" s="268"/>
      <c r="D1674" s="268"/>
      <c r="E1674" s="268"/>
      <c r="F1674" s="268"/>
      <c r="G1674" s="268"/>
      <c r="AB1674" s="286"/>
      <c r="AC1674" s="286"/>
      <c r="AJ1674" s="286"/>
      <c r="AK1674" s="286"/>
      <c r="AX1674" s="286"/>
      <c r="AY1674" s="286"/>
      <c r="AZ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Q1674" s="287"/>
      <c r="BR1674" s="287"/>
      <c r="BS1674" s="287"/>
      <c r="BT1674" s="287"/>
      <c r="BU1674" s="287"/>
      <c r="BV1674" s="287"/>
      <c r="BW1674" s="287"/>
      <c r="BX1674" s="287"/>
      <c r="BY1674" s="287"/>
      <c r="BZ1674" s="287"/>
      <c r="CA1674" s="287"/>
      <c r="CB1674" s="287"/>
    </row>
    <row r="1675" spans="1:80" s="285" customFormat="1" x14ac:dyDescent="0.25">
      <c r="A1675" s="268"/>
      <c r="B1675" s="268"/>
      <c r="C1675" s="268"/>
      <c r="D1675" s="268"/>
      <c r="E1675" s="268"/>
      <c r="F1675" s="268"/>
      <c r="G1675" s="268"/>
      <c r="AB1675" s="286"/>
      <c r="AC1675" s="286"/>
      <c r="AJ1675" s="286"/>
      <c r="AK1675" s="286"/>
      <c r="AX1675" s="286"/>
      <c r="AY1675" s="286"/>
      <c r="AZ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Q1675" s="287"/>
      <c r="BR1675" s="287"/>
      <c r="BS1675" s="287"/>
      <c r="BT1675" s="287"/>
      <c r="BU1675" s="287"/>
      <c r="BV1675" s="287"/>
      <c r="BW1675" s="287"/>
      <c r="BX1675" s="287"/>
      <c r="BY1675" s="287"/>
      <c r="BZ1675" s="287"/>
      <c r="CA1675" s="287"/>
      <c r="CB1675" s="287"/>
    </row>
    <row r="1676" spans="1:80" s="285" customFormat="1" x14ac:dyDescent="0.25">
      <c r="A1676" s="268"/>
      <c r="B1676" s="268"/>
      <c r="C1676" s="268"/>
      <c r="D1676" s="268"/>
      <c r="E1676" s="268"/>
      <c r="F1676" s="268"/>
      <c r="G1676" s="268"/>
      <c r="AB1676" s="286"/>
      <c r="AC1676" s="286"/>
      <c r="AJ1676" s="286"/>
      <c r="AK1676" s="286"/>
      <c r="AX1676" s="286"/>
      <c r="AY1676" s="286"/>
      <c r="AZ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Q1676" s="287"/>
      <c r="BR1676" s="287"/>
      <c r="BS1676" s="287"/>
      <c r="BT1676" s="287"/>
      <c r="BU1676" s="287"/>
      <c r="BV1676" s="287"/>
      <c r="BW1676" s="287"/>
      <c r="BX1676" s="287"/>
      <c r="BY1676" s="287"/>
      <c r="BZ1676" s="287"/>
      <c r="CA1676" s="287"/>
      <c r="CB1676" s="287"/>
    </row>
    <row r="1677" spans="1:80" s="285" customFormat="1" x14ac:dyDescent="0.25">
      <c r="A1677" s="268"/>
      <c r="B1677" s="268"/>
      <c r="C1677" s="268"/>
      <c r="D1677" s="268"/>
      <c r="E1677" s="268"/>
      <c r="F1677" s="268"/>
      <c r="G1677" s="268"/>
      <c r="AB1677" s="286"/>
      <c r="AC1677" s="286"/>
      <c r="AJ1677" s="286"/>
      <c r="AK1677" s="286"/>
      <c r="AX1677" s="286"/>
      <c r="AY1677" s="286"/>
      <c r="AZ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Q1677" s="287"/>
      <c r="BR1677" s="287"/>
      <c r="BS1677" s="287"/>
      <c r="BT1677" s="287"/>
      <c r="BU1677" s="287"/>
      <c r="BV1677" s="287"/>
      <c r="BW1677" s="287"/>
      <c r="BX1677" s="287"/>
      <c r="BY1677" s="287"/>
      <c r="BZ1677" s="287"/>
      <c r="CA1677" s="287"/>
      <c r="CB1677" s="287"/>
    </row>
    <row r="1678" spans="1:80" s="285" customFormat="1" x14ac:dyDescent="0.25">
      <c r="A1678" s="268"/>
      <c r="B1678" s="268"/>
      <c r="C1678" s="268"/>
      <c r="D1678" s="268"/>
      <c r="E1678" s="268"/>
      <c r="F1678" s="268"/>
      <c r="G1678" s="268"/>
      <c r="AB1678" s="286"/>
      <c r="AC1678" s="286"/>
      <c r="AJ1678" s="286"/>
      <c r="AK1678" s="286"/>
      <c r="AX1678" s="286"/>
      <c r="AY1678" s="286"/>
      <c r="AZ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Q1678" s="287"/>
      <c r="BR1678" s="287"/>
      <c r="BS1678" s="287"/>
      <c r="BT1678" s="287"/>
      <c r="BU1678" s="287"/>
      <c r="BV1678" s="287"/>
      <c r="BW1678" s="287"/>
      <c r="BX1678" s="287"/>
      <c r="BY1678" s="287"/>
      <c r="BZ1678" s="287"/>
      <c r="CA1678" s="287"/>
      <c r="CB1678" s="287"/>
    </row>
    <row r="1679" spans="1:80" s="285" customFormat="1" x14ac:dyDescent="0.25">
      <c r="A1679" s="268"/>
      <c r="B1679" s="268"/>
      <c r="C1679" s="268"/>
      <c r="D1679" s="268"/>
      <c r="E1679" s="268"/>
      <c r="F1679" s="268"/>
      <c r="G1679" s="268"/>
      <c r="AB1679" s="286"/>
      <c r="AC1679" s="286"/>
      <c r="AJ1679" s="286"/>
      <c r="AK1679" s="286"/>
      <c r="AX1679" s="286"/>
      <c r="AY1679" s="286"/>
      <c r="AZ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Q1679" s="287"/>
      <c r="BR1679" s="287"/>
      <c r="BS1679" s="287"/>
      <c r="BT1679" s="287"/>
      <c r="BU1679" s="287"/>
      <c r="BV1679" s="287"/>
      <c r="BW1679" s="287"/>
      <c r="BX1679" s="287"/>
      <c r="BY1679" s="287"/>
      <c r="BZ1679" s="287"/>
      <c r="CA1679" s="287"/>
      <c r="CB1679" s="287"/>
    </row>
    <row r="1680" spans="1:80" s="285" customFormat="1" x14ac:dyDescent="0.25">
      <c r="A1680" s="268"/>
      <c r="B1680" s="268"/>
      <c r="C1680" s="268"/>
      <c r="D1680" s="268"/>
      <c r="E1680" s="268"/>
      <c r="F1680" s="268"/>
      <c r="G1680" s="268"/>
      <c r="AB1680" s="286"/>
      <c r="AC1680" s="286"/>
      <c r="AJ1680" s="286"/>
      <c r="AK1680" s="286"/>
      <c r="AX1680" s="286"/>
      <c r="AY1680" s="286"/>
      <c r="AZ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Q1680" s="287"/>
      <c r="BR1680" s="287"/>
      <c r="BS1680" s="287"/>
      <c r="BT1680" s="287"/>
      <c r="BU1680" s="287"/>
      <c r="BV1680" s="287"/>
      <c r="BW1680" s="287"/>
      <c r="BX1680" s="287"/>
      <c r="BY1680" s="287"/>
      <c r="BZ1680" s="287"/>
      <c r="CA1680" s="287"/>
      <c r="CB1680" s="287"/>
    </row>
    <row r="1681" spans="1:80" s="285" customFormat="1" x14ac:dyDescent="0.25">
      <c r="A1681" s="268"/>
      <c r="B1681" s="268"/>
      <c r="C1681" s="268"/>
      <c r="D1681" s="268"/>
      <c r="E1681" s="268"/>
      <c r="F1681" s="268"/>
      <c r="G1681" s="268"/>
      <c r="AB1681" s="286"/>
      <c r="AC1681" s="286"/>
      <c r="AJ1681" s="286"/>
      <c r="AK1681" s="286"/>
      <c r="AX1681" s="286"/>
      <c r="AY1681" s="286"/>
      <c r="AZ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Q1681" s="287"/>
      <c r="BR1681" s="287"/>
      <c r="BS1681" s="287"/>
      <c r="BT1681" s="287"/>
      <c r="BU1681" s="287"/>
      <c r="BV1681" s="287"/>
      <c r="BW1681" s="287"/>
      <c r="BX1681" s="287"/>
      <c r="BY1681" s="287"/>
      <c r="BZ1681" s="287"/>
      <c r="CA1681" s="287"/>
      <c r="CB1681" s="287"/>
    </row>
    <row r="1682" spans="1:80" s="285" customFormat="1" x14ac:dyDescent="0.25">
      <c r="A1682" s="268"/>
      <c r="B1682" s="268"/>
      <c r="C1682" s="268"/>
      <c r="D1682" s="268"/>
      <c r="E1682" s="268"/>
      <c r="F1682" s="268"/>
      <c r="G1682" s="268"/>
      <c r="AB1682" s="286"/>
      <c r="AC1682" s="286"/>
      <c r="AJ1682" s="286"/>
      <c r="AK1682" s="286"/>
      <c r="AX1682" s="286"/>
      <c r="AY1682" s="286"/>
      <c r="AZ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Q1682" s="287"/>
      <c r="BR1682" s="287"/>
      <c r="BS1682" s="287"/>
      <c r="BT1682" s="287"/>
      <c r="BU1682" s="287"/>
      <c r="BV1682" s="287"/>
      <c r="BW1682" s="287"/>
      <c r="BX1682" s="287"/>
      <c r="BY1682" s="287"/>
      <c r="BZ1682" s="287"/>
      <c r="CA1682" s="287"/>
      <c r="CB1682" s="287"/>
    </row>
    <row r="1683" spans="1:80" s="285" customFormat="1" x14ac:dyDescent="0.25">
      <c r="A1683" s="268"/>
      <c r="B1683" s="268"/>
      <c r="C1683" s="268"/>
      <c r="D1683" s="268"/>
      <c r="E1683" s="268"/>
      <c r="F1683" s="268"/>
      <c r="G1683" s="268"/>
      <c r="AB1683" s="286"/>
      <c r="AC1683" s="286"/>
      <c r="AJ1683" s="286"/>
      <c r="AK1683" s="286"/>
      <c r="AX1683" s="286"/>
      <c r="AY1683" s="286"/>
      <c r="AZ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Q1683" s="287"/>
      <c r="BR1683" s="287"/>
      <c r="BS1683" s="287"/>
      <c r="BT1683" s="287"/>
      <c r="BU1683" s="287"/>
      <c r="BV1683" s="287"/>
      <c r="BW1683" s="287"/>
      <c r="BX1683" s="287"/>
      <c r="BY1683" s="287"/>
      <c r="BZ1683" s="287"/>
      <c r="CA1683" s="287"/>
      <c r="CB1683" s="287"/>
    </row>
    <row r="1684" spans="1:80" s="285" customFormat="1" x14ac:dyDescent="0.25">
      <c r="A1684" s="268"/>
      <c r="B1684" s="268"/>
      <c r="C1684" s="268"/>
      <c r="D1684" s="268"/>
      <c r="E1684" s="268"/>
      <c r="F1684" s="268"/>
      <c r="G1684" s="268"/>
      <c r="AB1684" s="286"/>
      <c r="AC1684" s="286"/>
      <c r="AJ1684" s="286"/>
      <c r="AK1684" s="286"/>
      <c r="AX1684" s="286"/>
      <c r="AY1684" s="286"/>
      <c r="AZ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Q1684" s="287"/>
      <c r="BR1684" s="287"/>
      <c r="BS1684" s="287"/>
      <c r="BT1684" s="287"/>
      <c r="BU1684" s="287"/>
      <c r="BV1684" s="287"/>
      <c r="BW1684" s="287"/>
      <c r="BX1684" s="287"/>
      <c r="BY1684" s="287"/>
      <c r="BZ1684" s="287"/>
      <c r="CA1684" s="287"/>
      <c r="CB1684" s="287"/>
    </row>
    <row r="1685" spans="1:80" s="285" customFormat="1" x14ac:dyDescent="0.25">
      <c r="A1685" s="268"/>
      <c r="B1685" s="268"/>
      <c r="C1685" s="268"/>
      <c r="D1685" s="268"/>
      <c r="E1685" s="268"/>
      <c r="F1685" s="268"/>
      <c r="G1685" s="268"/>
      <c r="AB1685" s="286"/>
      <c r="AC1685" s="286"/>
      <c r="AJ1685" s="286"/>
      <c r="AK1685" s="286"/>
      <c r="AX1685" s="286"/>
      <c r="AY1685" s="286"/>
      <c r="AZ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Q1685" s="287"/>
      <c r="BR1685" s="287"/>
      <c r="BS1685" s="287"/>
      <c r="BT1685" s="287"/>
      <c r="BU1685" s="287"/>
      <c r="BV1685" s="287"/>
      <c r="BW1685" s="287"/>
      <c r="BX1685" s="287"/>
      <c r="BY1685" s="287"/>
      <c r="BZ1685" s="287"/>
      <c r="CA1685" s="287"/>
      <c r="CB1685" s="287"/>
    </row>
    <row r="1686" spans="1:80" s="285" customFormat="1" x14ac:dyDescent="0.25">
      <c r="A1686" s="268"/>
      <c r="B1686" s="268"/>
      <c r="C1686" s="268"/>
      <c r="D1686" s="268"/>
      <c r="E1686" s="268"/>
      <c r="F1686" s="268"/>
      <c r="G1686" s="268"/>
      <c r="AB1686" s="286"/>
      <c r="AC1686" s="286"/>
      <c r="AJ1686" s="286"/>
      <c r="AK1686" s="286"/>
      <c r="AX1686" s="286"/>
      <c r="AY1686" s="286"/>
      <c r="AZ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Q1686" s="287"/>
      <c r="BR1686" s="287"/>
      <c r="BS1686" s="287"/>
      <c r="BT1686" s="287"/>
      <c r="BU1686" s="287"/>
      <c r="BV1686" s="287"/>
      <c r="BW1686" s="287"/>
      <c r="BX1686" s="287"/>
      <c r="BY1686" s="287"/>
      <c r="BZ1686" s="287"/>
      <c r="CA1686" s="287"/>
      <c r="CB1686" s="287"/>
    </row>
    <row r="1687" spans="1:80" s="285" customFormat="1" x14ac:dyDescent="0.25">
      <c r="A1687" s="268"/>
      <c r="B1687" s="268"/>
      <c r="C1687" s="268"/>
      <c r="D1687" s="268"/>
      <c r="E1687" s="268"/>
      <c r="F1687" s="268"/>
      <c r="G1687" s="268"/>
      <c r="AB1687" s="286"/>
      <c r="AC1687" s="286"/>
      <c r="AJ1687" s="286"/>
      <c r="AK1687" s="286"/>
      <c r="AX1687" s="286"/>
      <c r="AY1687" s="286"/>
      <c r="AZ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Q1687" s="287"/>
      <c r="BR1687" s="287"/>
      <c r="BS1687" s="287"/>
      <c r="BT1687" s="287"/>
      <c r="BU1687" s="287"/>
      <c r="BV1687" s="287"/>
      <c r="BW1687" s="287"/>
      <c r="BX1687" s="287"/>
      <c r="BY1687" s="287"/>
      <c r="BZ1687" s="287"/>
      <c r="CA1687" s="287"/>
      <c r="CB1687" s="287"/>
    </row>
    <row r="1688" spans="1:80" s="285" customFormat="1" x14ac:dyDescent="0.25">
      <c r="A1688" s="268"/>
      <c r="B1688" s="268"/>
      <c r="C1688" s="268"/>
      <c r="D1688" s="268"/>
      <c r="E1688" s="268"/>
      <c r="F1688" s="268"/>
      <c r="G1688" s="268"/>
      <c r="AB1688" s="286"/>
      <c r="AC1688" s="286"/>
      <c r="AJ1688" s="286"/>
      <c r="AK1688" s="286"/>
      <c r="AX1688" s="286"/>
      <c r="AY1688" s="286"/>
      <c r="AZ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Q1688" s="287"/>
      <c r="BR1688" s="287"/>
      <c r="BS1688" s="287"/>
      <c r="BT1688" s="287"/>
      <c r="BU1688" s="287"/>
      <c r="BV1688" s="287"/>
      <c r="BW1688" s="287"/>
      <c r="BX1688" s="287"/>
      <c r="BY1688" s="287"/>
      <c r="BZ1688" s="287"/>
      <c r="CA1688" s="287"/>
      <c r="CB1688" s="287"/>
    </row>
    <row r="1689" spans="1:80" s="285" customFormat="1" x14ac:dyDescent="0.25">
      <c r="A1689" s="268"/>
      <c r="B1689" s="268"/>
      <c r="C1689" s="268"/>
      <c r="D1689" s="268"/>
      <c r="E1689" s="268"/>
      <c r="F1689" s="268"/>
      <c r="G1689" s="268"/>
      <c r="AB1689" s="286"/>
      <c r="AC1689" s="286"/>
      <c r="AJ1689" s="286"/>
      <c r="AK1689" s="286"/>
      <c r="AX1689" s="286"/>
      <c r="AY1689" s="286"/>
      <c r="AZ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Q1689" s="287"/>
      <c r="BR1689" s="287"/>
      <c r="BS1689" s="287"/>
      <c r="BT1689" s="287"/>
      <c r="BU1689" s="287"/>
      <c r="BV1689" s="287"/>
      <c r="BW1689" s="287"/>
      <c r="BX1689" s="287"/>
      <c r="BY1689" s="287"/>
      <c r="BZ1689" s="287"/>
      <c r="CA1689" s="287"/>
      <c r="CB1689" s="287"/>
    </row>
    <row r="1690" spans="1:80" s="285" customFormat="1" x14ac:dyDescent="0.25">
      <c r="A1690" s="268"/>
      <c r="B1690" s="268"/>
      <c r="C1690" s="268"/>
      <c r="D1690" s="268"/>
      <c r="E1690" s="268"/>
      <c r="F1690" s="268"/>
      <c r="G1690" s="268"/>
      <c r="AB1690" s="286"/>
      <c r="AC1690" s="286"/>
      <c r="AJ1690" s="286"/>
      <c r="AK1690" s="286"/>
      <c r="AX1690" s="286"/>
      <c r="AY1690" s="286"/>
      <c r="AZ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Q1690" s="287"/>
      <c r="BR1690" s="287"/>
      <c r="BS1690" s="287"/>
      <c r="BT1690" s="287"/>
      <c r="BU1690" s="287"/>
      <c r="BV1690" s="287"/>
      <c r="BW1690" s="287"/>
      <c r="BX1690" s="287"/>
      <c r="BY1690" s="287"/>
      <c r="BZ1690" s="287"/>
      <c r="CA1690" s="287"/>
      <c r="CB1690" s="287"/>
    </row>
    <row r="1691" spans="1:80" s="285" customFormat="1" x14ac:dyDescent="0.25">
      <c r="A1691" s="268"/>
      <c r="B1691" s="268"/>
      <c r="C1691" s="268"/>
      <c r="D1691" s="268"/>
      <c r="E1691" s="268"/>
      <c r="F1691" s="268"/>
      <c r="G1691" s="268"/>
      <c r="AB1691" s="286"/>
      <c r="AC1691" s="286"/>
      <c r="AJ1691" s="286"/>
      <c r="AK1691" s="286"/>
      <c r="AX1691" s="286"/>
      <c r="AY1691" s="286"/>
      <c r="AZ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Q1691" s="287"/>
      <c r="BR1691" s="287"/>
      <c r="BS1691" s="287"/>
      <c r="BT1691" s="287"/>
      <c r="BU1691" s="287"/>
      <c r="BV1691" s="287"/>
      <c r="BW1691" s="287"/>
      <c r="BX1691" s="287"/>
      <c r="BY1691" s="287"/>
      <c r="BZ1691" s="287"/>
      <c r="CA1691" s="287"/>
      <c r="CB1691" s="287"/>
    </row>
    <row r="1692" spans="1:80" s="285" customFormat="1" x14ac:dyDescent="0.25">
      <c r="A1692" s="268"/>
      <c r="B1692" s="268"/>
      <c r="C1692" s="268"/>
      <c r="D1692" s="268"/>
      <c r="E1692" s="268"/>
      <c r="F1692" s="268"/>
      <c r="G1692" s="268"/>
      <c r="AB1692" s="286"/>
      <c r="AC1692" s="286"/>
      <c r="AJ1692" s="286"/>
      <c r="AK1692" s="286"/>
      <c r="AX1692" s="286"/>
      <c r="AY1692" s="286"/>
      <c r="AZ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Q1692" s="287"/>
      <c r="BR1692" s="287"/>
      <c r="BS1692" s="287"/>
      <c r="BT1692" s="287"/>
      <c r="BU1692" s="287"/>
      <c r="BV1692" s="287"/>
      <c r="BW1692" s="287"/>
      <c r="BX1692" s="287"/>
      <c r="BY1692" s="287"/>
      <c r="BZ1692" s="287"/>
      <c r="CA1692" s="287"/>
      <c r="CB1692" s="287"/>
    </row>
    <row r="1693" spans="1:80" s="285" customFormat="1" x14ac:dyDescent="0.25">
      <c r="A1693" s="268"/>
      <c r="B1693" s="268"/>
      <c r="C1693" s="268"/>
      <c r="D1693" s="268"/>
      <c r="E1693" s="268"/>
      <c r="F1693" s="268"/>
      <c r="G1693" s="268"/>
      <c r="AB1693" s="286"/>
      <c r="AC1693" s="286"/>
      <c r="AJ1693" s="286"/>
      <c r="AK1693" s="286"/>
      <c r="AX1693" s="286"/>
      <c r="AY1693" s="286"/>
      <c r="AZ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Q1693" s="287"/>
      <c r="BR1693" s="287"/>
      <c r="BS1693" s="287"/>
      <c r="BT1693" s="287"/>
      <c r="BU1693" s="287"/>
      <c r="BV1693" s="287"/>
      <c r="BW1693" s="287"/>
      <c r="BX1693" s="287"/>
      <c r="BY1693" s="287"/>
      <c r="BZ1693" s="287"/>
      <c r="CA1693" s="287"/>
      <c r="CB1693" s="287"/>
    </row>
    <row r="1694" spans="1:80" s="285" customFormat="1" x14ac:dyDescent="0.25">
      <c r="A1694" s="268"/>
      <c r="B1694" s="268"/>
      <c r="C1694" s="268"/>
      <c r="D1694" s="268"/>
      <c r="E1694" s="268"/>
      <c r="F1694" s="268"/>
      <c r="G1694" s="268"/>
      <c r="AB1694" s="286"/>
      <c r="AC1694" s="286"/>
      <c r="AJ1694" s="286"/>
      <c r="AK1694" s="286"/>
      <c r="AX1694" s="286"/>
      <c r="AY1694" s="286"/>
      <c r="AZ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Q1694" s="287"/>
      <c r="BR1694" s="287"/>
      <c r="BS1694" s="287"/>
      <c r="BT1694" s="287"/>
      <c r="BU1694" s="287"/>
      <c r="BV1694" s="287"/>
      <c r="BW1694" s="287"/>
      <c r="BX1694" s="287"/>
      <c r="BY1694" s="287"/>
      <c r="BZ1694" s="287"/>
      <c r="CA1694" s="287"/>
      <c r="CB1694" s="287"/>
    </row>
    <row r="1695" spans="1:80" s="285" customFormat="1" x14ac:dyDescent="0.25">
      <c r="A1695" s="268"/>
      <c r="B1695" s="268"/>
      <c r="C1695" s="268"/>
      <c r="D1695" s="268"/>
      <c r="E1695" s="268"/>
      <c r="F1695" s="268"/>
      <c r="G1695" s="268"/>
      <c r="AB1695" s="286"/>
      <c r="AC1695" s="286"/>
      <c r="AJ1695" s="286"/>
      <c r="AK1695" s="286"/>
      <c r="AX1695" s="286"/>
      <c r="AY1695" s="286"/>
      <c r="AZ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Q1695" s="287"/>
      <c r="BR1695" s="287"/>
      <c r="BS1695" s="287"/>
      <c r="BT1695" s="287"/>
      <c r="BU1695" s="287"/>
      <c r="BV1695" s="287"/>
      <c r="BW1695" s="287"/>
      <c r="BX1695" s="287"/>
      <c r="BY1695" s="287"/>
      <c r="BZ1695" s="287"/>
      <c r="CA1695" s="287"/>
      <c r="CB1695" s="287"/>
    </row>
    <row r="1696" spans="1:80" s="285" customFormat="1" x14ac:dyDescent="0.25">
      <c r="A1696" s="268"/>
      <c r="B1696" s="268"/>
      <c r="C1696" s="268"/>
      <c r="D1696" s="268"/>
      <c r="E1696" s="268"/>
      <c r="F1696" s="268"/>
      <c r="G1696" s="268"/>
      <c r="AB1696" s="286"/>
      <c r="AC1696" s="286"/>
      <c r="AJ1696" s="286"/>
      <c r="AK1696" s="286"/>
      <c r="AX1696" s="286"/>
      <c r="AY1696" s="286"/>
      <c r="AZ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Q1696" s="287"/>
      <c r="BR1696" s="287"/>
      <c r="BS1696" s="287"/>
      <c r="BT1696" s="287"/>
      <c r="BU1696" s="287"/>
      <c r="BV1696" s="287"/>
      <c r="BW1696" s="287"/>
      <c r="BX1696" s="287"/>
      <c r="BY1696" s="287"/>
      <c r="BZ1696" s="287"/>
      <c r="CA1696" s="287"/>
      <c r="CB1696" s="287"/>
    </row>
    <row r="1697" spans="1:80" s="285" customFormat="1" x14ac:dyDescent="0.25">
      <c r="A1697" s="268"/>
      <c r="B1697" s="268"/>
      <c r="C1697" s="268"/>
      <c r="D1697" s="268"/>
      <c r="E1697" s="268"/>
      <c r="F1697" s="268"/>
      <c r="G1697" s="268"/>
      <c r="AB1697" s="286"/>
      <c r="AC1697" s="286"/>
      <c r="AJ1697" s="286"/>
      <c r="AK1697" s="286"/>
      <c r="AX1697" s="286"/>
      <c r="AY1697" s="286"/>
      <c r="AZ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Q1697" s="287"/>
      <c r="BR1697" s="287"/>
      <c r="BS1697" s="287"/>
      <c r="BT1697" s="287"/>
      <c r="BU1697" s="287"/>
      <c r="BV1697" s="287"/>
      <c r="BW1697" s="287"/>
      <c r="BX1697" s="287"/>
      <c r="BY1697" s="287"/>
      <c r="BZ1697" s="287"/>
      <c r="CA1697" s="287"/>
      <c r="CB1697" s="287"/>
    </row>
    <row r="1698" spans="1:80" s="285" customFormat="1" x14ac:dyDescent="0.25">
      <c r="A1698" s="268"/>
      <c r="B1698" s="268"/>
      <c r="C1698" s="268"/>
      <c r="D1698" s="268"/>
      <c r="E1698" s="268"/>
      <c r="F1698" s="268"/>
      <c r="G1698" s="268"/>
      <c r="AB1698" s="286"/>
      <c r="AC1698" s="286"/>
      <c r="AJ1698" s="286"/>
      <c r="AK1698" s="286"/>
      <c r="AX1698" s="286"/>
      <c r="AY1698" s="286"/>
      <c r="AZ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Q1698" s="287"/>
      <c r="BR1698" s="287"/>
      <c r="BS1698" s="287"/>
      <c r="BT1698" s="287"/>
      <c r="BU1698" s="287"/>
      <c r="BV1698" s="287"/>
      <c r="BW1698" s="287"/>
      <c r="BX1698" s="287"/>
      <c r="BY1698" s="287"/>
      <c r="BZ1698" s="287"/>
      <c r="CA1698" s="287"/>
      <c r="CB1698" s="287"/>
    </row>
    <row r="1699" spans="1:80" s="285" customFormat="1" x14ac:dyDescent="0.25">
      <c r="A1699" s="268"/>
      <c r="B1699" s="268"/>
      <c r="C1699" s="268"/>
      <c r="D1699" s="268"/>
      <c r="E1699" s="268"/>
      <c r="F1699" s="268"/>
      <c r="G1699" s="268"/>
      <c r="AB1699" s="286"/>
      <c r="AC1699" s="286"/>
      <c r="AJ1699" s="286"/>
      <c r="AK1699" s="286"/>
      <c r="AX1699" s="286"/>
      <c r="AY1699" s="286"/>
      <c r="AZ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Q1699" s="287"/>
      <c r="BR1699" s="287"/>
      <c r="BS1699" s="287"/>
      <c r="BT1699" s="287"/>
      <c r="BU1699" s="287"/>
      <c r="BV1699" s="287"/>
      <c r="BW1699" s="287"/>
      <c r="BX1699" s="287"/>
      <c r="BY1699" s="287"/>
      <c r="BZ1699" s="287"/>
      <c r="CA1699" s="287"/>
      <c r="CB1699" s="287"/>
    </row>
    <row r="1700" spans="1:80" s="285" customFormat="1" x14ac:dyDescent="0.25">
      <c r="A1700" s="268"/>
      <c r="B1700" s="268"/>
      <c r="C1700" s="268"/>
      <c r="D1700" s="268"/>
      <c r="E1700" s="268"/>
      <c r="F1700" s="268"/>
      <c r="G1700" s="268"/>
      <c r="AB1700" s="286"/>
      <c r="AC1700" s="286"/>
      <c r="AJ1700" s="286"/>
      <c r="AK1700" s="286"/>
      <c r="AX1700" s="286"/>
      <c r="AY1700" s="286"/>
      <c r="AZ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Q1700" s="287"/>
      <c r="BR1700" s="287"/>
      <c r="BS1700" s="287"/>
      <c r="BT1700" s="287"/>
      <c r="BU1700" s="287"/>
      <c r="BV1700" s="287"/>
      <c r="BW1700" s="287"/>
      <c r="BX1700" s="287"/>
      <c r="BY1700" s="287"/>
      <c r="BZ1700" s="287"/>
      <c r="CA1700" s="287"/>
      <c r="CB1700" s="287"/>
    </row>
    <row r="1701" spans="1:80" s="285" customFormat="1" x14ac:dyDescent="0.25">
      <c r="A1701" s="268"/>
      <c r="B1701" s="268"/>
      <c r="C1701" s="268"/>
      <c r="D1701" s="268"/>
      <c r="E1701" s="268"/>
      <c r="F1701" s="268"/>
      <c r="G1701" s="268"/>
      <c r="AB1701" s="286"/>
      <c r="AC1701" s="286"/>
      <c r="AJ1701" s="286"/>
      <c r="AK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Q1701" s="287"/>
      <c r="BR1701" s="287"/>
      <c r="BS1701" s="287"/>
      <c r="BT1701" s="287"/>
      <c r="BU1701" s="287"/>
      <c r="BV1701" s="287"/>
      <c r="BW1701" s="287"/>
      <c r="BX1701" s="287"/>
      <c r="BY1701" s="287"/>
      <c r="BZ1701" s="287"/>
      <c r="CA1701" s="287"/>
      <c r="CB1701" s="287"/>
    </row>
    <row r="1702" spans="1:80" s="285" customFormat="1" x14ac:dyDescent="0.25">
      <c r="A1702" s="268"/>
      <c r="B1702" s="268"/>
      <c r="C1702" s="268"/>
      <c r="D1702" s="268"/>
      <c r="E1702" s="268"/>
      <c r="F1702" s="268"/>
      <c r="G1702" s="268"/>
      <c r="AB1702" s="286"/>
      <c r="AC1702" s="286"/>
      <c r="AJ1702" s="286"/>
      <c r="AK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Q1702" s="287"/>
      <c r="BR1702" s="287"/>
      <c r="BS1702" s="287"/>
      <c r="BT1702" s="287"/>
      <c r="BU1702" s="287"/>
      <c r="BV1702" s="287"/>
      <c r="BW1702" s="287"/>
      <c r="BX1702" s="287"/>
      <c r="BY1702" s="287"/>
      <c r="BZ1702" s="287"/>
      <c r="CA1702" s="287"/>
      <c r="CB1702" s="287"/>
    </row>
    <row r="1703" spans="1:80" s="285" customFormat="1" x14ac:dyDescent="0.25">
      <c r="A1703" s="268"/>
      <c r="B1703" s="268"/>
      <c r="C1703" s="268"/>
      <c r="D1703" s="268"/>
      <c r="E1703" s="268"/>
      <c r="F1703" s="268"/>
      <c r="G1703" s="268"/>
      <c r="AB1703" s="286"/>
      <c r="AC1703" s="286"/>
      <c r="AJ1703" s="286"/>
      <c r="AK1703" s="286"/>
      <c r="AX1703" s="286"/>
      <c r="AY1703" s="286"/>
      <c r="AZ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Q1703" s="287"/>
      <c r="BR1703" s="287"/>
      <c r="BS1703" s="287"/>
      <c r="BT1703" s="287"/>
      <c r="BU1703" s="287"/>
      <c r="BV1703" s="287"/>
      <c r="BW1703" s="287"/>
      <c r="BX1703" s="287"/>
      <c r="BY1703" s="287"/>
      <c r="BZ1703" s="287"/>
      <c r="CA1703" s="287"/>
      <c r="CB1703" s="287"/>
    </row>
    <row r="1704" spans="1:80" s="285" customFormat="1" x14ac:dyDescent="0.25">
      <c r="A1704" s="268"/>
      <c r="B1704" s="268"/>
      <c r="C1704" s="268"/>
      <c r="D1704" s="268"/>
      <c r="E1704" s="268"/>
      <c r="F1704" s="268"/>
      <c r="G1704" s="268"/>
      <c r="AB1704" s="286"/>
      <c r="AC1704" s="286"/>
      <c r="AJ1704" s="286"/>
      <c r="AK1704" s="286"/>
      <c r="AX1704" s="286"/>
      <c r="AY1704" s="286"/>
      <c r="AZ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Q1704" s="287"/>
      <c r="BR1704" s="287"/>
      <c r="BS1704" s="287"/>
      <c r="BT1704" s="287"/>
      <c r="BU1704" s="287"/>
      <c r="BV1704" s="287"/>
      <c r="BW1704" s="287"/>
      <c r="BX1704" s="287"/>
      <c r="BY1704" s="287"/>
      <c r="BZ1704" s="287"/>
      <c r="CA1704" s="287"/>
      <c r="CB1704" s="287"/>
    </row>
    <row r="1705" spans="1:80" s="285" customFormat="1" x14ac:dyDescent="0.25">
      <c r="A1705" s="268"/>
      <c r="B1705" s="268"/>
      <c r="C1705" s="268"/>
      <c r="D1705" s="268"/>
      <c r="E1705" s="268"/>
      <c r="F1705" s="268"/>
      <c r="G1705" s="268"/>
      <c r="AB1705" s="286"/>
      <c r="AC1705" s="286"/>
      <c r="AJ1705" s="286"/>
      <c r="AK1705" s="286"/>
      <c r="AX1705" s="286"/>
      <c r="AY1705" s="286"/>
      <c r="AZ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Q1705" s="287"/>
      <c r="BR1705" s="287"/>
      <c r="BS1705" s="287"/>
      <c r="BT1705" s="287"/>
      <c r="BU1705" s="287"/>
      <c r="BV1705" s="287"/>
      <c r="BW1705" s="287"/>
      <c r="BX1705" s="287"/>
      <c r="BY1705" s="287"/>
      <c r="BZ1705" s="287"/>
      <c r="CA1705" s="287"/>
      <c r="CB1705" s="287"/>
    </row>
    <row r="1706" spans="1:80" s="285" customFormat="1" x14ac:dyDescent="0.25">
      <c r="A1706" s="268"/>
      <c r="B1706" s="268"/>
      <c r="C1706" s="268"/>
      <c r="D1706" s="268"/>
      <c r="E1706" s="268"/>
      <c r="F1706" s="268"/>
      <c r="G1706" s="268"/>
      <c r="AB1706" s="286"/>
      <c r="AC1706" s="286"/>
      <c r="AJ1706" s="286"/>
      <c r="AK1706" s="286"/>
      <c r="AX1706" s="286"/>
      <c r="AY1706" s="286"/>
      <c r="AZ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Q1706" s="287"/>
      <c r="BR1706" s="287"/>
      <c r="BS1706" s="287"/>
      <c r="BT1706" s="287"/>
      <c r="BU1706" s="287"/>
      <c r="BV1706" s="287"/>
      <c r="BW1706" s="287"/>
      <c r="BX1706" s="287"/>
      <c r="BY1706" s="287"/>
      <c r="BZ1706" s="287"/>
      <c r="CA1706" s="287"/>
      <c r="CB1706" s="287"/>
    </row>
    <row r="1707" spans="1:80" s="285" customFormat="1" x14ac:dyDescent="0.25">
      <c r="A1707" s="268"/>
      <c r="B1707" s="268"/>
      <c r="C1707" s="268"/>
      <c r="D1707" s="268"/>
      <c r="E1707" s="268"/>
      <c r="F1707" s="268"/>
      <c r="G1707" s="268"/>
      <c r="AB1707" s="286"/>
      <c r="AC1707" s="286"/>
      <c r="AJ1707" s="286"/>
      <c r="AK1707" s="286"/>
      <c r="AX1707" s="286"/>
      <c r="AY1707" s="286"/>
      <c r="AZ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Q1707" s="287"/>
      <c r="BR1707" s="287"/>
      <c r="BS1707" s="287"/>
      <c r="BT1707" s="287"/>
      <c r="BU1707" s="287"/>
      <c r="BV1707" s="287"/>
      <c r="BW1707" s="287"/>
      <c r="BX1707" s="287"/>
      <c r="BY1707" s="287"/>
      <c r="BZ1707" s="287"/>
      <c r="CA1707" s="287"/>
      <c r="CB1707" s="287"/>
    </row>
    <row r="1708" spans="1:80" s="285" customFormat="1" x14ac:dyDescent="0.25">
      <c r="A1708" s="268"/>
      <c r="B1708" s="268"/>
      <c r="C1708" s="268"/>
      <c r="D1708" s="268"/>
      <c r="E1708" s="268"/>
      <c r="F1708" s="268"/>
      <c r="G1708" s="268"/>
      <c r="AB1708" s="286"/>
      <c r="AC1708" s="286"/>
      <c r="AJ1708" s="286"/>
      <c r="AK1708" s="286"/>
      <c r="AX1708" s="286"/>
      <c r="AY1708" s="286"/>
      <c r="AZ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Q1708" s="287"/>
      <c r="BR1708" s="287"/>
      <c r="BS1708" s="287"/>
      <c r="BT1708" s="287"/>
      <c r="BU1708" s="287"/>
      <c r="BV1708" s="287"/>
      <c r="BW1708" s="287"/>
      <c r="BX1708" s="287"/>
      <c r="BY1708" s="287"/>
      <c r="BZ1708" s="287"/>
      <c r="CA1708" s="287"/>
      <c r="CB1708" s="287"/>
    </row>
    <row r="1709" spans="1:80" s="285" customFormat="1" x14ac:dyDescent="0.25">
      <c r="A1709" s="268"/>
      <c r="B1709" s="268"/>
      <c r="C1709" s="268"/>
      <c r="D1709" s="268"/>
      <c r="E1709" s="268"/>
      <c r="F1709" s="268"/>
      <c r="G1709" s="268"/>
      <c r="AB1709" s="286"/>
      <c r="AC1709" s="286"/>
      <c r="AJ1709" s="286"/>
      <c r="AK1709" s="286"/>
      <c r="AX1709" s="286"/>
      <c r="AY1709" s="286"/>
      <c r="AZ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Q1709" s="287"/>
      <c r="BR1709" s="287"/>
      <c r="BS1709" s="287"/>
      <c r="BT1709" s="287"/>
      <c r="BU1709" s="287"/>
      <c r="BV1709" s="287"/>
      <c r="BW1709" s="287"/>
      <c r="BX1709" s="287"/>
      <c r="BY1709" s="287"/>
      <c r="BZ1709" s="287"/>
      <c r="CA1709" s="287"/>
      <c r="CB1709" s="287"/>
    </row>
    <row r="1710" spans="1:80" s="285" customFormat="1" x14ac:dyDescent="0.25">
      <c r="A1710" s="268"/>
      <c r="B1710" s="268"/>
      <c r="C1710" s="268"/>
      <c r="D1710" s="268"/>
      <c r="E1710" s="268"/>
      <c r="F1710" s="268"/>
      <c r="G1710" s="268"/>
      <c r="AB1710" s="286"/>
      <c r="AC1710" s="286"/>
      <c r="AJ1710" s="286"/>
      <c r="AK1710" s="286"/>
      <c r="AX1710" s="286"/>
      <c r="AY1710" s="286"/>
      <c r="AZ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Q1710" s="287"/>
      <c r="BR1710" s="287"/>
      <c r="BS1710" s="287"/>
      <c r="BT1710" s="287"/>
      <c r="BU1710" s="287"/>
      <c r="BV1710" s="287"/>
      <c r="BW1710" s="287"/>
      <c r="BX1710" s="287"/>
      <c r="BY1710" s="287"/>
      <c r="BZ1710" s="287"/>
      <c r="CA1710" s="287"/>
      <c r="CB1710" s="287"/>
    </row>
    <row r="1711" spans="1:80" s="285" customFormat="1" x14ac:dyDescent="0.25">
      <c r="A1711" s="268"/>
      <c r="B1711" s="268"/>
      <c r="C1711" s="268"/>
      <c r="D1711" s="268"/>
      <c r="E1711" s="268"/>
      <c r="F1711" s="268"/>
      <c r="G1711" s="268"/>
      <c r="AB1711" s="286"/>
      <c r="AC1711" s="286"/>
      <c r="AJ1711" s="286"/>
      <c r="AK1711" s="286"/>
      <c r="AX1711" s="286"/>
      <c r="AY1711" s="286"/>
      <c r="AZ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Q1711" s="287"/>
      <c r="BR1711" s="287"/>
      <c r="BS1711" s="287"/>
      <c r="BT1711" s="287"/>
      <c r="BU1711" s="287"/>
      <c r="BV1711" s="287"/>
      <c r="BW1711" s="287"/>
      <c r="BX1711" s="287"/>
      <c r="BY1711" s="287"/>
      <c r="BZ1711" s="287"/>
      <c r="CA1711" s="287"/>
      <c r="CB1711" s="287"/>
    </row>
    <row r="1712" spans="1:80" s="285" customFormat="1" x14ac:dyDescent="0.25">
      <c r="A1712" s="268"/>
      <c r="B1712" s="268"/>
      <c r="C1712" s="268"/>
      <c r="D1712" s="268"/>
      <c r="E1712" s="268"/>
      <c r="F1712" s="268"/>
      <c r="G1712" s="268"/>
      <c r="AB1712" s="286"/>
      <c r="AC1712" s="286"/>
      <c r="AJ1712" s="286"/>
      <c r="AK1712" s="286"/>
      <c r="AX1712" s="286"/>
      <c r="AY1712" s="286"/>
      <c r="AZ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Q1712" s="287"/>
      <c r="BR1712" s="287"/>
      <c r="BS1712" s="287"/>
      <c r="BT1712" s="287"/>
      <c r="BU1712" s="287"/>
      <c r="BV1712" s="287"/>
      <c r="BW1712" s="287"/>
      <c r="BX1712" s="287"/>
      <c r="BY1712" s="287"/>
      <c r="BZ1712" s="287"/>
      <c r="CA1712" s="287"/>
      <c r="CB1712" s="287"/>
    </row>
    <row r="1713" spans="1:80" s="285" customFormat="1" x14ac:dyDescent="0.25">
      <c r="A1713" s="268"/>
      <c r="B1713" s="268"/>
      <c r="C1713" s="268"/>
      <c r="D1713" s="268"/>
      <c r="E1713" s="268"/>
      <c r="F1713" s="268"/>
      <c r="G1713" s="268"/>
      <c r="AB1713" s="286"/>
      <c r="AC1713" s="286"/>
      <c r="AJ1713" s="286"/>
      <c r="AK1713" s="286"/>
      <c r="AX1713" s="286"/>
      <c r="AY1713" s="286"/>
      <c r="AZ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Q1713" s="287"/>
      <c r="BR1713" s="287"/>
      <c r="BS1713" s="287"/>
      <c r="BT1713" s="287"/>
      <c r="BU1713" s="287"/>
      <c r="BV1713" s="287"/>
      <c r="BW1713" s="287"/>
      <c r="BX1713" s="287"/>
      <c r="BY1713" s="287"/>
      <c r="BZ1713" s="287"/>
      <c r="CA1713" s="287"/>
      <c r="CB1713" s="287"/>
    </row>
    <row r="1714" spans="1:80" s="285" customFormat="1" x14ac:dyDescent="0.25">
      <c r="A1714" s="268"/>
      <c r="B1714" s="268"/>
      <c r="C1714" s="268"/>
      <c r="D1714" s="268"/>
      <c r="E1714" s="268"/>
      <c r="F1714" s="268"/>
      <c r="G1714" s="268"/>
      <c r="AB1714" s="286"/>
      <c r="AC1714" s="286"/>
      <c r="AJ1714" s="286"/>
      <c r="AK1714" s="286"/>
      <c r="AX1714" s="286"/>
      <c r="AY1714" s="286"/>
      <c r="AZ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Q1714" s="287"/>
      <c r="BR1714" s="287"/>
      <c r="BS1714" s="287"/>
      <c r="BT1714" s="287"/>
      <c r="BU1714" s="287"/>
      <c r="BV1714" s="287"/>
      <c r="BW1714" s="287"/>
      <c r="BX1714" s="287"/>
      <c r="BY1714" s="287"/>
      <c r="BZ1714" s="287"/>
      <c r="CA1714" s="287"/>
      <c r="CB1714" s="287"/>
    </row>
    <row r="1715" spans="1:80" s="285" customFormat="1" x14ac:dyDescent="0.25">
      <c r="A1715" s="268"/>
      <c r="B1715" s="268"/>
      <c r="C1715" s="268"/>
      <c r="D1715" s="268"/>
      <c r="E1715" s="268"/>
      <c r="F1715" s="268"/>
      <c r="G1715" s="268"/>
      <c r="AB1715" s="286"/>
      <c r="AC1715" s="286"/>
      <c r="AJ1715" s="286"/>
      <c r="AK1715" s="286"/>
      <c r="AX1715" s="286"/>
      <c r="AY1715" s="286"/>
      <c r="AZ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Q1715" s="287"/>
      <c r="BR1715" s="287"/>
      <c r="BS1715" s="287"/>
      <c r="BT1715" s="287"/>
      <c r="BU1715" s="287"/>
      <c r="BV1715" s="287"/>
      <c r="BW1715" s="287"/>
      <c r="BX1715" s="287"/>
      <c r="BY1715" s="287"/>
      <c r="BZ1715" s="287"/>
      <c r="CA1715" s="287"/>
      <c r="CB1715" s="287"/>
    </row>
    <row r="1716" spans="1:80" s="285" customFormat="1" x14ac:dyDescent="0.25">
      <c r="A1716" s="268"/>
      <c r="B1716" s="268"/>
      <c r="C1716" s="268"/>
      <c r="D1716" s="268"/>
      <c r="E1716" s="268"/>
      <c r="F1716" s="268"/>
      <c r="G1716" s="268"/>
      <c r="AB1716" s="286"/>
      <c r="AC1716" s="286"/>
      <c r="AJ1716" s="286"/>
      <c r="AK1716" s="286"/>
      <c r="AX1716" s="286"/>
      <c r="AY1716" s="286"/>
      <c r="AZ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Q1716" s="287"/>
      <c r="BR1716" s="287"/>
      <c r="BS1716" s="287"/>
      <c r="BT1716" s="287"/>
      <c r="BU1716" s="287"/>
      <c r="BV1716" s="287"/>
      <c r="BW1716" s="287"/>
      <c r="BX1716" s="287"/>
      <c r="BY1716" s="287"/>
      <c r="BZ1716" s="287"/>
      <c r="CA1716" s="287"/>
      <c r="CB1716" s="287"/>
    </row>
    <row r="1717" spans="1:80" s="285" customFormat="1" x14ac:dyDescent="0.25">
      <c r="A1717" s="268"/>
      <c r="B1717" s="268"/>
      <c r="C1717" s="268"/>
      <c r="D1717" s="268"/>
      <c r="E1717" s="268"/>
      <c r="F1717" s="268"/>
      <c r="G1717" s="268"/>
      <c r="AB1717" s="286"/>
      <c r="AC1717" s="286"/>
      <c r="AJ1717" s="286"/>
      <c r="AK1717" s="286"/>
      <c r="AX1717" s="286"/>
      <c r="AY1717" s="286"/>
      <c r="AZ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Q1717" s="287"/>
      <c r="BR1717" s="287"/>
      <c r="BS1717" s="287"/>
      <c r="BT1717" s="287"/>
      <c r="BU1717" s="287"/>
      <c r="BV1717" s="287"/>
      <c r="BW1717" s="287"/>
      <c r="BX1717" s="287"/>
      <c r="BY1717" s="287"/>
      <c r="BZ1717" s="287"/>
      <c r="CA1717" s="287"/>
      <c r="CB1717" s="287"/>
    </row>
    <row r="1718" spans="1:80" s="285" customFormat="1" x14ac:dyDescent="0.25">
      <c r="A1718" s="268"/>
      <c r="B1718" s="268"/>
      <c r="C1718" s="268"/>
      <c r="D1718" s="268"/>
      <c r="E1718" s="268"/>
      <c r="F1718" s="268"/>
      <c r="G1718" s="268"/>
      <c r="AB1718" s="286"/>
      <c r="AC1718" s="286"/>
      <c r="AJ1718" s="286"/>
      <c r="AK1718" s="286"/>
      <c r="AX1718" s="286"/>
      <c r="AY1718" s="286"/>
      <c r="AZ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Q1718" s="287"/>
      <c r="BR1718" s="287"/>
      <c r="BS1718" s="287"/>
      <c r="BT1718" s="287"/>
      <c r="BU1718" s="287"/>
      <c r="BV1718" s="287"/>
      <c r="BW1718" s="287"/>
      <c r="BX1718" s="287"/>
      <c r="BY1718" s="287"/>
      <c r="BZ1718" s="287"/>
      <c r="CA1718" s="287"/>
      <c r="CB1718" s="287"/>
    </row>
    <row r="1719" spans="1:80" s="285" customFormat="1" x14ac:dyDescent="0.25">
      <c r="A1719" s="268"/>
      <c r="B1719" s="268"/>
      <c r="C1719" s="268"/>
      <c r="D1719" s="268"/>
      <c r="E1719" s="268"/>
      <c r="F1719" s="268"/>
      <c r="G1719" s="268"/>
      <c r="AB1719" s="286"/>
      <c r="AC1719" s="286"/>
      <c r="AJ1719" s="286"/>
      <c r="AK1719" s="286"/>
      <c r="AX1719" s="286"/>
      <c r="AY1719" s="286"/>
      <c r="AZ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Q1719" s="287"/>
      <c r="BR1719" s="287"/>
      <c r="BS1719" s="287"/>
      <c r="BT1719" s="287"/>
      <c r="BU1719" s="287"/>
      <c r="BV1719" s="287"/>
      <c r="BW1719" s="287"/>
      <c r="BX1719" s="287"/>
      <c r="BY1719" s="287"/>
      <c r="BZ1719" s="287"/>
      <c r="CA1719" s="287"/>
      <c r="CB1719" s="287"/>
    </row>
    <row r="1720" spans="1:80" s="285" customFormat="1" x14ac:dyDescent="0.25">
      <c r="A1720" s="268"/>
      <c r="B1720" s="268"/>
      <c r="C1720" s="268"/>
      <c r="D1720" s="268"/>
      <c r="E1720" s="268"/>
      <c r="F1720" s="268"/>
      <c r="G1720" s="268"/>
      <c r="AB1720" s="286"/>
      <c r="AC1720" s="286"/>
      <c r="AJ1720" s="286"/>
      <c r="AK1720" s="286"/>
      <c r="AX1720" s="286"/>
      <c r="AY1720" s="286"/>
      <c r="AZ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Q1720" s="287"/>
      <c r="BR1720" s="287"/>
      <c r="BS1720" s="287"/>
      <c r="BT1720" s="287"/>
      <c r="BU1720" s="287"/>
      <c r="BV1720" s="287"/>
      <c r="BW1720" s="287"/>
      <c r="BX1720" s="287"/>
      <c r="BY1720" s="287"/>
      <c r="BZ1720" s="287"/>
      <c r="CA1720" s="287"/>
      <c r="CB1720" s="287"/>
    </row>
    <row r="1721" spans="1:80" s="285" customFormat="1" x14ac:dyDescent="0.25">
      <c r="A1721" s="268"/>
      <c r="B1721" s="268"/>
      <c r="C1721" s="268"/>
      <c r="D1721" s="268"/>
      <c r="E1721" s="268"/>
      <c r="F1721" s="268"/>
      <c r="G1721" s="268"/>
      <c r="AB1721" s="286"/>
      <c r="AC1721" s="286"/>
      <c r="AJ1721" s="286"/>
      <c r="AK1721" s="286"/>
      <c r="AX1721" s="286"/>
      <c r="AY1721" s="286"/>
      <c r="AZ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Q1721" s="287"/>
      <c r="BR1721" s="287"/>
      <c r="BS1721" s="287"/>
      <c r="BT1721" s="287"/>
      <c r="BU1721" s="287"/>
      <c r="BV1721" s="287"/>
      <c r="BW1721" s="287"/>
      <c r="BX1721" s="287"/>
      <c r="BY1721" s="287"/>
      <c r="BZ1721" s="287"/>
      <c r="CA1721" s="287"/>
      <c r="CB1721" s="287"/>
    </row>
    <row r="1722" spans="1:80" s="285" customFormat="1" x14ac:dyDescent="0.25">
      <c r="A1722" s="268"/>
      <c r="B1722" s="268"/>
      <c r="C1722" s="268"/>
      <c r="D1722" s="268"/>
      <c r="E1722" s="268"/>
      <c r="F1722" s="268"/>
      <c r="G1722" s="268"/>
      <c r="AB1722" s="286"/>
      <c r="AC1722" s="286"/>
      <c r="AJ1722" s="286"/>
      <c r="AK1722" s="286"/>
      <c r="AX1722" s="286"/>
      <c r="AY1722" s="286"/>
      <c r="AZ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Q1722" s="287"/>
      <c r="BR1722" s="287"/>
      <c r="BS1722" s="287"/>
      <c r="BT1722" s="287"/>
      <c r="BU1722" s="287"/>
      <c r="BV1722" s="287"/>
      <c r="BW1722" s="287"/>
      <c r="BX1722" s="287"/>
      <c r="BY1722" s="287"/>
      <c r="BZ1722" s="287"/>
      <c r="CA1722" s="287"/>
      <c r="CB1722" s="287"/>
    </row>
    <row r="1723" spans="1:80" s="285" customFormat="1" x14ac:dyDescent="0.25">
      <c r="A1723" s="268"/>
      <c r="B1723" s="268"/>
      <c r="C1723" s="268"/>
      <c r="D1723" s="268"/>
      <c r="E1723" s="268"/>
      <c r="F1723" s="268"/>
      <c r="G1723" s="268"/>
      <c r="AB1723" s="286"/>
      <c r="AC1723" s="286"/>
      <c r="AJ1723" s="286"/>
      <c r="AK1723" s="286"/>
      <c r="AX1723" s="286"/>
      <c r="AY1723" s="286"/>
      <c r="AZ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Q1723" s="287"/>
      <c r="BR1723" s="287"/>
      <c r="BS1723" s="287"/>
      <c r="BT1723" s="287"/>
      <c r="BU1723" s="287"/>
      <c r="BV1723" s="287"/>
      <c r="BW1723" s="287"/>
      <c r="BX1723" s="287"/>
      <c r="BY1723" s="287"/>
      <c r="BZ1723" s="287"/>
      <c r="CA1723" s="287"/>
      <c r="CB1723" s="287"/>
    </row>
    <row r="1724" spans="1:80" s="285" customFormat="1" x14ac:dyDescent="0.25">
      <c r="A1724" s="268"/>
      <c r="B1724" s="268"/>
      <c r="C1724" s="268"/>
      <c r="D1724" s="268"/>
      <c r="E1724" s="268"/>
      <c r="F1724" s="268"/>
      <c r="G1724" s="268"/>
      <c r="AB1724" s="286"/>
      <c r="AC1724" s="286"/>
      <c r="AJ1724" s="286"/>
      <c r="AK1724" s="286"/>
      <c r="AX1724" s="286"/>
      <c r="AY1724" s="286"/>
      <c r="AZ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Q1724" s="287"/>
      <c r="BR1724" s="287"/>
      <c r="BS1724" s="287"/>
      <c r="BT1724" s="287"/>
      <c r="BU1724" s="287"/>
      <c r="BV1724" s="287"/>
      <c r="BW1724" s="287"/>
      <c r="BX1724" s="287"/>
      <c r="BY1724" s="287"/>
      <c r="BZ1724" s="287"/>
      <c r="CA1724" s="287"/>
      <c r="CB1724" s="287"/>
    </row>
    <row r="1725" spans="1:80" s="285" customFormat="1" x14ac:dyDescent="0.25">
      <c r="A1725" s="268"/>
      <c r="B1725" s="268"/>
      <c r="C1725" s="268"/>
      <c r="D1725" s="268"/>
      <c r="E1725" s="268"/>
      <c r="F1725" s="268"/>
      <c r="G1725" s="268"/>
      <c r="AB1725" s="286"/>
      <c r="AC1725" s="286"/>
      <c r="AJ1725" s="286"/>
      <c r="AK1725" s="286"/>
      <c r="AX1725" s="286"/>
      <c r="AY1725" s="286"/>
      <c r="AZ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Q1725" s="287"/>
      <c r="BR1725" s="287"/>
      <c r="BS1725" s="287"/>
      <c r="BT1725" s="287"/>
      <c r="BU1725" s="287"/>
      <c r="BV1725" s="287"/>
      <c r="BW1725" s="287"/>
      <c r="BX1725" s="287"/>
      <c r="BY1725" s="287"/>
      <c r="BZ1725" s="287"/>
      <c r="CA1725" s="287"/>
      <c r="CB1725" s="287"/>
    </row>
    <row r="1726" spans="1:80" s="285" customFormat="1" x14ac:dyDescent="0.25">
      <c r="A1726" s="268"/>
      <c r="B1726" s="268"/>
      <c r="C1726" s="268"/>
      <c r="D1726" s="268"/>
      <c r="E1726" s="268"/>
      <c r="F1726" s="268"/>
      <c r="G1726" s="268"/>
      <c r="AB1726" s="286"/>
      <c r="AC1726" s="286"/>
      <c r="AJ1726" s="286"/>
      <c r="AK1726" s="286"/>
      <c r="AX1726" s="286"/>
      <c r="AY1726" s="286"/>
      <c r="AZ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Q1726" s="287"/>
      <c r="BR1726" s="287"/>
      <c r="BS1726" s="287"/>
      <c r="BT1726" s="287"/>
      <c r="BU1726" s="287"/>
      <c r="BV1726" s="287"/>
      <c r="BW1726" s="287"/>
      <c r="BX1726" s="287"/>
      <c r="BY1726" s="287"/>
      <c r="BZ1726" s="287"/>
      <c r="CA1726" s="287"/>
      <c r="CB1726" s="287"/>
    </row>
    <row r="1727" spans="1:80" s="285" customFormat="1" x14ac:dyDescent="0.25">
      <c r="A1727" s="268"/>
      <c r="B1727" s="268"/>
      <c r="C1727" s="268"/>
      <c r="D1727" s="268"/>
      <c r="E1727" s="268"/>
      <c r="F1727" s="268"/>
      <c r="G1727" s="268"/>
      <c r="AB1727" s="286"/>
      <c r="AC1727" s="286"/>
      <c r="AJ1727" s="286"/>
      <c r="AK1727" s="286"/>
      <c r="AX1727" s="286"/>
      <c r="AY1727" s="286"/>
      <c r="AZ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Q1727" s="287"/>
      <c r="BR1727" s="287"/>
      <c r="BS1727" s="287"/>
      <c r="BT1727" s="287"/>
      <c r="BU1727" s="287"/>
      <c r="BV1727" s="287"/>
      <c r="BW1727" s="287"/>
      <c r="BX1727" s="287"/>
      <c r="BY1727" s="287"/>
      <c r="BZ1727" s="287"/>
      <c r="CA1727" s="287"/>
      <c r="CB1727" s="287"/>
    </row>
    <row r="1728" spans="1:80" s="285" customFormat="1" x14ac:dyDescent="0.25">
      <c r="A1728" s="268"/>
      <c r="B1728" s="268"/>
      <c r="C1728" s="268"/>
      <c r="D1728" s="268"/>
      <c r="E1728" s="268"/>
      <c r="F1728" s="268"/>
      <c r="G1728" s="268"/>
      <c r="AB1728" s="286"/>
      <c r="AC1728" s="286"/>
      <c r="AJ1728" s="286"/>
      <c r="AK1728" s="286"/>
      <c r="AX1728" s="286"/>
      <c r="AY1728" s="286"/>
      <c r="AZ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Q1728" s="287"/>
      <c r="BR1728" s="287"/>
      <c r="BS1728" s="287"/>
      <c r="BT1728" s="287"/>
      <c r="BU1728" s="287"/>
      <c r="BV1728" s="287"/>
      <c r="BW1728" s="287"/>
      <c r="BX1728" s="287"/>
      <c r="BY1728" s="287"/>
      <c r="BZ1728" s="287"/>
      <c r="CA1728" s="287"/>
      <c r="CB1728" s="287"/>
    </row>
    <row r="1729" spans="1:80" s="285" customFormat="1" x14ac:dyDescent="0.25">
      <c r="A1729" s="268"/>
      <c r="B1729" s="268"/>
      <c r="C1729" s="268"/>
      <c r="D1729" s="268"/>
      <c r="E1729" s="268"/>
      <c r="F1729" s="268"/>
      <c r="G1729" s="268"/>
      <c r="AB1729" s="286"/>
      <c r="AC1729" s="286"/>
      <c r="AJ1729" s="286"/>
      <c r="AK1729" s="286"/>
      <c r="AX1729" s="286"/>
      <c r="AY1729" s="286"/>
      <c r="AZ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Q1729" s="287"/>
      <c r="BR1729" s="287"/>
      <c r="BS1729" s="287"/>
      <c r="BT1729" s="287"/>
      <c r="BU1729" s="287"/>
      <c r="BV1729" s="287"/>
      <c r="BW1729" s="287"/>
      <c r="BX1729" s="287"/>
      <c r="BY1729" s="287"/>
      <c r="BZ1729" s="287"/>
      <c r="CA1729" s="287"/>
      <c r="CB1729" s="287"/>
    </row>
    <row r="1730" spans="1:80" s="285" customFormat="1" x14ac:dyDescent="0.25">
      <c r="A1730" s="268"/>
      <c r="B1730" s="268"/>
      <c r="C1730" s="268"/>
      <c r="D1730" s="268"/>
      <c r="E1730" s="268"/>
      <c r="F1730" s="268"/>
      <c r="G1730" s="268"/>
      <c r="AB1730" s="286"/>
      <c r="AC1730" s="286"/>
      <c r="AJ1730" s="286"/>
      <c r="AK1730" s="286"/>
      <c r="AX1730" s="286"/>
      <c r="AY1730" s="286"/>
      <c r="AZ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Q1730" s="287"/>
      <c r="BR1730" s="287"/>
      <c r="BS1730" s="287"/>
      <c r="BT1730" s="287"/>
      <c r="BU1730" s="287"/>
      <c r="BV1730" s="287"/>
      <c r="BW1730" s="287"/>
      <c r="BX1730" s="287"/>
      <c r="BY1730" s="287"/>
      <c r="BZ1730" s="287"/>
      <c r="CA1730" s="287"/>
      <c r="CB1730" s="287"/>
    </row>
    <row r="1731" spans="1:80" s="285" customFormat="1" x14ac:dyDescent="0.25">
      <c r="A1731" s="268"/>
      <c r="B1731" s="268"/>
      <c r="C1731" s="268"/>
      <c r="D1731" s="268"/>
      <c r="E1731" s="268"/>
      <c r="F1731" s="268"/>
      <c r="G1731" s="268"/>
      <c r="AB1731" s="286"/>
      <c r="AC1731" s="286"/>
      <c r="AJ1731" s="286"/>
      <c r="AK1731" s="286"/>
      <c r="AX1731" s="286"/>
      <c r="AY1731" s="286"/>
      <c r="AZ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Q1731" s="287"/>
      <c r="BR1731" s="287"/>
      <c r="BS1731" s="287"/>
      <c r="BT1731" s="287"/>
      <c r="BU1731" s="287"/>
      <c r="BV1731" s="287"/>
      <c r="BW1731" s="287"/>
      <c r="BX1731" s="287"/>
      <c r="BY1731" s="287"/>
      <c r="BZ1731" s="287"/>
      <c r="CA1731" s="287"/>
      <c r="CB1731" s="287"/>
    </row>
    <row r="1732" spans="1:80" s="285" customFormat="1" x14ac:dyDescent="0.25">
      <c r="A1732" s="268"/>
      <c r="B1732" s="268"/>
      <c r="C1732" s="268"/>
      <c r="D1732" s="268"/>
      <c r="E1732" s="268"/>
      <c r="F1732" s="268"/>
      <c r="G1732" s="268"/>
      <c r="AB1732" s="286"/>
      <c r="AC1732" s="286"/>
      <c r="AJ1732" s="286"/>
      <c r="AK1732" s="286"/>
      <c r="AX1732" s="286"/>
      <c r="AY1732" s="286"/>
      <c r="AZ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Q1732" s="287"/>
      <c r="BR1732" s="287"/>
      <c r="BS1732" s="287"/>
      <c r="BT1732" s="287"/>
      <c r="BU1732" s="287"/>
      <c r="BV1732" s="287"/>
      <c r="BW1732" s="287"/>
      <c r="BX1732" s="287"/>
      <c r="BY1732" s="287"/>
      <c r="BZ1732" s="287"/>
      <c r="CA1732" s="287"/>
      <c r="CB1732" s="287"/>
    </row>
    <row r="1733" spans="1:80" s="285" customFormat="1" x14ac:dyDescent="0.25">
      <c r="A1733" s="268"/>
      <c r="B1733" s="268"/>
      <c r="C1733" s="268"/>
      <c r="D1733" s="268"/>
      <c r="E1733" s="268"/>
      <c r="F1733" s="268"/>
      <c r="G1733" s="268"/>
      <c r="AB1733" s="286"/>
      <c r="AC1733" s="286"/>
      <c r="AJ1733" s="286"/>
      <c r="AK1733" s="286"/>
      <c r="AX1733" s="286"/>
      <c r="AY1733" s="286"/>
      <c r="AZ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Q1733" s="287"/>
      <c r="BR1733" s="287"/>
      <c r="BS1733" s="287"/>
      <c r="BT1733" s="287"/>
      <c r="BU1733" s="287"/>
      <c r="BV1733" s="287"/>
      <c r="BW1733" s="287"/>
      <c r="BX1733" s="287"/>
      <c r="BY1733" s="287"/>
      <c r="BZ1733" s="287"/>
      <c r="CA1733" s="287"/>
      <c r="CB1733" s="287"/>
    </row>
    <row r="1734" spans="1:80" s="285" customFormat="1" x14ac:dyDescent="0.25">
      <c r="A1734" s="268"/>
      <c r="B1734" s="268"/>
      <c r="C1734" s="268"/>
      <c r="D1734" s="268"/>
      <c r="E1734" s="268"/>
      <c r="F1734" s="268"/>
      <c r="G1734" s="268"/>
      <c r="AB1734" s="286"/>
      <c r="AC1734" s="286"/>
      <c r="AJ1734" s="286"/>
      <c r="AK1734" s="286"/>
      <c r="AX1734" s="286"/>
      <c r="AY1734" s="286"/>
      <c r="AZ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Q1734" s="287"/>
      <c r="BR1734" s="287"/>
      <c r="BS1734" s="287"/>
      <c r="BT1734" s="287"/>
      <c r="BU1734" s="287"/>
      <c r="BV1734" s="287"/>
      <c r="BW1734" s="287"/>
      <c r="BX1734" s="287"/>
      <c r="BY1734" s="287"/>
      <c r="BZ1734" s="287"/>
      <c r="CA1734" s="287"/>
      <c r="CB1734" s="287"/>
    </row>
    <row r="1735" spans="1:80" s="285" customFormat="1" x14ac:dyDescent="0.25">
      <c r="A1735" s="268"/>
      <c r="B1735" s="268"/>
      <c r="C1735" s="268"/>
      <c r="D1735" s="268"/>
      <c r="E1735" s="268"/>
      <c r="F1735" s="268"/>
      <c r="G1735" s="268"/>
      <c r="AB1735" s="286"/>
      <c r="AC1735" s="286"/>
      <c r="AJ1735" s="286"/>
      <c r="AK1735" s="286"/>
      <c r="AX1735" s="286"/>
      <c r="AY1735" s="286"/>
      <c r="AZ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Q1735" s="287"/>
      <c r="BR1735" s="287"/>
      <c r="BS1735" s="287"/>
      <c r="BT1735" s="287"/>
      <c r="BU1735" s="287"/>
      <c r="BV1735" s="287"/>
      <c r="BW1735" s="287"/>
      <c r="BX1735" s="287"/>
      <c r="BY1735" s="287"/>
      <c r="BZ1735" s="287"/>
      <c r="CA1735" s="287"/>
      <c r="CB1735" s="287"/>
    </row>
    <row r="1736" spans="1:80" s="285" customFormat="1" x14ac:dyDescent="0.25">
      <c r="A1736" s="268"/>
      <c r="B1736" s="268"/>
      <c r="C1736" s="268"/>
      <c r="D1736" s="268"/>
      <c r="E1736" s="268"/>
      <c r="F1736" s="268"/>
      <c r="G1736" s="268"/>
      <c r="AB1736" s="286"/>
      <c r="AC1736" s="286"/>
      <c r="AJ1736" s="286"/>
      <c r="AK1736" s="286"/>
      <c r="AX1736" s="286"/>
      <c r="AY1736" s="286"/>
      <c r="AZ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Q1736" s="287"/>
      <c r="BR1736" s="287"/>
      <c r="BS1736" s="287"/>
      <c r="BT1736" s="287"/>
      <c r="BU1736" s="287"/>
      <c r="BV1736" s="287"/>
      <c r="BW1736" s="287"/>
      <c r="BX1736" s="287"/>
      <c r="BY1736" s="287"/>
      <c r="BZ1736" s="287"/>
      <c r="CA1736" s="287"/>
      <c r="CB1736" s="287"/>
    </row>
    <row r="1737" spans="1:80" s="285" customFormat="1" x14ac:dyDescent="0.25">
      <c r="A1737" s="268"/>
      <c r="B1737" s="268"/>
      <c r="C1737" s="268"/>
      <c r="D1737" s="268"/>
      <c r="E1737" s="268"/>
      <c r="F1737" s="268"/>
      <c r="G1737" s="268"/>
      <c r="AB1737" s="286"/>
      <c r="AC1737" s="286"/>
      <c r="AJ1737" s="286"/>
      <c r="AK1737" s="286"/>
      <c r="AX1737" s="286"/>
      <c r="AY1737" s="286"/>
      <c r="AZ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Q1737" s="287"/>
      <c r="BR1737" s="287"/>
      <c r="BS1737" s="287"/>
      <c r="BT1737" s="287"/>
      <c r="BU1737" s="287"/>
      <c r="BV1737" s="287"/>
      <c r="BW1737" s="287"/>
      <c r="BX1737" s="287"/>
      <c r="BY1737" s="287"/>
      <c r="BZ1737" s="287"/>
      <c r="CA1737" s="287"/>
      <c r="CB1737" s="287"/>
    </row>
    <row r="1738" spans="1:80" s="285" customFormat="1" x14ac:dyDescent="0.25">
      <c r="A1738" s="268"/>
      <c r="B1738" s="268"/>
      <c r="C1738" s="268"/>
      <c r="D1738" s="268"/>
      <c r="E1738" s="268"/>
      <c r="F1738" s="268"/>
      <c r="G1738" s="268"/>
      <c r="AB1738" s="286"/>
      <c r="AC1738" s="286"/>
      <c r="AJ1738" s="286"/>
      <c r="AK1738" s="286"/>
      <c r="AX1738" s="286"/>
      <c r="AY1738" s="286"/>
      <c r="AZ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Q1738" s="287"/>
      <c r="BR1738" s="287"/>
      <c r="BS1738" s="287"/>
      <c r="BT1738" s="287"/>
      <c r="BU1738" s="287"/>
      <c r="BV1738" s="287"/>
      <c r="BW1738" s="287"/>
      <c r="BX1738" s="287"/>
      <c r="BY1738" s="287"/>
      <c r="BZ1738" s="287"/>
      <c r="CA1738" s="287"/>
      <c r="CB1738" s="287"/>
    </row>
    <row r="1739" spans="1:80" s="285" customFormat="1" x14ac:dyDescent="0.25">
      <c r="A1739" s="268"/>
      <c r="B1739" s="268"/>
      <c r="C1739" s="268"/>
      <c r="D1739" s="268"/>
      <c r="E1739" s="268"/>
      <c r="F1739" s="268"/>
      <c r="G1739" s="268"/>
      <c r="AB1739" s="286"/>
      <c r="AC1739" s="286"/>
      <c r="AJ1739" s="286"/>
      <c r="AK1739" s="286"/>
      <c r="AX1739" s="286"/>
      <c r="AY1739" s="286"/>
      <c r="AZ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Q1739" s="287"/>
      <c r="BR1739" s="287"/>
      <c r="BS1739" s="287"/>
      <c r="BT1739" s="287"/>
      <c r="BU1739" s="287"/>
      <c r="BV1739" s="287"/>
      <c r="BW1739" s="287"/>
      <c r="BX1739" s="287"/>
      <c r="BY1739" s="287"/>
      <c r="BZ1739" s="287"/>
      <c r="CA1739" s="287"/>
      <c r="CB1739" s="287"/>
    </row>
    <row r="1740" spans="1:80" s="285" customFormat="1" x14ac:dyDescent="0.25">
      <c r="A1740" s="268"/>
      <c r="B1740" s="268"/>
      <c r="C1740" s="268"/>
      <c r="D1740" s="268"/>
      <c r="E1740" s="268"/>
      <c r="F1740" s="268"/>
      <c r="G1740" s="268"/>
      <c r="AB1740" s="286"/>
      <c r="AC1740" s="286"/>
      <c r="AJ1740" s="286"/>
      <c r="AK1740" s="286"/>
      <c r="AX1740" s="286"/>
      <c r="AY1740" s="286"/>
      <c r="AZ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Q1740" s="287"/>
      <c r="BR1740" s="287"/>
      <c r="BS1740" s="287"/>
      <c r="BT1740" s="287"/>
      <c r="BU1740" s="287"/>
      <c r="BV1740" s="287"/>
      <c r="BW1740" s="287"/>
      <c r="BX1740" s="287"/>
      <c r="BY1740" s="287"/>
      <c r="BZ1740" s="287"/>
      <c r="CA1740" s="287"/>
      <c r="CB1740" s="287"/>
    </row>
    <row r="1741" spans="1:80" s="285" customFormat="1" x14ac:dyDescent="0.25">
      <c r="A1741" s="268"/>
      <c r="B1741" s="268"/>
      <c r="C1741" s="268"/>
      <c r="D1741" s="268"/>
      <c r="E1741" s="268"/>
      <c r="F1741" s="268"/>
      <c r="G1741" s="268"/>
      <c r="AB1741" s="286"/>
      <c r="AC1741" s="286"/>
      <c r="AJ1741" s="286"/>
      <c r="AK1741" s="286"/>
      <c r="AX1741" s="286"/>
      <c r="AY1741" s="286"/>
      <c r="AZ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Q1741" s="287"/>
      <c r="BR1741" s="287"/>
      <c r="BS1741" s="287"/>
      <c r="BT1741" s="287"/>
      <c r="BU1741" s="287"/>
      <c r="BV1741" s="287"/>
      <c r="BW1741" s="287"/>
      <c r="BX1741" s="287"/>
      <c r="BY1741" s="287"/>
      <c r="BZ1741" s="287"/>
      <c r="CA1741" s="287"/>
      <c r="CB1741" s="287"/>
    </row>
    <row r="1742" spans="1:80" s="285" customFormat="1" x14ac:dyDescent="0.25">
      <c r="A1742" s="268"/>
      <c r="B1742" s="268"/>
      <c r="C1742" s="268"/>
      <c r="D1742" s="268"/>
      <c r="E1742" s="268"/>
      <c r="F1742" s="268"/>
      <c r="G1742" s="268"/>
      <c r="AB1742" s="286"/>
      <c r="AC1742" s="286"/>
      <c r="AJ1742" s="286"/>
      <c r="AK1742" s="286"/>
      <c r="AX1742" s="286"/>
      <c r="AY1742" s="286"/>
      <c r="AZ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Q1742" s="287"/>
      <c r="BR1742" s="287"/>
      <c r="BS1742" s="287"/>
      <c r="BT1742" s="287"/>
      <c r="BU1742" s="287"/>
      <c r="BV1742" s="287"/>
      <c r="BW1742" s="287"/>
      <c r="BX1742" s="287"/>
      <c r="BY1742" s="287"/>
      <c r="BZ1742" s="287"/>
      <c r="CA1742" s="287"/>
      <c r="CB1742" s="287"/>
    </row>
    <row r="1743" spans="1:80" s="285" customFormat="1" x14ac:dyDescent="0.25">
      <c r="A1743" s="268"/>
      <c r="B1743" s="268"/>
      <c r="C1743" s="268"/>
      <c r="D1743" s="268"/>
      <c r="E1743" s="268"/>
      <c r="F1743" s="268"/>
      <c r="G1743" s="268"/>
      <c r="AB1743" s="286"/>
      <c r="AC1743" s="286"/>
      <c r="AJ1743" s="286"/>
      <c r="AK1743" s="286"/>
      <c r="AX1743" s="286"/>
      <c r="AY1743" s="286"/>
      <c r="AZ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Q1743" s="287"/>
      <c r="BR1743" s="287"/>
      <c r="BS1743" s="287"/>
      <c r="BT1743" s="287"/>
      <c r="BU1743" s="287"/>
      <c r="BV1743" s="287"/>
      <c r="BW1743" s="287"/>
      <c r="BX1743" s="287"/>
      <c r="BY1743" s="287"/>
      <c r="BZ1743" s="287"/>
      <c r="CA1743" s="287"/>
      <c r="CB1743" s="287"/>
    </row>
    <row r="1744" spans="1:80" s="285" customFormat="1" x14ac:dyDescent="0.25">
      <c r="A1744" s="268"/>
      <c r="B1744" s="268"/>
      <c r="C1744" s="268"/>
      <c r="D1744" s="268"/>
      <c r="E1744" s="268"/>
      <c r="F1744" s="268"/>
      <c r="G1744" s="268"/>
      <c r="AB1744" s="286"/>
      <c r="AC1744" s="286"/>
      <c r="AJ1744" s="286"/>
      <c r="AK1744" s="286"/>
      <c r="AX1744" s="286"/>
      <c r="AY1744" s="286"/>
      <c r="AZ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Q1744" s="287"/>
      <c r="BR1744" s="287"/>
      <c r="BS1744" s="287"/>
      <c r="BT1744" s="287"/>
      <c r="BU1744" s="287"/>
      <c r="BV1744" s="287"/>
      <c r="BW1744" s="287"/>
      <c r="BX1744" s="287"/>
      <c r="BY1744" s="287"/>
      <c r="BZ1744" s="287"/>
      <c r="CA1744" s="287"/>
      <c r="CB1744" s="287"/>
    </row>
    <row r="1745" spans="1:80" s="285" customFormat="1" x14ac:dyDescent="0.25">
      <c r="A1745" s="268"/>
      <c r="B1745" s="268"/>
      <c r="C1745" s="268"/>
      <c r="D1745" s="268"/>
      <c r="E1745" s="268"/>
      <c r="F1745" s="268"/>
      <c r="G1745" s="268"/>
      <c r="AB1745" s="286"/>
      <c r="AC1745" s="286"/>
      <c r="AJ1745" s="286"/>
      <c r="AK1745" s="286"/>
      <c r="AX1745" s="286"/>
      <c r="AY1745" s="286"/>
      <c r="AZ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Q1745" s="287"/>
      <c r="BR1745" s="287"/>
      <c r="BS1745" s="287"/>
      <c r="BT1745" s="287"/>
      <c r="BU1745" s="287"/>
      <c r="BV1745" s="287"/>
      <c r="BW1745" s="287"/>
      <c r="BX1745" s="287"/>
      <c r="BY1745" s="287"/>
      <c r="BZ1745" s="287"/>
      <c r="CA1745" s="287"/>
      <c r="CB1745" s="287"/>
    </row>
    <row r="1746" spans="1:80" s="285" customFormat="1" x14ac:dyDescent="0.25">
      <c r="A1746" s="268"/>
      <c r="B1746" s="268"/>
      <c r="C1746" s="268"/>
      <c r="D1746" s="268"/>
      <c r="E1746" s="268"/>
      <c r="F1746" s="268"/>
      <c r="G1746" s="268"/>
      <c r="AB1746" s="286"/>
      <c r="AC1746" s="286"/>
      <c r="AJ1746" s="286"/>
      <c r="AK1746" s="286"/>
      <c r="AX1746" s="286"/>
      <c r="AY1746" s="286"/>
      <c r="AZ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Q1746" s="287"/>
      <c r="BR1746" s="287"/>
      <c r="BS1746" s="287"/>
      <c r="BT1746" s="287"/>
      <c r="BU1746" s="287"/>
      <c r="BV1746" s="287"/>
      <c r="BW1746" s="287"/>
      <c r="BX1746" s="287"/>
      <c r="BY1746" s="287"/>
      <c r="BZ1746" s="287"/>
      <c r="CA1746" s="287"/>
      <c r="CB1746" s="287"/>
    </row>
    <row r="1747" spans="1:80" s="285" customFormat="1" x14ac:dyDescent="0.25">
      <c r="A1747" s="268"/>
      <c r="B1747" s="268"/>
      <c r="C1747" s="268"/>
      <c r="D1747" s="268"/>
      <c r="E1747" s="268"/>
      <c r="F1747" s="268"/>
      <c r="G1747" s="268"/>
      <c r="AB1747" s="286"/>
      <c r="AC1747" s="286"/>
      <c r="AJ1747" s="286"/>
      <c r="AK1747" s="286"/>
      <c r="AX1747" s="286"/>
      <c r="AY1747" s="286"/>
      <c r="AZ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Q1747" s="287"/>
      <c r="BR1747" s="287"/>
      <c r="BS1747" s="287"/>
      <c r="BT1747" s="287"/>
      <c r="BU1747" s="287"/>
      <c r="BV1747" s="287"/>
      <c r="BW1747" s="287"/>
      <c r="BX1747" s="287"/>
      <c r="BY1747" s="287"/>
      <c r="BZ1747" s="287"/>
      <c r="CA1747" s="287"/>
      <c r="CB1747" s="287"/>
    </row>
    <row r="1748" spans="1:80" s="285" customFormat="1" x14ac:dyDescent="0.25">
      <c r="A1748" s="268"/>
      <c r="B1748" s="268"/>
      <c r="C1748" s="268"/>
      <c r="D1748" s="268"/>
      <c r="E1748" s="268"/>
      <c r="F1748" s="268"/>
      <c r="G1748" s="268"/>
      <c r="AB1748" s="286"/>
      <c r="AC1748" s="286"/>
      <c r="AJ1748" s="286"/>
      <c r="AK1748" s="286"/>
      <c r="AX1748" s="286"/>
      <c r="AY1748" s="286"/>
      <c r="AZ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Q1748" s="287"/>
      <c r="BR1748" s="287"/>
      <c r="BS1748" s="287"/>
      <c r="BT1748" s="287"/>
      <c r="BU1748" s="287"/>
      <c r="BV1748" s="287"/>
      <c r="BW1748" s="287"/>
      <c r="BX1748" s="287"/>
      <c r="BY1748" s="287"/>
      <c r="BZ1748" s="287"/>
      <c r="CA1748" s="287"/>
      <c r="CB1748" s="287"/>
    </row>
    <row r="1749" spans="1:80" s="285" customFormat="1" x14ac:dyDescent="0.25">
      <c r="A1749" s="268"/>
      <c r="B1749" s="268"/>
      <c r="C1749" s="268"/>
      <c r="D1749" s="268"/>
      <c r="E1749" s="268"/>
      <c r="F1749" s="268"/>
      <c r="G1749" s="268"/>
      <c r="AB1749" s="286"/>
      <c r="AC1749" s="286"/>
      <c r="AJ1749" s="286"/>
      <c r="AK1749" s="286"/>
      <c r="AX1749" s="286"/>
      <c r="AY1749" s="286"/>
      <c r="AZ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Q1749" s="287"/>
      <c r="BR1749" s="287"/>
      <c r="BS1749" s="287"/>
      <c r="BT1749" s="287"/>
      <c r="BU1749" s="287"/>
      <c r="BV1749" s="287"/>
      <c r="BW1749" s="287"/>
      <c r="BX1749" s="287"/>
      <c r="BY1749" s="287"/>
      <c r="BZ1749" s="287"/>
      <c r="CA1749" s="287"/>
      <c r="CB1749" s="287"/>
    </row>
    <row r="1750" spans="1:80" s="285" customFormat="1" x14ac:dyDescent="0.25">
      <c r="A1750" s="268"/>
      <c r="B1750" s="268"/>
      <c r="C1750" s="268"/>
      <c r="D1750" s="268"/>
      <c r="E1750" s="268"/>
      <c r="F1750" s="268"/>
      <c r="G1750" s="268"/>
      <c r="AB1750" s="286"/>
      <c r="AC1750" s="286"/>
      <c r="AJ1750" s="286"/>
      <c r="AK1750" s="286"/>
      <c r="AX1750" s="286"/>
      <c r="AY1750" s="286"/>
      <c r="AZ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Q1750" s="287"/>
      <c r="BR1750" s="287"/>
      <c r="BS1750" s="287"/>
      <c r="BT1750" s="287"/>
      <c r="BU1750" s="287"/>
      <c r="BV1750" s="287"/>
      <c r="BW1750" s="287"/>
      <c r="BX1750" s="287"/>
      <c r="BY1750" s="287"/>
      <c r="BZ1750" s="287"/>
      <c r="CA1750" s="287"/>
      <c r="CB1750" s="287"/>
    </row>
    <row r="1751" spans="1:80" s="285" customFormat="1" x14ac:dyDescent="0.25">
      <c r="A1751" s="268"/>
      <c r="B1751" s="268"/>
      <c r="C1751" s="268"/>
      <c r="D1751" s="268"/>
      <c r="E1751" s="268"/>
      <c r="F1751" s="268"/>
      <c r="G1751" s="268"/>
      <c r="AB1751" s="286"/>
      <c r="AC1751" s="286"/>
      <c r="AJ1751" s="286"/>
      <c r="AK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Q1751" s="287"/>
      <c r="BR1751" s="287"/>
      <c r="BS1751" s="287"/>
      <c r="BT1751" s="287"/>
      <c r="BU1751" s="287"/>
      <c r="BV1751" s="287"/>
      <c r="BW1751" s="287"/>
      <c r="BX1751" s="287"/>
      <c r="BY1751" s="287"/>
      <c r="BZ1751" s="287"/>
      <c r="CA1751" s="287"/>
      <c r="CB1751" s="287"/>
    </row>
    <row r="1752" spans="1:80" s="285" customFormat="1" x14ac:dyDescent="0.25">
      <c r="A1752" s="268"/>
      <c r="B1752" s="268"/>
      <c r="C1752" s="268"/>
      <c r="D1752" s="268"/>
      <c r="E1752" s="268"/>
      <c r="F1752" s="268"/>
      <c r="G1752" s="268"/>
      <c r="AB1752" s="286"/>
      <c r="AC1752" s="286"/>
      <c r="AJ1752" s="286"/>
      <c r="AK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Q1752" s="287"/>
      <c r="BR1752" s="287"/>
      <c r="BS1752" s="287"/>
      <c r="BT1752" s="287"/>
      <c r="BU1752" s="287"/>
      <c r="BV1752" s="287"/>
      <c r="BW1752" s="287"/>
      <c r="BX1752" s="287"/>
      <c r="BY1752" s="287"/>
      <c r="BZ1752" s="287"/>
      <c r="CA1752" s="287"/>
      <c r="CB1752" s="287"/>
    </row>
    <row r="1753" spans="1:80" s="285" customFormat="1" x14ac:dyDescent="0.25">
      <c r="A1753" s="268"/>
      <c r="B1753" s="268"/>
      <c r="C1753" s="268"/>
      <c r="D1753" s="268"/>
      <c r="E1753" s="268"/>
      <c r="F1753" s="268"/>
      <c r="G1753" s="268"/>
      <c r="AB1753" s="286"/>
      <c r="AC1753" s="286"/>
      <c r="AJ1753" s="286"/>
      <c r="AK1753" s="286"/>
      <c r="AX1753" s="286"/>
      <c r="AY1753" s="286"/>
      <c r="AZ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Q1753" s="287"/>
      <c r="BR1753" s="287"/>
      <c r="BS1753" s="287"/>
      <c r="BT1753" s="287"/>
      <c r="BU1753" s="287"/>
      <c r="BV1753" s="287"/>
      <c r="BW1753" s="287"/>
      <c r="BX1753" s="287"/>
      <c r="BY1753" s="287"/>
      <c r="BZ1753" s="287"/>
      <c r="CA1753" s="287"/>
      <c r="CB1753" s="287"/>
    </row>
    <row r="1754" spans="1:80" s="285" customFormat="1" x14ac:dyDescent="0.25">
      <c r="A1754" s="268"/>
      <c r="B1754" s="268"/>
      <c r="C1754" s="268"/>
      <c r="D1754" s="268"/>
      <c r="E1754" s="268"/>
      <c r="F1754" s="268"/>
      <c r="G1754" s="268"/>
      <c r="AB1754" s="286"/>
      <c r="AC1754" s="286"/>
      <c r="AJ1754" s="286"/>
      <c r="AK1754" s="286"/>
      <c r="AX1754" s="286"/>
      <c r="AY1754" s="286"/>
      <c r="AZ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Q1754" s="287"/>
      <c r="BR1754" s="287"/>
      <c r="BS1754" s="287"/>
      <c r="BT1754" s="287"/>
      <c r="BU1754" s="287"/>
      <c r="BV1754" s="287"/>
      <c r="BW1754" s="287"/>
      <c r="BX1754" s="287"/>
      <c r="BY1754" s="287"/>
      <c r="BZ1754" s="287"/>
      <c r="CA1754" s="287"/>
      <c r="CB1754" s="287"/>
    </row>
    <row r="1755" spans="1:80" s="285" customFormat="1" x14ac:dyDescent="0.25">
      <c r="A1755" s="268"/>
      <c r="B1755" s="268"/>
      <c r="C1755" s="268"/>
      <c r="D1755" s="268"/>
      <c r="E1755" s="268"/>
      <c r="F1755" s="268"/>
      <c r="G1755" s="268"/>
      <c r="AB1755" s="286"/>
      <c r="AC1755" s="286"/>
      <c r="AJ1755" s="286"/>
      <c r="AK1755" s="286"/>
      <c r="AX1755" s="286"/>
      <c r="AY1755" s="286"/>
      <c r="AZ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Q1755" s="287"/>
      <c r="BR1755" s="287"/>
      <c r="BS1755" s="287"/>
      <c r="BT1755" s="287"/>
      <c r="BU1755" s="287"/>
      <c r="BV1755" s="287"/>
      <c r="BW1755" s="287"/>
      <c r="BX1755" s="287"/>
      <c r="BY1755" s="287"/>
      <c r="BZ1755" s="287"/>
      <c r="CA1755" s="287"/>
      <c r="CB1755" s="287"/>
    </row>
    <row r="1756" spans="1:80" s="285" customFormat="1" x14ac:dyDescent="0.25">
      <c r="A1756" s="268"/>
      <c r="B1756" s="268"/>
      <c r="C1756" s="268"/>
      <c r="D1756" s="268"/>
      <c r="E1756" s="268"/>
      <c r="F1756" s="268"/>
      <c r="G1756" s="268"/>
      <c r="AB1756" s="286"/>
      <c r="AC1756" s="286"/>
      <c r="AJ1756" s="286"/>
      <c r="AK1756" s="286"/>
      <c r="AX1756" s="286"/>
      <c r="AY1756" s="286"/>
      <c r="AZ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Q1756" s="287"/>
      <c r="BR1756" s="287"/>
      <c r="BS1756" s="287"/>
      <c r="BT1756" s="287"/>
      <c r="BU1756" s="287"/>
      <c r="BV1756" s="287"/>
      <c r="BW1756" s="287"/>
      <c r="BX1756" s="287"/>
      <c r="BY1756" s="287"/>
      <c r="BZ1756" s="287"/>
      <c r="CA1756" s="287"/>
      <c r="CB1756" s="287"/>
    </row>
    <row r="1757" spans="1:80" s="285" customFormat="1" x14ac:dyDescent="0.25">
      <c r="A1757" s="268"/>
      <c r="B1757" s="268"/>
      <c r="C1757" s="268"/>
      <c r="D1757" s="268"/>
      <c r="E1757" s="268"/>
      <c r="F1757" s="268"/>
      <c r="G1757" s="268"/>
      <c r="AB1757" s="286"/>
      <c r="AC1757" s="286"/>
      <c r="AJ1757" s="286"/>
      <c r="AK1757" s="286"/>
      <c r="AX1757" s="286"/>
      <c r="AY1757" s="286"/>
      <c r="AZ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Q1757" s="287"/>
      <c r="BR1757" s="287"/>
      <c r="BS1757" s="287"/>
      <c r="BT1757" s="287"/>
      <c r="BU1757" s="287"/>
      <c r="BV1757" s="287"/>
      <c r="BW1757" s="287"/>
      <c r="BX1757" s="287"/>
      <c r="BY1757" s="287"/>
      <c r="BZ1757" s="287"/>
      <c r="CA1757" s="287"/>
      <c r="CB1757" s="287"/>
    </row>
    <row r="1758" spans="1:80" s="285" customFormat="1" x14ac:dyDescent="0.25">
      <c r="A1758" s="268"/>
      <c r="B1758" s="268"/>
      <c r="C1758" s="268"/>
      <c r="D1758" s="268"/>
      <c r="E1758" s="268"/>
      <c r="F1758" s="268"/>
      <c r="G1758" s="268"/>
      <c r="AB1758" s="286"/>
      <c r="AC1758" s="286"/>
      <c r="AJ1758" s="286"/>
      <c r="AK1758" s="286"/>
      <c r="AX1758" s="286"/>
      <c r="AY1758" s="286"/>
      <c r="AZ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Q1758" s="287"/>
      <c r="BR1758" s="287"/>
      <c r="BS1758" s="287"/>
      <c r="BT1758" s="287"/>
      <c r="BU1758" s="287"/>
      <c r="BV1758" s="287"/>
      <c r="BW1758" s="287"/>
      <c r="BX1758" s="287"/>
      <c r="BY1758" s="287"/>
      <c r="BZ1758" s="287"/>
      <c r="CA1758" s="287"/>
      <c r="CB1758" s="287"/>
    </row>
    <row r="1759" spans="1:80" s="285" customFormat="1" x14ac:dyDescent="0.25">
      <c r="A1759" s="268"/>
      <c r="B1759" s="268"/>
      <c r="C1759" s="268"/>
      <c r="D1759" s="268"/>
      <c r="E1759" s="268"/>
      <c r="F1759" s="268"/>
      <c r="G1759" s="268"/>
      <c r="AB1759" s="286"/>
      <c r="AC1759" s="286"/>
      <c r="AJ1759" s="286"/>
      <c r="AK1759" s="286"/>
      <c r="AX1759" s="286"/>
      <c r="AY1759" s="286"/>
      <c r="AZ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Q1759" s="287"/>
      <c r="BR1759" s="287"/>
      <c r="BS1759" s="287"/>
      <c r="BT1759" s="287"/>
      <c r="BU1759" s="287"/>
      <c r="BV1759" s="287"/>
      <c r="BW1759" s="287"/>
      <c r="BX1759" s="287"/>
      <c r="BY1759" s="287"/>
      <c r="BZ1759" s="287"/>
      <c r="CA1759" s="287"/>
      <c r="CB1759" s="287"/>
    </row>
    <row r="1760" spans="1:80" s="285" customFormat="1" x14ac:dyDescent="0.25">
      <c r="A1760" s="268"/>
      <c r="B1760" s="268"/>
      <c r="C1760" s="268"/>
      <c r="D1760" s="268"/>
      <c r="E1760" s="268"/>
      <c r="F1760" s="268"/>
      <c r="G1760" s="268"/>
      <c r="AB1760" s="286"/>
      <c r="AC1760" s="286"/>
      <c r="AJ1760" s="286"/>
      <c r="AK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Q1760" s="287"/>
      <c r="BR1760" s="287"/>
      <c r="BS1760" s="287"/>
      <c r="BT1760" s="287"/>
      <c r="BU1760" s="287"/>
      <c r="BV1760" s="287"/>
      <c r="BW1760" s="287"/>
      <c r="BX1760" s="287"/>
      <c r="BY1760" s="287"/>
      <c r="BZ1760" s="287"/>
      <c r="CA1760" s="287"/>
      <c r="CB1760" s="287"/>
    </row>
    <row r="1761" spans="1:80" s="285" customFormat="1" x14ac:dyDescent="0.25">
      <c r="A1761" s="268"/>
      <c r="B1761" s="268"/>
      <c r="C1761" s="268"/>
      <c r="D1761" s="268"/>
      <c r="E1761" s="268"/>
      <c r="F1761" s="268"/>
      <c r="G1761" s="268"/>
      <c r="AB1761" s="286"/>
      <c r="AC1761" s="286"/>
      <c r="AJ1761" s="286"/>
      <c r="AK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Q1761" s="287"/>
      <c r="BR1761" s="287"/>
      <c r="BS1761" s="287"/>
      <c r="BT1761" s="287"/>
      <c r="BU1761" s="287"/>
      <c r="BV1761" s="287"/>
      <c r="BW1761" s="287"/>
      <c r="BX1761" s="287"/>
      <c r="BY1761" s="287"/>
      <c r="BZ1761" s="287"/>
      <c r="CA1761" s="287"/>
      <c r="CB1761" s="287"/>
    </row>
    <row r="1762" spans="1:80" s="285" customFormat="1" x14ac:dyDescent="0.25">
      <c r="A1762" s="268"/>
      <c r="B1762" s="268"/>
      <c r="C1762" s="268"/>
      <c r="D1762" s="268"/>
      <c r="E1762" s="268"/>
      <c r="F1762" s="268"/>
      <c r="G1762" s="268"/>
      <c r="AB1762" s="286"/>
      <c r="AC1762" s="286"/>
      <c r="AJ1762" s="286"/>
      <c r="AK1762" s="286"/>
      <c r="AX1762" s="286"/>
      <c r="AY1762" s="286"/>
      <c r="AZ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Q1762" s="287"/>
      <c r="BR1762" s="287"/>
      <c r="BS1762" s="287"/>
      <c r="BT1762" s="287"/>
      <c r="BU1762" s="287"/>
      <c r="BV1762" s="287"/>
      <c r="BW1762" s="287"/>
      <c r="BX1762" s="287"/>
      <c r="BY1762" s="287"/>
      <c r="BZ1762" s="287"/>
      <c r="CA1762" s="287"/>
      <c r="CB1762" s="287"/>
    </row>
    <row r="1763" spans="1:80" s="285" customFormat="1" x14ac:dyDescent="0.25">
      <c r="A1763" s="268"/>
      <c r="B1763" s="268"/>
      <c r="C1763" s="268"/>
      <c r="D1763" s="268"/>
      <c r="E1763" s="268"/>
      <c r="F1763" s="268"/>
      <c r="G1763" s="268"/>
      <c r="AB1763" s="286"/>
      <c r="AC1763" s="286"/>
      <c r="AJ1763" s="286"/>
      <c r="AK1763" s="286"/>
      <c r="AX1763" s="286"/>
      <c r="AY1763" s="286"/>
      <c r="AZ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Q1763" s="287"/>
      <c r="BR1763" s="287"/>
      <c r="BS1763" s="287"/>
      <c r="BT1763" s="287"/>
      <c r="BU1763" s="287"/>
      <c r="BV1763" s="287"/>
      <c r="BW1763" s="287"/>
      <c r="BX1763" s="287"/>
      <c r="BY1763" s="287"/>
      <c r="BZ1763" s="287"/>
      <c r="CA1763" s="287"/>
      <c r="CB1763" s="287"/>
    </row>
    <row r="1764" spans="1:80" s="285" customFormat="1" x14ac:dyDescent="0.25">
      <c r="A1764" s="268"/>
      <c r="B1764" s="268"/>
      <c r="C1764" s="268"/>
      <c r="D1764" s="268"/>
      <c r="E1764" s="268"/>
      <c r="F1764" s="268"/>
      <c r="G1764" s="268"/>
      <c r="AB1764" s="286"/>
      <c r="AC1764" s="286"/>
      <c r="AJ1764" s="286"/>
      <c r="AK1764" s="286"/>
      <c r="AX1764" s="286"/>
      <c r="AY1764" s="286"/>
      <c r="AZ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Q1764" s="287"/>
      <c r="BR1764" s="287"/>
      <c r="BS1764" s="287"/>
      <c r="BT1764" s="287"/>
      <c r="BU1764" s="287"/>
      <c r="BV1764" s="287"/>
      <c r="BW1764" s="287"/>
      <c r="BX1764" s="287"/>
      <c r="BY1764" s="287"/>
      <c r="BZ1764" s="287"/>
      <c r="CA1764" s="287"/>
      <c r="CB1764" s="287"/>
    </row>
    <row r="1765" spans="1:80" s="285" customFormat="1" x14ac:dyDescent="0.25">
      <c r="A1765" s="268"/>
      <c r="B1765" s="268"/>
      <c r="C1765" s="268"/>
      <c r="D1765" s="268"/>
      <c r="E1765" s="268"/>
      <c r="F1765" s="268"/>
      <c r="G1765" s="268"/>
      <c r="AB1765" s="286"/>
      <c r="AC1765" s="286"/>
      <c r="AJ1765" s="286"/>
      <c r="AK1765" s="286"/>
      <c r="AX1765" s="286"/>
      <c r="AY1765" s="286"/>
      <c r="AZ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Q1765" s="287"/>
      <c r="BR1765" s="287"/>
      <c r="BS1765" s="287"/>
      <c r="BT1765" s="287"/>
      <c r="BU1765" s="287"/>
      <c r="BV1765" s="287"/>
      <c r="BW1765" s="287"/>
      <c r="BX1765" s="287"/>
      <c r="BY1765" s="287"/>
      <c r="BZ1765" s="287"/>
      <c r="CA1765" s="287"/>
      <c r="CB1765" s="287"/>
    </row>
    <row r="1766" spans="1:80" s="285" customFormat="1" x14ac:dyDescent="0.25">
      <c r="A1766" s="268"/>
      <c r="B1766" s="268"/>
      <c r="C1766" s="268"/>
      <c r="D1766" s="268"/>
      <c r="E1766" s="268"/>
      <c r="F1766" s="268"/>
      <c r="G1766" s="268"/>
      <c r="AB1766" s="286"/>
      <c r="AC1766" s="286"/>
      <c r="AJ1766" s="286"/>
      <c r="AK1766" s="286"/>
      <c r="AX1766" s="286"/>
      <c r="AY1766" s="286"/>
      <c r="AZ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Q1766" s="287"/>
      <c r="BR1766" s="287"/>
      <c r="BS1766" s="287"/>
      <c r="BT1766" s="287"/>
      <c r="BU1766" s="287"/>
      <c r="BV1766" s="287"/>
      <c r="BW1766" s="287"/>
      <c r="BX1766" s="287"/>
      <c r="BY1766" s="287"/>
      <c r="BZ1766" s="287"/>
      <c r="CA1766" s="287"/>
      <c r="CB1766" s="287"/>
    </row>
    <row r="1767" spans="1:80" s="285" customFormat="1" x14ac:dyDescent="0.25">
      <c r="A1767" s="268"/>
      <c r="B1767" s="268"/>
      <c r="C1767" s="268"/>
      <c r="D1767" s="268"/>
      <c r="E1767" s="268"/>
      <c r="F1767" s="268"/>
      <c r="G1767" s="268"/>
      <c r="AB1767" s="286"/>
      <c r="AC1767" s="286"/>
      <c r="AJ1767" s="286"/>
      <c r="AK1767" s="286"/>
      <c r="AX1767" s="286"/>
      <c r="AY1767" s="286"/>
      <c r="AZ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Q1767" s="287"/>
      <c r="BR1767" s="287"/>
      <c r="BS1767" s="287"/>
      <c r="BT1767" s="287"/>
      <c r="BU1767" s="287"/>
      <c r="BV1767" s="287"/>
      <c r="BW1767" s="287"/>
      <c r="BX1767" s="287"/>
      <c r="BY1767" s="287"/>
      <c r="BZ1767" s="287"/>
      <c r="CA1767" s="287"/>
      <c r="CB1767" s="287"/>
    </row>
    <row r="1768" spans="1:80" s="285" customFormat="1" x14ac:dyDescent="0.25">
      <c r="A1768" s="268"/>
      <c r="B1768" s="268"/>
      <c r="C1768" s="268"/>
      <c r="D1768" s="268"/>
      <c r="E1768" s="268"/>
      <c r="F1768" s="268"/>
      <c r="G1768" s="268"/>
      <c r="AB1768" s="286"/>
      <c r="AC1768" s="286"/>
      <c r="AJ1768" s="286"/>
      <c r="AK1768" s="286"/>
      <c r="AX1768" s="286"/>
      <c r="AY1768" s="286"/>
      <c r="AZ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Q1768" s="287"/>
      <c r="BR1768" s="287"/>
      <c r="BS1768" s="287"/>
      <c r="BT1768" s="287"/>
      <c r="BU1768" s="287"/>
      <c r="BV1768" s="287"/>
      <c r="BW1768" s="287"/>
      <c r="BX1768" s="287"/>
      <c r="BY1768" s="287"/>
      <c r="BZ1768" s="287"/>
      <c r="CA1768" s="287"/>
      <c r="CB1768" s="287"/>
    </row>
    <row r="1769" spans="1:80" s="285" customFormat="1" x14ac:dyDescent="0.25">
      <c r="A1769" s="268"/>
      <c r="B1769" s="268"/>
      <c r="C1769" s="268"/>
      <c r="D1769" s="268"/>
      <c r="E1769" s="268"/>
      <c r="F1769" s="268"/>
      <c r="G1769" s="268"/>
      <c r="AB1769" s="286"/>
      <c r="AC1769" s="286"/>
      <c r="AJ1769" s="286"/>
      <c r="AK1769" s="286"/>
      <c r="AX1769" s="286"/>
      <c r="AY1769" s="286"/>
      <c r="AZ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Q1769" s="287"/>
      <c r="BR1769" s="287"/>
      <c r="BS1769" s="287"/>
      <c r="BT1769" s="287"/>
      <c r="BU1769" s="287"/>
      <c r="BV1769" s="287"/>
      <c r="BW1769" s="287"/>
      <c r="BX1769" s="287"/>
      <c r="BY1769" s="287"/>
      <c r="BZ1769" s="287"/>
      <c r="CA1769" s="287"/>
      <c r="CB1769" s="287"/>
    </row>
    <row r="1770" spans="1:80" s="285" customFormat="1" x14ac:dyDescent="0.25">
      <c r="A1770" s="268"/>
      <c r="B1770" s="268"/>
      <c r="C1770" s="268"/>
      <c r="D1770" s="268"/>
      <c r="E1770" s="268"/>
      <c r="F1770" s="268"/>
      <c r="G1770" s="268"/>
      <c r="AB1770" s="286"/>
      <c r="AC1770" s="286"/>
      <c r="AJ1770" s="286"/>
      <c r="AK1770" s="286"/>
      <c r="AX1770" s="286"/>
      <c r="AY1770" s="286"/>
      <c r="AZ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Q1770" s="287"/>
      <c r="BR1770" s="287"/>
      <c r="BS1770" s="287"/>
      <c r="BT1770" s="287"/>
      <c r="BU1770" s="287"/>
      <c r="BV1770" s="287"/>
      <c r="BW1770" s="287"/>
      <c r="BX1770" s="287"/>
      <c r="BY1770" s="287"/>
      <c r="BZ1770" s="287"/>
      <c r="CA1770" s="287"/>
      <c r="CB1770" s="287"/>
    </row>
    <row r="1771" spans="1:80" s="285" customFormat="1" x14ac:dyDescent="0.25">
      <c r="A1771" s="268"/>
      <c r="B1771" s="268"/>
      <c r="C1771" s="268"/>
      <c r="D1771" s="268"/>
      <c r="E1771" s="268"/>
      <c r="F1771" s="268"/>
      <c r="G1771" s="268"/>
      <c r="AB1771" s="286"/>
      <c r="AC1771" s="286"/>
      <c r="AJ1771" s="286"/>
      <c r="AK1771" s="286"/>
      <c r="AX1771" s="286"/>
      <c r="AY1771" s="286"/>
      <c r="AZ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Q1771" s="287"/>
      <c r="BR1771" s="287"/>
      <c r="BS1771" s="287"/>
      <c r="BT1771" s="287"/>
      <c r="BU1771" s="287"/>
      <c r="BV1771" s="287"/>
      <c r="BW1771" s="287"/>
      <c r="BX1771" s="287"/>
      <c r="BY1771" s="287"/>
      <c r="BZ1771" s="287"/>
      <c r="CA1771" s="287"/>
      <c r="CB1771" s="287"/>
    </row>
    <row r="1772" spans="1:80" s="285" customFormat="1" x14ac:dyDescent="0.25">
      <c r="A1772" s="268"/>
      <c r="B1772" s="268"/>
      <c r="C1772" s="268"/>
      <c r="D1772" s="268"/>
      <c r="E1772" s="268"/>
      <c r="F1772" s="268"/>
      <c r="G1772" s="268"/>
      <c r="AB1772" s="286"/>
      <c r="AC1772" s="286"/>
      <c r="AJ1772" s="286"/>
      <c r="AK1772" s="286"/>
      <c r="AX1772" s="286"/>
      <c r="AY1772" s="286"/>
      <c r="AZ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Q1772" s="287"/>
      <c r="BR1772" s="287"/>
      <c r="BS1772" s="287"/>
      <c r="BT1772" s="287"/>
      <c r="BU1772" s="287"/>
      <c r="BV1772" s="287"/>
      <c r="BW1772" s="287"/>
      <c r="BX1772" s="287"/>
      <c r="BY1772" s="287"/>
      <c r="BZ1772" s="287"/>
      <c r="CA1772" s="287"/>
      <c r="CB1772" s="287"/>
    </row>
    <row r="1773" spans="1:80" s="285" customFormat="1" x14ac:dyDescent="0.25">
      <c r="A1773" s="268"/>
      <c r="B1773" s="268"/>
      <c r="C1773" s="268"/>
      <c r="D1773" s="268"/>
      <c r="E1773" s="268"/>
      <c r="F1773" s="268"/>
      <c r="G1773" s="268"/>
      <c r="AB1773" s="286"/>
      <c r="AC1773" s="286"/>
      <c r="AJ1773" s="286"/>
      <c r="AK1773" s="286"/>
      <c r="AX1773" s="286"/>
      <c r="AY1773" s="286"/>
      <c r="AZ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Q1773" s="287"/>
      <c r="BR1773" s="287"/>
      <c r="BS1773" s="287"/>
      <c r="BT1773" s="287"/>
      <c r="BU1773" s="287"/>
      <c r="BV1773" s="287"/>
      <c r="BW1773" s="287"/>
      <c r="BX1773" s="287"/>
      <c r="BY1773" s="287"/>
      <c r="BZ1773" s="287"/>
      <c r="CA1773" s="287"/>
      <c r="CB1773" s="287"/>
    </row>
    <row r="1774" spans="1:80" s="285" customFormat="1" x14ac:dyDescent="0.25">
      <c r="A1774" s="268"/>
      <c r="B1774" s="268"/>
      <c r="C1774" s="268"/>
      <c r="D1774" s="268"/>
      <c r="E1774" s="268"/>
      <c r="F1774" s="268"/>
      <c r="G1774" s="268"/>
      <c r="AB1774" s="286"/>
      <c r="AC1774" s="286"/>
      <c r="AJ1774" s="286"/>
      <c r="AK1774" s="286"/>
      <c r="AX1774" s="286"/>
      <c r="AY1774" s="286"/>
      <c r="AZ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Q1774" s="287"/>
      <c r="BR1774" s="287"/>
      <c r="BS1774" s="287"/>
      <c r="BT1774" s="287"/>
      <c r="BU1774" s="287"/>
      <c r="BV1774" s="287"/>
      <c r="BW1774" s="287"/>
      <c r="BX1774" s="287"/>
      <c r="BY1774" s="287"/>
      <c r="BZ1774" s="287"/>
      <c r="CA1774" s="287"/>
      <c r="CB1774" s="287"/>
    </row>
    <row r="1775" spans="1:80" s="285" customFormat="1" x14ac:dyDescent="0.25">
      <c r="A1775" s="268"/>
      <c r="B1775" s="268"/>
      <c r="C1775" s="268"/>
      <c r="D1775" s="268"/>
      <c r="E1775" s="268"/>
      <c r="F1775" s="268"/>
      <c r="G1775" s="268"/>
      <c r="AB1775" s="286"/>
      <c r="AC1775" s="286"/>
      <c r="AJ1775" s="286"/>
      <c r="AK1775" s="286"/>
      <c r="AX1775" s="286"/>
      <c r="AY1775" s="286"/>
      <c r="AZ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Q1775" s="287"/>
      <c r="BR1775" s="287"/>
      <c r="BS1775" s="287"/>
      <c r="BT1775" s="287"/>
      <c r="BU1775" s="287"/>
      <c r="BV1775" s="287"/>
      <c r="BW1775" s="287"/>
      <c r="BX1775" s="287"/>
      <c r="BY1775" s="287"/>
      <c r="BZ1775" s="287"/>
      <c r="CA1775" s="287"/>
      <c r="CB1775" s="287"/>
    </row>
    <row r="1776" spans="1:80" s="285" customFormat="1" x14ac:dyDescent="0.25">
      <c r="A1776" s="268"/>
      <c r="B1776" s="268"/>
      <c r="C1776" s="268"/>
      <c r="D1776" s="268"/>
      <c r="E1776" s="268"/>
      <c r="F1776" s="268"/>
      <c r="G1776" s="268"/>
      <c r="AB1776" s="286"/>
      <c r="AC1776" s="286"/>
      <c r="AJ1776" s="286"/>
      <c r="AK1776" s="286"/>
      <c r="AX1776" s="286"/>
      <c r="AY1776" s="286"/>
      <c r="AZ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Q1776" s="287"/>
      <c r="BR1776" s="287"/>
      <c r="BS1776" s="287"/>
      <c r="BT1776" s="287"/>
      <c r="BU1776" s="287"/>
      <c r="BV1776" s="287"/>
      <c r="BW1776" s="287"/>
      <c r="BX1776" s="287"/>
      <c r="BY1776" s="287"/>
      <c r="BZ1776" s="287"/>
      <c r="CA1776" s="287"/>
      <c r="CB1776" s="287"/>
    </row>
    <row r="1777" spans="1:80" s="285" customFormat="1" x14ac:dyDescent="0.25">
      <c r="A1777" s="268"/>
      <c r="B1777" s="268"/>
      <c r="C1777" s="268"/>
      <c r="D1777" s="268"/>
      <c r="E1777" s="268"/>
      <c r="F1777" s="268"/>
      <c r="G1777" s="268"/>
      <c r="AB1777" s="286"/>
      <c r="AC1777" s="286"/>
      <c r="AJ1777" s="286"/>
      <c r="AK1777" s="286"/>
      <c r="AX1777" s="286"/>
      <c r="AY1777" s="286"/>
      <c r="AZ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Q1777" s="287"/>
      <c r="BR1777" s="287"/>
      <c r="BS1777" s="287"/>
      <c r="BT1777" s="287"/>
      <c r="BU1777" s="287"/>
      <c r="BV1777" s="287"/>
      <c r="BW1777" s="287"/>
      <c r="BX1777" s="287"/>
      <c r="BY1777" s="287"/>
      <c r="BZ1777" s="287"/>
      <c r="CA1777" s="287"/>
      <c r="CB1777" s="287"/>
    </row>
    <row r="1778" spans="1:80" s="285" customFormat="1" x14ac:dyDescent="0.25">
      <c r="A1778" s="268"/>
      <c r="B1778" s="268"/>
      <c r="C1778" s="268"/>
      <c r="D1778" s="268"/>
      <c r="E1778" s="268"/>
      <c r="F1778" s="268"/>
      <c r="G1778" s="268"/>
      <c r="AB1778" s="286"/>
      <c r="AC1778" s="286"/>
      <c r="AJ1778" s="286"/>
      <c r="AK1778" s="286"/>
      <c r="AX1778" s="286"/>
      <c r="AY1778" s="286"/>
      <c r="AZ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Q1778" s="287"/>
      <c r="BR1778" s="287"/>
      <c r="BS1778" s="287"/>
      <c r="BT1778" s="287"/>
      <c r="BU1778" s="287"/>
      <c r="BV1778" s="287"/>
      <c r="BW1778" s="287"/>
      <c r="BX1778" s="287"/>
      <c r="BY1778" s="287"/>
      <c r="BZ1778" s="287"/>
      <c r="CA1778" s="287"/>
      <c r="CB1778" s="287"/>
    </row>
    <row r="1779" spans="1:80" s="285" customFormat="1" x14ac:dyDescent="0.25">
      <c r="A1779" s="268"/>
      <c r="B1779" s="268"/>
      <c r="C1779" s="268"/>
      <c r="D1779" s="268"/>
      <c r="E1779" s="268"/>
      <c r="F1779" s="268"/>
      <c r="G1779" s="268"/>
      <c r="AB1779" s="286"/>
      <c r="AC1779" s="286"/>
      <c r="AJ1779" s="286"/>
      <c r="AK1779" s="286"/>
      <c r="AX1779" s="286"/>
      <c r="AY1779" s="286"/>
      <c r="AZ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Q1779" s="287"/>
      <c r="BR1779" s="287"/>
      <c r="BS1779" s="287"/>
      <c r="BT1779" s="287"/>
      <c r="BU1779" s="287"/>
      <c r="BV1779" s="287"/>
      <c r="BW1779" s="287"/>
      <c r="BX1779" s="287"/>
      <c r="BY1779" s="287"/>
      <c r="BZ1779" s="287"/>
      <c r="CA1779" s="287"/>
      <c r="CB1779" s="287"/>
    </row>
    <row r="1780" spans="1:80" s="285" customFormat="1" x14ac:dyDescent="0.25">
      <c r="A1780" s="268"/>
      <c r="B1780" s="268"/>
      <c r="C1780" s="268"/>
      <c r="D1780" s="268"/>
      <c r="E1780" s="268"/>
      <c r="F1780" s="268"/>
      <c r="G1780" s="268"/>
      <c r="AB1780" s="286"/>
      <c r="AC1780" s="286"/>
      <c r="AJ1780" s="286"/>
      <c r="AK1780" s="286"/>
      <c r="AX1780" s="286"/>
      <c r="AY1780" s="286"/>
      <c r="AZ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Q1780" s="287"/>
      <c r="BR1780" s="287"/>
      <c r="BS1780" s="287"/>
      <c r="BT1780" s="287"/>
      <c r="BU1780" s="287"/>
      <c r="BV1780" s="287"/>
      <c r="BW1780" s="287"/>
      <c r="BX1780" s="287"/>
      <c r="BY1780" s="287"/>
      <c r="BZ1780" s="287"/>
      <c r="CA1780" s="287"/>
      <c r="CB1780" s="287"/>
    </row>
    <row r="1781" spans="1:80" s="285" customFormat="1" x14ac:dyDescent="0.25">
      <c r="A1781" s="268"/>
      <c r="B1781" s="268"/>
      <c r="C1781" s="268"/>
      <c r="D1781" s="268"/>
      <c r="E1781" s="268"/>
      <c r="F1781" s="268"/>
      <c r="G1781" s="268"/>
      <c r="AB1781" s="286"/>
      <c r="AC1781" s="286"/>
      <c r="AJ1781" s="286"/>
      <c r="AK1781" s="286"/>
      <c r="AX1781" s="286"/>
      <c r="AY1781" s="286"/>
      <c r="AZ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Q1781" s="287"/>
      <c r="BR1781" s="287"/>
      <c r="BS1781" s="287"/>
      <c r="BT1781" s="287"/>
      <c r="BU1781" s="287"/>
      <c r="BV1781" s="287"/>
      <c r="BW1781" s="287"/>
      <c r="BX1781" s="287"/>
      <c r="BY1781" s="287"/>
      <c r="BZ1781" s="287"/>
      <c r="CA1781" s="287"/>
      <c r="CB1781" s="287"/>
    </row>
    <row r="1782" spans="1:80" s="285" customFormat="1" x14ac:dyDescent="0.25">
      <c r="A1782" s="268"/>
      <c r="B1782" s="268"/>
      <c r="C1782" s="268"/>
      <c r="D1782" s="268"/>
      <c r="E1782" s="268"/>
      <c r="F1782" s="268"/>
      <c r="G1782" s="268"/>
      <c r="AB1782" s="286"/>
      <c r="AC1782" s="286"/>
      <c r="AJ1782" s="286"/>
      <c r="AK1782" s="286"/>
      <c r="AX1782" s="286"/>
      <c r="AY1782" s="286"/>
      <c r="AZ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Q1782" s="287"/>
      <c r="BR1782" s="287"/>
      <c r="BS1782" s="287"/>
      <c r="BT1782" s="287"/>
      <c r="BU1782" s="287"/>
      <c r="BV1782" s="287"/>
      <c r="BW1782" s="287"/>
      <c r="BX1782" s="287"/>
      <c r="BY1782" s="287"/>
      <c r="BZ1782" s="287"/>
      <c r="CA1782" s="287"/>
      <c r="CB1782" s="287"/>
    </row>
    <row r="1783" spans="1:80" s="285" customFormat="1" x14ac:dyDescent="0.25">
      <c r="A1783" s="268"/>
      <c r="B1783" s="268"/>
      <c r="C1783" s="268"/>
      <c r="D1783" s="268"/>
      <c r="E1783" s="268"/>
      <c r="F1783" s="268"/>
      <c r="G1783" s="268"/>
      <c r="AB1783" s="286"/>
      <c r="AC1783" s="286"/>
      <c r="AJ1783" s="286"/>
      <c r="AK1783" s="286"/>
      <c r="AX1783" s="286"/>
      <c r="AY1783" s="286"/>
      <c r="AZ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Q1783" s="287"/>
      <c r="BR1783" s="287"/>
      <c r="BS1783" s="287"/>
      <c r="BT1783" s="287"/>
      <c r="BU1783" s="287"/>
      <c r="BV1783" s="287"/>
      <c r="BW1783" s="287"/>
      <c r="BX1783" s="287"/>
      <c r="BY1783" s="287"/>
      <c r="BZ1783" s="287"/>
      <c r="CA1783" s="287"/>
      <c r="CB1783" s="287"/>
    </row>
    <row r="1784" spans="1:80" s="285" customFormat="1" x14ac:dyDescent="0.25">
      <c r="A1784" s="268"/>
      <c r="B1784" s="268"/>
      <c r="C1784" s="268"/>
      <c r="D1784" s="268"/>
      <c r="E1784" s="268"/>
      <c r="F1784" s="268"/>
      <c r="G1784" s="268"/>
      <c r="AB1784" s="286"/>
      <c r="AC1784" s="286"/>
      <c r="AJ1784" s="286"/>
      <c r="AK1784" s="286"/>
      <c r="AX1784" s="286"/>
      <c r="AY1784" s="286"/>
      <c r="AZ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Q1784" s="287"/>
      <c r="BR1784" s="287"/>
      <c r="BS1784" s="287"/>
      <c r="BT1784" s="287"/>
      <c r="BU1784" s="287"/>
      <c r="BV1784" s="287"/>
      <c r="BW1784" s="287"/>
      <c r="BX1784" s="287"/>
      <c r="BY1784" s="287"/>
      <c r="BZ1784" s="287"/>
      <c r="CA1784" s="287"/>
      <c r="CB1784" s="287"/>
    </row>
    <row r="1785" spans="1:80" s="285" customFormat="1" x14ac:dyDescent="0.25">
      <c r="A1785" s="268"/>
      <c r="B1785" s="268"/>
      <c r="C1785" s="268"/>
      <c r="D1785" s="268"/>
      <c r="E1785" s="268"/>
      <c r="F1785" s="268"/>
      <c r="G1785" s="268"/>
      <c r="AB1785" s="286"/>
      <c r="AC1785" s="286"/>
      <c r="AJ1785" s="286"/>
      <c r="AK1785" s="286"/>
      <c r="AX1785" s="286"/>
      <c r="AY1785" s="286"/>
      <c r="AZ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Q1785" s="287"/>
      <c r="BR1785" s="287"/>
      <c r="BS1785" s="287"/>
      <c r="BT1785" s="287"/>
      <c r="BU1785" s="287"/>
      <c r="BV1785" s="287"/>
      <c r="BW1785" s="287"/>
      <c r="BX1785" s="287"/>
      <c r="BY1785" s="287"/>
      <c r="BZ1785" s="287"/>
      <c r="CA1785" s="287"/>
      <c r="CB1785" s="287"/>
    </row>
    <row r="1786" spans="1:80" s="285" customFormat="1" x14ac:dyDescent="0.25">
      <c r="A1786" s="268"/>
      <c r="B1786" s="268"/>
      <c r="C1786" s="268"/>
      <c r="D1786" s="268"/>
      <c r="E1786" s="268"/>
      <c r="F1786" s="268"/>
      <c r="G1786" s="268"/>
      <c r="AB1786" s="286"/>
      <c r="AC1786" s="286"/>
      <c r="AJ1786" s="286"/>
      <c r="AK1786" s="286"/>
      <c r="AX1786" s="286"/>
      <c r="AY1786" s="286"/>
      <c r="AZ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Q1786" s="287"/>
      <c r="BR1786" s="287"/>
      <c r="BS1786" s="287"/>
      <c r="BT1786" s="287"/>
      <c r="BU1786" s="287"/>
      <c r="BV1786" s="287"/>
      <c r="BW1786" s="287"/>
      <c r="BX1786" s="287"/>
      <c r="BY1786" s="287"/>
      <c r="BZ1786" s="287"/>
      <c r="CA1786" s="287"/>
      <c r="CB1786" s="287"/>
    </row>
    <row r="1787" spans="1:80" s="285" customFormat="1" x14ac:dyDescent="0.25">
      <c r="A1787" s="268"/>
      <c r="B1787" s="268"/>
      <c r="C1787" s="268"/>
      <c r="D1787" s="268"/>
      <c r="E1787" s="268"/>
      <c r="F1787" s="268"/>
      <c r="G1787" s="268"/>
      <c r="AB1787" s="286"/>
      <c r="AC1787" s="286"/>
      <c r="AJ1787" s="286"/>
      <c r="AK1787" s="286"/>
      <c r="AX1787" s="286"/>
      <c r="AY1787" s="286"/>
      <c r="AZ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Q1787" s="287"/>
      <c r="BR1787" s="287"/>
      <c r="BS1787" s="287"/>
      <c r="BT1787" s="287"/>
      <c r="BU1787" s="287"/>
      <c r="BV1787" s="287"/>
      <c r="BW1787" s="287"/>
      <c r="BX1787" s="287"/>
      <c r="BY1787" s="287"/>
      <c r="BZ1787" s="287"/>
      <c r="CA1787" s="287"/>
      <c r="CB1787" s="287"/>
    </row>
    <row r="1788" spans="1:80" s="285" customFormat="1" x14ac:dyDescent="0.25">
      <c r="A1788" s="268"/>
      <c r="B1788" s="268"/>
      <c r="C1788" s="268"/>
      <c r="D1788" s="268"/>
      <c r="E1788" s="268"/>
      <c r="F1788" s="268"/>
      <c r="G1788" s="268"/>
      <c r="AB1788" s="286"/>
      <c r="AC1788" s="286"/>
      <c r="AJ1788" s="286"/>
      <c r="AK1788" s="286"/>
      <c r="AX1788" s="286"/>
      <c r="AY1788" s="286"/>
      <c r="AZ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Q1788" s="287"/>
      <c r="BR1788" s="287"/>
      <c r="BS1788" s="287"/>
      <c r="BT1788" s="287"/>
      <c r="BU1788" s="287"/>
      <c r="BV1788" s="287"/>
      <c r="BW1788" s="287"/>
      <c r="BX1788" s="287"/>
      <c r="BY1788" s="287"/>
      <c r="BZ1788" s="287"/>
      <c r="CA1788" s="287"/>
      <c r="CB1788" s="287"/>
    </row>
    <row r="1789" spans="1:80" s="285" customFormat="1" x14ac:dyDescent="0.25">
      <c r="A1789" s="268"/>
      <c r="B1789" s="268"/>
      <c r="C1789" s="268"/>
      <c r="D1789" s="268"/>
      <c r="E1789" s="268"/>
      <c r="F1789" s="268"/>
      <c r="G1789" s="268"/>
      <c r="AB1789" s="286"/>
      <c r="AC1789" s="286"/>
      <c r="AJ1789" s="286"/>
      <c r="AK1789" s="286"/>
      <c r="AX1789" s="286"/>
      <c r="AY1789" s="286"/>
      <c r="AZ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Q1789" s="287"/>
      <c r="BR1789" s="287"/>
      <c r="BS1789" s="287"/>
      <c r="BT1789" s="287"/>
      <c r="BU1789" s="287"/>
      <c r="BV1789" s="287"/>
      <c r="BW1789" s="287"/>
      <c r="BX1789" s="287"/>
      <c r="BY1789" s="287"/>
      <c r="BZ1789" s="287"/>
      <c r="CA1789" s="287"/>
      <c r="CB1789" s="287"/>
    </row>
    <row r="1790" spans="1:80" s="285" customFormat="1" x14ac:dyDescent="0.25">
      <c r="A1790" s="268"/>
      <c r="B1790" s="268"/>
      <c r="C1790" s="268"/>
      <c r="D1790" s="268"/>
      <c r="E1790" s="268"/>
      <c r="F1790" s="268"/>
      <c r="G1790" s="268"/>
      <c r="AB1790" s="286"/>
      <c r="AC1790" s="286"/>
      <c r="AJ1790" s="286"/>
      <c r="AK1790" s="286"/>
      <c r="AX1790" s="286"/>
      <c r="AY1790" s="286"/>
      <c r="AZ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Q1790" s="287"/>
      <c r="BR1790" s="287"/>
      <c r="BS1790" s="287"/>
      <c r="BT1790" s="287"/>
      <c r="BU1790" s="287"/>
      <c r="BV1790" s="287"/>
      <c r="BW1790" s="287"/>
      <c r="BX1790" s="287"/>
      <c r="BY1790" s="287"/>
      <c r="BZ1790" s="287"/>
      <c r="CA1790" s="287"/>
      <c r="CB1790" s="287"/>
    </row>
    <row r="1791" spans="1:80" s="285" customFormat="1" x14ac:dyDescent="0.25">
      <c r="A1791" s="268"/>
      <c r="B1791" s="268"/>
      <c r="C1791" s="268"/>
      <c r="D1791" s="268"/>
      <c r="E1791" s="268"/>
      <c r="F1791" s="268"/>
      <c r="G1791" s="268"/>
      <c r="AB1791" s="286"/>
      <c r="AC1791" s="286"/>
      <c r="AJ1791" s="286"/>
      <c r="AK1791" s="286"/>
      <c r="AX1791" s="286"/>
      <c r="AY1791" s="286"/>
      <c r="AZ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Q1791" s="287"/>
      <c r="BR1791" s="287"/>
      <c r="BS1791" s="287"/>
      <c r="BT1791" s="287"/>
      <c r="BU1791" s="287"/>
      <c r="BV1791" s="287"/>
      <c r="BW1791" s="287"/>
      <c r="BX1791" s="287"/>
      <c r="BY1791" s="287"/>
      <c r="BZ1791" s="287"/>
      <c r="CA1791" s="287"/>
      <c r="CB1791" s="287"/>
    </row>
    <row r="1792" spans="1:80" s="285" customFormat="1" x14ac:dyDescent="0.25">
      <c r="A1792" s="268"/>
      <c r="B1792" s="268"/>
      <c r="C1792" s="268"/>
      <c r="D1792" s="268"/>
      <c r="E1792" s="268"/>
      <c r="F1792" s="268"/>
      <c r="G1792" s="268"/>
      <c r="AB1792" s="286"/>
      <c r="AC1792" s="286"/>
      <c r="AJ1792" s="286"/>
      <c r="AK1792" s="286"/>
      <c r="AX1792" s="286"/>
      <c r="AY1792" s="286"/>
      <c r="AZ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Q1792" s="287"/>
      <c r="BR1792" s="287"/>
      <c r="BS1792" s="287"/>
      <c r="BT1792" s="287"/>
      <c r="BU1792" s="287"/>
      <c r="BV1792" s="287"/>
      <c r="BW1792" s="287"/>
      <c r="BX1792" s="287"/>
      <c r="BY1792" s="287"/>
      <c r="BZ1792" s="287"/>
      <c r="CA1792" s="287"/>
      <c r="CB1792" s="287"/>
    </row>
    <row r="1793" spans="1:80" s="285" customFormat="1" x14ac:dyDescent="0.25">
      <c r="A1793" s="268"/>
      <c r="B1793" s="268"/>
      <c r="C1793" s="268"/>
      <c r="D1793" s="268"/>
      <c r="E1793" s="268"/>
      <c r="F1793" s="268"/>
      <c r="G1793" s="268"/>
      <c r="AB1793" s="286"/>
      <c r="AC1793" s="286"/>
      <c r="AJ1793" s="286"/>
      <c r="AK1793" s="286"/>
      <c r="AX1793" s="286"/>
      <c r="AY1793" s="286"/>
      <c r="AZ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Q1793" s="287"/>
      <c r="BR1793" s="287"/>
      <c r="BS1793" s="287"/>
      <c r="BT1793" s="287"/>
      <c r="BU1793" s="287"/>
      <c r="BV1793" s="287"/>
      <c r="BW1793" s="287"/>
      <c r="BX1793" s="287"/>
      <c r="BY1793" s="287"/>
      <c r="BZ1793" s="287"/>
      <c r="CA1793" s="287"/>
      <c r="CB1793" s="287"/>
    </row>
    <row r="1794" spans="1:80" s="285" customFormat="1" x14ac:dyDescent="0.25">
      <c r="A1794" s="268"/>
      <c r="B1794" s="268"/>
      <c r="C1794" s="268"/>
      <c r="D1794" s="268"/>
      <c r="E1794" s="268"/>
      <c r="F1794" s="268"/>
      <c r="G1794" s="268"/>
      <c r="AB1794" s="286"/>
      <c r="AC1794" s="286"/>
      <c r="AJ1794" s="286"/>
      <c r="AK1794" s="286"/>
      <c r="AX1794" s="286"/>
      <c r="AY1794" s="286"/>
      <c r="AZ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Q1794" s="287"/>
      <c r="BR1794" s="287"/>
      <c r="BS1794" s="287"/>
      <c r="BT1794" s="287"/>
      <c r="BU1794" s="287"/>
      <c r="BV1794" s="287"/>
      <c r="BW1794" s="287"/>
      <c r="BX1794" s="287"/>
      <c r="BY1794" s="287"/>
      <c r="BZ1794" s="287"/>
      <c r="CA1794" s="287"/>
      <c r="CB1794" s="287"/>
    </row>
    <row r="1795" spans="1:80" s="285" customFormat="1" x14ac:dyDescent="0.25">
      <c r="A1795" s="268"/>
      <c r="B1795" s="268"/>
      <c r="C1795" s="268"/>
      <c r="D1795" s="268"/>
      <c r="E1795" s="268"/>
      <c r="F1795" s="268"/>
      <c r="G1795" s="268"/>
      <c r="AB1795" s="286"/>
      <c r="AC1795" s="286"/>
      <c r="AJ1795" s="286"/>
      <c r="AK1795" s="286"/>
      <c r="AX1795" s="286"/>
      <c r="AY1795" s="286"/>
      <c r="AZ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Q1795" s="287"/>
      <c r="BR1795" s="287"/>
      <c r="BS1795" s="287"/>
      <c r="BT1795" s="287"/>
      <c r="BU1795" s="287"/>
      <c r="BV1795" s="287"/>
      <c r="BW1795" s="287"/>
      <c r="BX1795" s="287"/>
      <c r="BY1795" s="287"/>
      <c r="BZ1795" s="287"/>
      <c r="CA1795" s="287"/>
      <c r="CB1795" s="287"/>
    </row>
    <row r="1796" spans="1:80" s="285" customFormat="1" x14ac:dyDescent="0.25">
      <c r="A1796" s="268"/>
      <c r="B1796" s="268"/>
      <c r="C1796" s="268"/>
      <c r="D1796" s="268"/>
      <c r="E1796" s="268"/>
      <c r="F1796" s="268"/>
      <c r="G1796" s="268"/>
      <c r="AB1796" s="286"/>
      <c r="AC1796" s="286"/>
      <c r="AJ1796" s="286"/>
      <c r="AK1796" s="286"/>
      <c r="AX1796" s="286"/>
      <c r="AY1796" s="286"/>
      <c r="AZ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Q1796" s="287"/>
      <c r="BR1796" s="287"/>
      <c r="BS1796" s="287"/>
      <c r="BT1796" s="287"/>
      <c r="BU1796" s="287"/>
      <c r="BV1796" s="287"/>
      <c r="BW1796" s="287"/>
      <c r="BX1796" s="287"/>
      <c r="BY1796" s="287"/>
      <c r="BZ1796" s="287"/>
      <c r="CA1796" s="287"/>
      <c r="CB1796" s="287"/>
    </row>
    <row r="1797" spans="1:80" s="285" customFormat="1" x14ac:dyDescent="0.25">
      <c r="A1797" s="268"/>
      <c r="B1797" s="268"/>
      <c r="C1797" s="268"/>
      <c r="D1797" s="268"/>
      <c r="E1797" s="268"/>
      <c r="F1797" s="268"/>
      <c r="G1797" s="268"/>
      <c r="AB1797" s="286"/>
      <c r="AC1797" s="286"/>
      <c r="AJ1797" s="286"/>
      <c r="AK1797" s="286"/>
      <c r="AX1797" s="286"/>
      <c r="AY1797" s="286"/>
      <c r="AZ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Q1797" s="287"/>
      <c r="BR1797" s="287"/>
      <c r="BS1797" s="287"/>
      <c r="BT1797" s="287"/>
      <c r="BU1797" s="287"/>
      <c r="BV1797" s="287"/>
      <c r="BW1797" s="287"/>
      <c r="BX1797" s="287"/>
      <c r="BY1797" s="287"/>
      <c r="BZ1797" s="287"/>
      <c r="CA1797" s="287"/>
      <c r="CB1797" s="287"/>
    </row>
    <row r="1798" spans="1:80" s="285" customFormat="1" x14ac:dyDescent="0.25">
      <c r="A1798" s="268"/>
      <c r="B1798" s="268"/>
      <c r="C1798" s="268"/>
      <c r="D1798" s="268"/>
      <c r="E1798" s="268"/>
      <c r="F1798" s="268"/>
      <c r="G1798" s="268"/>
      <c r="AB1798" s="286"/>
      <c r="AC1798" s="286"/>
      <c r="AJ1798" s="286"/>
      <c r="AK1798" s="286"/>
      <c r="AX1798" s="286"/>
      <c r="AY1798" s="286"/>
      <c r="AZ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Q1798" s="287"/>
      <c r="BR1798" s="287"/>
      <c r="BS1798" s="287"/>
      <c r="BT1798" s="287"/>
      <c r="BU1798" s="287"/>
      <c r="BV1798" s="287"/>
      <c r="BW1798" s="287"/>
      <c r="BX1798" s="287"/>
      <c r="BY1798" s="287"/>
      <c r="BZ1798" s="287"/>
      <c r="CA1798" s="287"/>
      <c r="CB1798" s="287"/>
    </row>
    <row r="1799" spans="1:80" s="285" customFormat="1" x14ac:dyDescent="0.25">
      <c r="A1799" s="268"/>
      <c r="B1799" s="268"/>
      <c r="C1799" s="268"/>
      <c r="D1799" s="268"/>
      <c r="E1799" s="268"/>
      <c r="F1799" s="268"/>
      <c r="G1799" s="268"/>
      <c r="AB1799" s="286"/>
      <c r="AC1799" s="286"/>
      <c r="AJ1799" s="286"/>
      <c r="AK1799" s="286"/>
      <c r="AX1799" s="286"/>
      <c r="AY1799" s="286"/>
      <c r="AZ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Q1799" s="287"/>
      <c r="BR1799" s="287"/>
      <c r="BS1799" s="287"/>
      <c r="BT1799" s="287"/>
      <c r="BU1799" s="287"/>
      <c r="BV1799" s="287"/>
      <c r="BW1799" s="287"/>
      <c r="BX1799" s="287"/>
      <c r="BY1799" s="287"/>
      <c r="BZ1799" s="287"/>
      <c r="CA1799" s="287"/>
      <c r="CB1799" s="287"/>
    </row>
    <row r="1800" spans="1:80" s="285" customFormat="1" x14ac:dyDescent="0.25">
      <c r="A1800" s="268"/>
      <c r="B1800" s="268"/>
      <c r="C1800" s="268"/>
      <c r="D1800" s="268"/>
      <c r="E1800" s="268"/>
      <c r="F1800" s="268"/>
      <c r="G1800" s="268"/>
      <c r="AB1800" s="286"/>
      <c r="AC1800" s="286"/>
      <c r="AJ1800" s="286"/>
      <c r="AK1800" s="286"/>
      <c r="AX1800" s="286"/>
      <c r="AY1800" s="286"/>
      <c r="AZ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Q1800" s="287"/>
      <c r="BR1800" s="287"/>
      <c r="BS1800" s="287"/>
      <c r="BT1800" s="287"/>
      <c r="BU1800" s="287"/>
      <c r="BV1800" s="287"/>
      <c r="BW1800" s="287"/>
      <c r="BX1800" s="287"/>
      <c r="BY1800" s="287"/>
      <c r="BZ1800" s="287"/>
      <c r="CA1800" s="287"/>
      <c r="CB1800" s="287"/>
    </row>
    <row r="1801" spans="1:80" s="285" customFormat="1" x14ac:dyDescent="0.25">
      <c r="A1801" s="268"/>
      <c r="B1801" s="268"/>
      <c r="C1801" s="268"/>
      <c r="D1801" s="268"/>
      <c r="E1801" s="268"/>
      <c r="F1801" s="268"/>
      <c r="G1801" s="268"/>
      <c r="AB1801" s="286"/>
      <c r="AC1801" s="286"/>
      <c r="AJ1801" s="286"/>
      <c r="AK1801" s="286"/>
      <c r="AX1801" s="286"/>
      <c r="AY1801" s="286"/>
      <c r="AZ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Q1801" s="287"/>
      <c r="BR1801" s="287"/>
      <c r="BS1801" s="287"/>
      <c r="BT1801" s="287"/>
      <c r="BU1801" s="287"/>
      <c r="BV1801" s="287"/>
      <c r="BW1801" s="287"/>
      <c r="BX1801" s="287"/>
      <c r="BY1801" s="287"/>
      <c r="BZ1801" s="287"/>
      <c r="CA1801" s="287"/>
      <c r="CB1801" s="287"/>
    </row>
    <row r="1802" spans="1:80" s="285" customFormat="1" x14ac:dyDescent="0.25">
      <c r="A1802" s="268"/>
      <c r="B1802" s="268"/>
      <c r="C1802" s="268"/>
      <c r="D1802" s="268"/>
      <c r="E1802" s="268"/>
      <c r="F1802" s="268"/>
      <c r="G1802" s="268"/>
      <c r="AB1802" s="286"/>
      <c r="AC1802" s="286"/>
      <c r="AJ1802" s="286"/>
      <c r="AK1802" s="286"/>
      <c r="AX1802" s="286"/>
      <c r="AY1802" s="286"/>
      <c r="AZ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Q1802" s="287"/>
      <c r="BR1802" s="287"/>
      <c r="BS1802" s="287"/>
      <c r="BT1802" s="287"/>
      <c r="BU1802" s="287"/>
      <c r="BV1802" s="287"/>
      <c r="BW1802" s="287"/>
      <c r="BX1802" s="287"/>
      <c r="BY1802" s="287"/>
      <c r="BZ1802" s="287"/>
      <c r="CA1802" s="287"/>
      <c r="CB1802" s="287"/>
    </row>
    <row r="1803" spans="1:80" s="285" customFormat="1" x14ac:dyDescent="0.25">
      <c r="A1803" s="268"/>
      <c r="B1803" s="268"/>
      <c r="C1803" s="268"/>
      <c r="D1803" s="268"/>
      <c r="E1803" s="268"/>
      <c r="F1803" s="268"/>
      <c r="G1803" s="268"/>
      <c r="AB1803" s="286"/>
      <c r="AC1803" s="286"/>
      <c r="AJ1803" s="286"/>
      <c r="AK1803" s="286"/>
      <c r="AX1803" s="286"/>
      <c r="AY1803" s="286"/>
      <c r="AZ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Q1803" s="287"/>
      <c r="BR1803" s="287"/>
      <c r="BS1803" s="287"/>
      <c r="BT1803" s="287"/>
      <c r="BU1803" s="287"/>
      <c r="BV1803" s="287"/>
      <c r="BW1803" s="287"/>
      <c r="BX1803" s="287"/>
      <c r="BY1803" s="287"/>
      <c r="BZ1803" s="287"/>
      <c r="CA1803" s="287"/>
      <c r="CB1803" s="287"/>
    </row>
    <row r="1804" spans="1:80" s="285" customFormat="1" x14ac:dyDescent="0.25">
      <c r="A1804" s="268"/>
      <c r="B1804" s="268"/>
      <c r="C1804" s="268"/>
      <c r="D1804" s="268"/>
      <c r="E1804" s="268"/>
      <c r="F1804" s="268"/>
      <c r="G1804" s="268"/>
      <c r="AB1804" s="286"/>
      <c r="AC1804" s="286"/>
      <c r="AJ1804" s="286"/>
      <c r="AK1804" s="286"/>
      <c r="AX1804" s="286"/>
      <c r="AY1804" s="286"/>
      <c r="AZ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Q1804" s="287"/>
      <c r="BR1804" s="287"/>
      <c r="BS1804" s="287"/>
      <c r="BT1804" s="287"/>
      <c r="BU1804" s="287"/>
      <c r="BV1804" s="287"/>
      <c r="BW1804" s="287"/>
      <c r="BX1804" s="287"/>
      <c r="BY1804" s="287"/>
      <c r="BZ1804" s="287"/>
      <c r="CA1804" s="287"/>
      <c r="CB1804" s="287"/>
    </row>
    <row r="1805" spans="1:80" s="285" customFormat="1" x14ac:dyDescent="0.25">
      <c r="A1805" s="268"/>
      <c r="B1805" s="268"/>
      <c r="C1805" s="268"/>
      <c r="D1805" s="268"/>
      <c r="E1805" s="268"/>
      <c r="F1805" s="268"/>
      <c r="G1805" s="268"/>
      <c r="AB1805" s="286"/>
      <c r="AC1805" s="286"/>
      <c r="AJ1805" s="286"/>
      <c r="AK1805" s="286"/>
      <c r="AX1805" s="286"/>
      <c r="AY1805" s="286"/>
      <c r="AZ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Q1805" s="287"/>
      <c r="BR1805" s="287"/>
      <c r="BS1805" s="287"/>
      <c r="BT1805" s="287"/>
      <c r="BU1805" s="287"/>
      <c r="BV1805" s="287"/>
      <c r="BW1805" s="287"/>
      <c r="BX1805" s="287"/>
      <c r="BY1805" s="287"/>
      <c r="BZ1805" s="287"/>
      <c r="CA1805" s="287"/>
      <c r="CB1805" s="287"/>
    </row>
    <row r="1806" spans="1:80" s="285" customFormat="1" x14ac:dyDescent="0.25">
      <c r="A1806" s="268"/>
      <c r="B1806" s="268"/>
      <c r="C1806" s="268"/>
      <c r="D1806" s="268"/>
      <c r="E1806" s="268"/>
      <c r="F1806" s="268"/>
      <c r="G1806" s="268"/>
      <c r="AB1806" s="286"/>
      <c r="AC1806" s="286"/>
      <c r="AJ1806" s="286"/>
      <c r="AK1806" s="286"/>
      <c r="AX1806" s="286"/>
      <c r="AY1806" s="286"/>
      <c r="AZ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Q1806" s="287"/>
      <c r="BR1806" s="287"/>
      <c r="BS1806" s="287"/>
      <c r="BT1806" s="287"/>
      <c r="BU1806" s="287"/>
      <c r="BV1806" s="287"/>
      <c r="BW1806" s="287"/>
      <c r="BX1806" s="287"/>
      <c r="BY1806" s="287"/>
      <c r="BZ1806" s="287"/>
      <c r="CA1806" s="287"/>
      <c r="CB1806" s="287"/>
    </row>
    <row r="1807" spans="1:80" s="285" customFormat="1" x14ac:dyDescent="0.25">
      <c r="A1807" s="268"/>
      <c r="B1807" s="268"/>
      <c r="C1807" s="268"/>
      <c r="D1807" s="268"/>
      <c r="E1807" s="268"/>
      <c r="F1807" s="268"/>
      <c r="G1807" s="268"/>
      <c r="AB1807" s="286"/>
      <c r="AC1807" s="286"/>
      <c r="AJ1807" s="286"/>
      <c r="AK1807" s="286"/>
      <c r="AX1807" s="286"/>
      <c r="AY1807" s="286"/>
      <c r="AZ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Q1807" s="287"/>
      <c r="BR1807" s="287"/>
      <c r="BS1807" s="287"/>
      <c r="BT1807" s="287"/>
      <c r="BU1807" s="287"/>
      <c r="BV1807" s="287"/>
      <c r="BW1807" s="287"/>
      <c r="BX1807" s="287"/>
      <c r="BY1807" s="287"/>
      <c r="BZ1807" s="287"/>
      <c r="CA1807" s="287"/>
      <c r="CB1807" s="287"/>
    </row>
    <row r="1808" spans="1:80" s="285" customFormat="1" x14ac:dyDescent="0.25">
      <c r="A1808" s="268"/>
      <c r="B1808" s="268"/>
      <c r="C1808" s="268"/>
      <c r="D1808" s="268"/>
      <c r="E1808" s="268"/>
      <c r="F1808" s="268"/>
      <c r="G1808" s="268"/>
      <c r="AB1808" s="286"/>
      <c r="AC1808" s="286"/>
      <c r="AJ1808" s="286"/>
      <c r="AK1808" s="286"/>
      <c r="AX1808" s="286"/>
      <c r="AY1808" s="286"/>
      <c r="AZ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Q1808" s="287"/>
      <c r="BR1808" s="287"/>
      <c r="BS1808" s="287"/>
      <c r="BT1808" s="287"/>
      <c r="BU1808" s="287"/>
      <c r="BV1808" s="287"/>
      <c r="BW1808" s="287"/>
      <c r="BX1808" s="287"/>
      <c r="BY1808" s="287"/>
      <c r="BZ1808" s="287"/>
      <c r="CA1808" s="287"/>
      <c r="CB1808" s="287"/>
    </row>
    <row r="1809" spans="1:80" s="285" customFormat="1" x14ac:dyDescent="0.25">
      <c r="A1809" s="268"/>
      <c r="B1809" s="268"/>
      <c r="C1809" s="268"/>
      <c r="D1809" s="268"/>
      <c r="E1809" s="268"/>
      <c r="F1809" s="268"/>
      <c r="G1809" s="268"/>
      <c r="AB1809" s="286"/>
      <c r="AC1809" s="286"/>
      <c r="AJ1809" s="286"/>
      <c r="AK1809" s="286"/>
      <c r="AX1809" s="286"/>
      <c r="AY1809" s="286"/>
      <c r="AZ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Q1809" s="287"/>
      <c r="BR1809" s="287"/>
      <c r="BS1809" s="287"/>
      <c r="BT1809" s="287"/>
      <c r="BU1809" s="287"/>
      <c r="BV1809" s="287"/>
      <c r="BW1809" s="287"/>
      <c r="BX1809" s="287"/>
      <c r="BY1809" s="287"/>
      <c r="BZ1809" s="287"/>
      <c r="CA1809" s="287"/>
      <c r="CB1809" s="287"/>
    </row>
    <row r="1810" spans="1:80" s="285" customFormat="1" x14ac:dyDescent="0.25">
      <c r="A1810" s="268"/>
      <c r="B1810" s="268"/>
      <c r="C1810" s="268"/>
      <c r="D1810" s="268"/>
      <c r="E1810" s="268"/>
      <c r="F1810" s="268"/>
      <c r="G1810" s="268"/>
      <c r="AB1810" s="286"/>
      <c r="AC1810" s="286"/>
      <c r="AJ1810" s="286"/>
      <c r="AK1810" s="286"/>
      <c r="AX1810" s="286"/>
      <c r="AY1810" s="286"/>
      <c r="AZ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Q1810" s="287"/>
      <c r="BR1810" s="287"/>
      <c r="BS1810" s="287"/>
      <c r="BT1810" s="287"/>
      <c r="BU1810" s="287"/>
      <c r="BV1810" s="287"/>
      <c r="BW1810" s="287"/>
      <c r="BX1810" s="287"/>
      <c r="BY1810" s="287"/>
      <c r="BZ1810" s="287"/>
      <c r="CA1810" s="287"/>
      <c r="CB1810" s="287"/>
    </row>
    <row r="1811" spans="1:80" s="285" customFormat="1" x14ac:dyDescent="0.25">
      <c r="A1811" s="268"/>
      <c r="B1811" s="268"/>
      <c r="C1811" s="268"/>
      <c r="D1811" s="268"/>
      <c r="E1811" s="268"/>
      <c r="F1811" s="268"/>
      <c r="G1811" s="268"/>
      <c r="AB1811" s="286"/>
      <c r="AC1811" s="286"/>
      <c r="AJ1811" s="286"/>
      <c r="AK1811" s="286"/>
      <c r="AX1811" s="286"/>
      <c r="AY1811" s="286"/>
      <c r="AZ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Q1811" s="287"/>
      <c r="BR1811" s="287"/>
      <c r="BS1811" s="287"/>
      <c r="BT1811" s="287"/>
      <c r="BU1811" s="287"/>
      <c r="BV1811" s="287"/>
      <c r="BW1811" s="287"/>
      <c r="BX1811" s="287"/>
      <c r="BY1811" s="287"/>
      <c r="BZ1811" s="287"/>
      <c r="CA1811" s="287"/>
      <c r="CB1811" s="287"/>
    </row>
    <row r="1812" spans="1:80" s="285" customFormat="1" x14ac:dyDescent="0.25">
      <c r="A1812" s="268"/>
      <c r="B1812" s="268"/>
      <c r="C1812" s="268"/>
      <c r="D1812" s="268"/>
      <c r="E1812" s="268"/>
      <c r="F1812" s="268"/>
      <c r="G1812" s="268"/>
      <c r="AB1812" s="286"/>
      <c r="AC1812" s="286"/>
      <c r="AJ1812" s="286"/>
      <c r="AK1812" s="286"/>
      <c r="AX1812" s="286"/>
      <c r="AY1812" s="286"/>
      <c r="AZ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Q1812" s="287"/>
      <c r="BR1812" s="287"/>
      <c r="BS1812" s="287"/>
      <c r="BT1812" s="287"/>
      <c r="BU1812" s="287"/>
      <c r="BV1812" s="287"/>
      <c r="BW1812" s="287"/>
      <c r="BX1812" s="287"/>
      <c r="BY1812" s="287"/>
      <c r="BZ1812" s="287"/>
      <c r="CA1812" s="287"/>
      <c r="CB1812" s="287"/>
    </row>
    <row r="1813" spans="1:80" s="285" customFormat="1" x14ac:dyDescent="0.25">
      <c r="A1813" s="268"/>
      <c r="B1813" s="268"/>
      <c r="C1813" s="268"/>
      <c r="D1813" s="268"/>
      <c r="E1813" s="268"/>
      <c r="F1813" s="268"/>
      <c r="G1813" s="268"/>
      <c r="AB1813" s="286"/>
      <c r="AC1813" s="286"/>
      <c r="AJ1813" s="286"/>
      <c r="AK1813" s="286"/>
      <c r="AX1813" s="286"/>
      <c r="AY1813" s="286"/>
      <c r="AZ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Q1813" s="287"/>
      <c r="BR1813" s="287"/>
      <c r="BS1813" s="287"/>
      <c r="BT1813" s="287"/>
      <c r="BU1813" s="287"/>
      <c r="BV1813" s="287"/>
      <c r="BW1813" s="287"/>
      <c r="BX1813" s="287"/>
      <c r="BY1813" s="287"/>
      <c r="BZ1813" s="287"/>
      <c r="CA1813" s="287"/>
      <c r="CB1813" s="287"/>
    </row>
    <row r="1814" spans="1:80" s="285" customFormat="1" x14ac:dyDescent="0.25">
      <c r="A1814" s="268"/>
      <c r="B1814" s="268"/>
      <c r="C1814" s="268"/>
      <c r="D1814" s="268"/>
      <c r="E1814" s="268"/>
      <c r="F1814" s="268"/>
      <c r="G1814" s="268"/>
      <c r="AB1814" s="286"/>
      <c r="AC1814" s="286"/>
      <c r="AJ1814" s="286"/>
      <c r="AK1814" s="286"/>
      <c r="AX1814" s="286"/>
      <c r="AY1814" s="286"/>
      <c r="AZ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Q1814" s="287"/>
      <c r="BR1814" s="287"/>
      <c r="BS1814" s="287"/>
      <c r="BT1814" s="287"/>
      <c r="BU1814" s="287"/>
      <c r="BV1814" s="287"/>
      <c r="BW1814" s="287"/>
      <c r="BX1814" s="287"/>
      <c r="BY1814" s="287"/>
      <c r="BZ1814" s="287"/>
      <c r="CA1814" s="287"/>
      <c r="CB1814" s="287"/>
    </row>
    <row r="1815" spans="1:80" s="285" customFormat="1" x14ac:dyDescent="0.25">
      <c r="A1815" s="268"/>
      <c r="B1815" s="268"/>
      <c r="C1815" s="268"/>
      <c r="D1815" s="268"/>
      <c r="E1815" s="268"/>
      <c r="F1815" s="268"/>
      <c r="G1815" s="268"/>
      <c r="AB1815" s="286"/>
      <c r="AC1815" s="286"/>
      <c r="AJ1815" s="286"/>
      <c r="AK1815" s="286"/>
      <c r="AX1815" s="286"/>
      <c r="AY1815" s="286"/>
      <c r="AZ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Q1815" s="287"/>
      <c r="BR1815" s="287"/>
      <c r="BS1815" s="287"/>
      <c r="BT1815" s="287"/>
      <c r="BU1815" s="287"/>
      <c r="BV1815" s="287"/>
      <c r="BW1815" s="287"/>
      <c r="BX1815" s="287"/>
      <c r="BY1815" s="287"/>
      <c r="BZ1815" s="287"/>
      <c r="CA1815" s="287"/>
      <c r="CB1815" s="287"/>
    </row>
    <row r="1816" spans="1:80" s="285" customFormat="1" x14ac:dyDescent="0.25">
      <c r="A1816" s="268"/>
      <c r="B1816" s="268"/>
      <c r="C1816" s="268"/>
      <c r="D1816" s="268"/>
      <c r="E1816" s="268"/>
      <c r="F1816" s="268"/>
      <c r="G1816" s="268"/>
      <c r="AB1816" s="286"/>
      <c r="AC1816" s="286"/>
      <c r="AJ1816" s="286"/>
      <c r="AK1816" s="286"/>
      <c r="AX1816" s="286"/>
      <c r="AY1816" s="286"/>
      <c r="AZ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Q1816" s="287"/>
      <c r="BR1816" s="287"/>
      <c r="BS1816" s="287"/>
      <c r="BT1816" s="287"/>
      <c r="BU1816" s="287"/>
      <c r="BV1816" s="287"/>
      <c r="BW1816" s="287"/>
      <c r="BX1816" s="287"/>
      <c r="BY1816" s="287"/>
      <c r="BZ1816" s="287"/>
      <c r="CA1816" s="287"/>
      <c r="CB1816" s="287"/>
    </row>
    <row r="1817" spans="1:80" s="285" customFormat="1" x14ac:dyDescent="0.25">
      <c r="A1817" s="268"/>
      <c r="B1817" s="268"/>
      <c r="C1817" s="268"/>
      <c r="D1817" s="268"/>
      <c r="E1817" s="268"/>
      <c r="F1817" s="268"/>
      <c r="G1817" s="268"/>
      <c r="AB1817" s="286"/>
      <c r="AC1817" s="286"/>
      <c r="AJ1817" s="286"/>
      <c r="AK1817" s="286"/>
      <c r="AX1817" s="286"/>
      <c r="AY1817" s="286"/>
      <c r="AZ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Q1817" s="287"/>
      <c r="BR1817" s="287"/>
      <c r="BS1817" s="287"/>
      <c r="BT1817" s="287"/>
      <c r="BU1817" s="287"/>
      <c r="BV1817" s="287"/>
      <c r="BW1817" s="287"/>
      <c r="BX1817" s="287"/>
      <c r="BY1817" s="287"/>
      <c r="BZ1817" s="287"/>
      <c r="CA1817" s="287"/>
      <c r="CB1817" s="287"/>
    </row>
    <row r="1818" spans="1:80" s="285" customFormat="1" x14ac:dyDescent="0.25">
      <c r="A1818" s="268"/>
      <c r="B1818" s="268"/>
      <c r="C1818" s="268"/>
      <c r="D1818" s="268"/>
      <c r="E1818" s="268"/>
      <c r="F1818" s="268"/>
      <c r="G1818" s="268"/>
      <c r="AB1818" s="286"/>
      <c r="AC1818" s="286"/>
      <c r="AJ1818" s="286"/>
      <c r="AK1818" s="286"/>
      <c r="AX1818" s="286"/>
      <c r="AY1818" s="286"/>
      <c r="AZ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Q1818" s="287"/>
      <c r="BR1818" s="287"/>
      <c r="BS1818" s="287"/>
      <c r="BT1818" s="287"/>
      <c r="BU1818" s="287"/>
      <c r="BV1818" s="287"/>
      <c r="BW1818" s="287"/>
      <c r="BX1818" s="287"/>
      <c r="BY1818" s="287"/>
      <c r="BZ1818" s="287"/>
      <c r="CA1818" s="287"/>
      <c r="CB1818" s="287"/>
    </row>
    <row r="1819" spans="1:80" s="285" customFormat="1" x14ac:dyDescent="0.25">
      <c r="A1819" s="268"/>
      <c r="B1819" s="268"/>
      <c r="C1819" s="268"/>
      <c r="D1819" s="268"/>
      <c r="E1819" s="268"/>
      <c r="F1819" s="268"/>
      <c r="G1819" s="268"/>
      <c r="AB1819" s="286"/>
      <c r="AC1819" s="286"/>
      <c r="AJ1819" s="286"/>
      <c r="AK1819" s="286"/>
      <c r="AX1819" s="286"/>
      <c r="AY1819" s="286"/>
      <c r="AZ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Q1819" s="287"/>
      <c r="BR1819" s="287"/>
      <c r="BS1819" s="287"/>
      <c r="BT1819" s="287"/>
      <c r="BU1819" s="287"/>
      <c r="BV1819" s="287"/>
      <c r="BW1819" s="287"/>
      <c r="BX1819" s="287"/>
      <c r="BY1819" s="287"/>
      <c r="BZ1819" s="287"/>
      <c r="CA1819" s="287"/>
      <c r="CB1819" s="287"/>
    </row>
    <row r="1820" spans="1:80" s="285" customFormat="1" x14ac:dyDescent="0.25">
      <c r="A1820" s="268"/>
      <c r="B1820" s="268"/>
      <c r="C1820" s="268"/>
      <c r="D1820" s="268"/>
      <c r="E1820" s="268"/>
      <c r="F1820" s="268"/>
      <c r="G1820" s="268"/>
      <c r="AB1820" s="286"/>
      <c r="AC1820" s="286"/>
      <c r="AJ1820" s="286"/>
      <c r="AK1820" s="286"/>
      <c r="AX1820" s="286"/>
      <c r="AY1820" s="286"/>
      <c r="AZ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Q1820" s="287"/>
      <c r="BR1820" s="287"/>
      <c r="BS1820" s="287"/>
      <c r="BT1820" s="287"/>
      <c r="BU1820" s="287"/>
      <c r="BV1820" s="287"/>
      <c r="BW1820" s="287"/>
      <c r="BX1820" s="287"/>
      <c r="BY1820" s="287"/>
      <c r="BZ1820" s="287"/>
      <c r="CA1820" s="287"/>
      <c r="CB1820" s="287"/>
    </row>
    <row r="1821" spans="1:80" s="285" customFormat="1" x14ac:dyDescent="0.25">
      <c r="A1821" s="268"/>
      <c r="B1821" s="268"/>
      <c r="C1821" s="268"/>
      <c r="D1821" s="268"/>
      <c r="E1821" s="268"/>
      <c r="F1821" s="268"/>
      <c r="G1821" s="268"/>
      <c r="AB1821" s="286"/>
      <c r="AC1821" s="286"/>
      <c r="AJ1821" s="286"/>
      <c r="AK1821" s="286"/>
      <c r="AX1821" s="286"/>
      <c r="AY1821" s="286"/>
      <c r="AZ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Q1821" s="287"/>
      <c r="BR1821" s="287"/>
      <c r="BS1821" s="287"/>
      <c r="BT1821" s="287"/>
      <c r="BU1821" s="287"/>
      <c r="BV1821" s="287"/>
      <c r="BW1821" s="287"/>
      <c r="BX1821" s="287"/>
      <c r="BY1821" s="287"/>
      <c r="BZ1821" s="287"/>
      <c r="CA1821" s="287"/>
      <c r="CB1821" s="287"/>
    </row>
    <row r="1822" spans="1:80" s="285" customFormat="1" x14ac:dyDescent="0.25">
      <c r="A1822" s="268"/>
      <c r="B1822" s="268"/>
      <c r="C1822" s="268"/>
      <c r="D1822" s="268"/>
      <c r="E1822" s="268"/>
      <c r="F1822" s="268"/>
      <c r="G1822" s="268"/>
      <c r="AB1822" s="286"/>
      <c r="AC1822" s="286"/>
      <c r="AJ1822" s="286"/>
      <c r="AK1822" s="286"/>
      <c r="AX1822" s="286"/>
      <c r="AY1822" s="286"/>
      <c r="AZ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Q1822" s="287"/>
      <c r="BR1822" s="287"/>
      <c r="BS1822" s="287"/>
      <c r="BT1822" s="287"/>
      <c r="BU1822" s="287"/>
      <c r="BV1822" s="287"/>
      <c r="BW1822" s="287"/>
      <c r="BX1822" s="287"/>
      <c r="BY1822" s="287"/>
      <c r="BZ1822" s="287"/>
      <c r="CA1822" s="287"/>
      <c r="CB1822" s="287"/>
    </row>
    <row r="1823" spans="1:80" s="285" customFormat="1" x14ac:dyDescent="0.25">
      <c r="A1823" s="268"/>
      <c r="B1823" s="268"/>
      <c r="C1823" s="268"/>
      <c r="D1823" s="268"/>
      <c r="E1823" s="268"/>
      <c r="F1823" s="268"/>
      <c r="G1823" s="268"/>
      <c r="AB1823" s="286"/>
      <c r="AC1823" s="286"/>
      <c r="AJ1823" s="286"/>
      <c r="AK1823" s="286"/>
      <c r="AX1823" s="286"/>
      <c r="AY1823" s="286"/>
      <c r="AZ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Q1823" s="287"/>
      <c r="BR1823" s="287"/>
      <c r="BS1823" s="287"/>
      <c r="BT1823" s="287"/>
      <c r="BU1823" s="287"/>
      <c r="BV1823" s="287"/>
      <c r="BW1823" s="287"/>
      <c r="BX1823" s="287"/>
      <c r="BY1823" s="287"/>
      <c r="BZ1823" s="287"/>
      <c r="CA1823" s="287"/>
      <c r="CB1823" s="287"/>
    </row>
    <row r="1824" spans="1:80" s="285" customFormat="1" x14ac:dyDescent="0.25">
      <c r="A1824" s="268"/>
      <c r="B1824" s="268"/>
      <c r="C1824" s="268"/>
      <c r="D1824" s="268"/>
      <c r="E1824" s="268"/>
      <c r="F1824" s="268"/>
      <c r="G1824" s="268"/>
      <c r="AB1824" s="286"/>
      <c r="AC1824" s="286"/>
      <c r="AJ1824" s="286"/>
      <c r="AK1824" s="286"/>
      <c r="AX1824" s="286"/>
      <c r="AY1824" s="286"/>
      <c r="AZ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Q1824" s="287"/>
      <c r="BR1824" s="287"/>
      <c r="BS1824" s="287"/>
      <c r="BT1824" s="287"/>
      <c r="BU1824" s="287"/>
      <c r="BV1824" s="287"/>
      <c r="BW1824" s="287"/>
      <c r="BX1824" s="287"/>
      <c r="BY1824" s="287"/>
      <c r="BZ1824" s="287"/>
      <c r="CA1824" s="287"/>
      <c r="CB1824" s="287"/>
    </row>
    <row r="1825" spans="1:80" s="285" customFormat="1" x14ac:dyDescent="0.25">
      <c r="A1825" s="268"/>
      <c r="B1825" s="268"/>
      <c r="C1825" s="268"/>
      <c r="D1825" s="268"/>
      <c r="E1825" s="268"/>
      <c r="F1825" s="268"/>
      <c r="G1825" s="268"/>
      <c r="AB1825" s="286"/>
      <c r="AC1825" s="286"/>
      <c r="AJ1825" s="286"/>
      <c r="AK1825" s="286"/>
      <c r="AX1825" s="286"/>
      <c r="AY1825" s="286"/>
      <c r="AZ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Q1825" s="287"/>
      <c r="BR1825" s="287"/>
      <c r="BS1825" s="287"/>
      <c r="BT1825" s="287"/>
      <c r="BU1825" s="287"/>
      <c r="BV1825" s="287"/>
      <c r="BW1825" s="287"/>
      <c r="BX1825" s="287"/>
      <c r="BY1825" s="287"/>
      <c r="BZ1825" s="287"/>
      <c r="CA1825" s="287"/>
      <c r="CB1825" s="287"/>
    </row>
    <row r="1826" spans="1:80" s="285" customFormat="1" x14ac:dyDescent="0.25">
      <c r="A1826" s="268"/>
      <c r="B1826" s="268"/>
      <c r="C1826" s="268"/>
      <c r="D1826" s="268"/>
      <c r="E1826" s="268"/>
      <c r="F1826" s="268"/>
      <c r="G1826" s="268"/>
      <c r="AB1826" s="286"/>
      <c r="AC1826" s="286"/>
      <c r="AJ1826" s="286"/>
      <c r="AK1826" s="286"/>
      <c r="AX1826" s="286"/>
      <c r="AY1826" s="286"/>
      <c r="AZ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Q1826" s="287"/>
      <c r="BR1826" s="287"/>
      <c r="BS1826" s="287"/>
      <c r="BT1826" s="287"/>
      <c r="BU1826" s="287"/>
      <c r="BV1826" s="287"/>
      <c r="BW1826" s="287"/>
      <c r="BX1826" s="287"/>
      <c r="BY1826" s="287"/>
      <c r="BZ1826" s="287"/>
      <c r="CA1826" s="287"/>
      <c r="CB1826" s="287"/>
    </row>
    <row r="1827" spans="1:80" s="285" customFormat="1" x14ac:dyDescent="0.25">
      <c r="A1827" s="268"/>
      <c r="B1827" s="268"/>
      <c r="C1827" s="268"/>
      <c r="D1827" s="268"/>
      <c r="E1827" s="268"/>
      <c r="F1827" s="268"/>
      <c r="G1827" s="268"/>
      <c r="AB1827" s="286"/>
      <c r="AC1827" s="286"/>
      <c r="AJ1827" s="286"/>
      <c r="AK1827" s="286"/>
      <c r="AX1827" s="286"/>
      <c r="AY1827" s="286"/>
      <c r="AZ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Q1827" s="287"/>
      <c r="BR1827" s="287"/>
      <c r="BS1827" s="287"/>
      <c r="BT1827" s="287"/>
      <c r="BU1827" s="287"/>
      <c r="BV1827" s="287"/>
      <c r="BW1827" s="287"/>
      <c r="BX1827" s="287"/>
      <c r="BY1827" s="287"/>
      <c r="BZ1827" s="287"/>
      <c r="CA1827" s="287"/>
      <c r="CB1827" s="287"/>
    </row>
    <row r="1828" spans="1:80" s="285" customFormat="1" x14ac:dyDescent="0.25">
      <c r="A1828" s="268"/>
      <c r="B1828" s="268"/>
      <c r="C1828" s="268"/>
      <c r="D1828" s="268"/>
      <c r="E1828" s="268"/>
      <c r="F1828" s="268"/>
      <c r="G1828" s="268"/>
      <c r="AB1828" s="286"/>
      <c r="AC1828" s="286"/>
      <c r="AJ1828" s="286"/>
      <c r="AK1828" s="286"/>
      <c r="AX1828" s="286"/>
      <c r="AY1828" s="286"/>
      <c r="AZ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Q1828" s="287"/>
      <c r="BR1828" s="287"/>
      <c r="BS1828" s="287"/>
      <c r="BT1828" s="287"/>
      <c r="BU1828" s="287"/>
      <c r="BV1828" s="287"/>
      <c r="BW1828" s="287"/>
      <c r="BX1828" s="287"/>
      <c r="BY1828" s="287"/>
      <c r="BZ1828" s="287"/>
      <c r="CA1828" s="287"/>
      <c r="CB1828" s="287"/>
    </row>
    <row r="1829" spans="1:80" s="285" customFormat="1" x14ac:dyDescent="0.25">
      <c r="A1829" s="268"/>
      <c r="B1829" s="268"/>
      <c r="C1829" s="268"/>
      <c r="D1829" s="268"/>
      <c r="E1829" s="268"/>
      <c r="F1829" s="268"/>
      <c r="G1829" s="268"/>
      <c r="AB1829" s="286"/>
      <c r="AC1829" s="286"/>
      <c r="AJ1829" s="286"/>
      <c r="AK1829" s="286"/>
      <c r="AX1829" s="286"/>
      <c r="AY1829" s="286"/>
      <c r="AZ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Q1829" s="287"/>
      <c r="BR1829" s="287"/>
      <c r="BS1829" s="287"/>
      <c r="BT1829" s="287"/>
      <c r="BU1829" s="287"/>
      <c r="BV1829" s="287"/>
      <c r="BW1829" s="287"/>
      <c r="BX1829" s="287"/>
      <c r="BY1829" s="287"/>
      <c r="BZ1829" s="287"/>
      <c r="CA1829" s="287"/>
      <c r="CB1829" s="287"/>
    </row>
    <row r="1830" spans="1:80" s="285" customFormat="1" x14ac:dyDescent="0.25">
      <c r="A1830" s="268"/>
      <c r="B1830" s="268"/>
      <c r="C1830" s="268"/>
      <c r="D1830" s="268"/>
      <c r="E1830" s="268"/>
      <c r="F1830" s="268"/>
      <c r="G1830" s="268"/>
      <c r="AB1830" s="286"/>
      <c r="AC1830" s="286"/>
      <c r="AJ1830" s="286"/>
      <c r="AK1830" s="286"/>
      <c r="AX1830" s="286"/>
      <c r="AY1830" s="286"/>
      <c r="AZ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Q1830" s="287"/>
      <c r="BR1830" s="287"/>
      <c r="BS1830" s="287"/>
      <c r="BT1830" s="287"/>
      <c r="BU1830" s="287"/>
      <c r="BV1830" s="287"/>
      <c r="BW1830" s="287"/>
      <c r="BX1830" s="287"/>
      <c r="BY1830" s="287"/>
      <c r="BZ1830" s="287"/>
      <c r="CA1830" s="287"/>
      <c r="CB1830" s="287"/>
    </row>
    <row r="1831" spans="1:80" s="285" customFormat="1" x14ac:dyDescent="0.25">
      <c r="A1831" s="268"/>
      <c r="B1831" s="268"/>
      <c r="C1831" s="268"/>
      <c r="D1831" s="268"/>
      <c r="E1831" s="268"/>
      <c r="F1831" s="268"/>
      <c r="G1831" s="268"/>
      <c r="AB1831" s="286"/>
      <c r="AC1831" s="286"/>
      <c r="AJ1831" s="286"/>
      <c r="AK1831" s="286"/>
      <c r="AX1831" s="286"/>
      <c r="AY1831" s="286"/>
      <c r="AZ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Q1831" s="287"/>
      <c r="BR1831" s="287"/>
      <c r="BS1831" s="287"/>
      <c r="BT1831" s="287"/>
      <c r="BU1831" s="287"/>
      <c r="BV1831" s="287"/>
      <c r="BW1831" s="287"/>
      <c r="BX1831" s="287"/>
      <c r="BY1831" s="287"/>
      <c r="BZ1831" s="287"/>
      <c r="CA1831" s="287"/>
      <c r="CB1831" s="287"/>
    </row>
    <row r="1832" spans="1:80" s="285" customFormat="1" x14ac:dyDescent="0.25">
      <c r="A1832" s="268"/>
      <c r="B1832" s="268"/>
      <c r="C1832" s="268"/>
      <c r="D1832" s="268"/>
      <c r="E1832" s="268"/>
      <c r="F1832" s="268"/>
      <c r="G1832" s="268"/>
      <c r="AB1832" s="286"/>
      <c r="AC1832" s="286"/>
      <c r="AJ1832" s="286"/>
      <c r="AK1832" s="286"/>
      <c r="AX1832" s="286"/>
      <c r="AY1832" s="286"/>
      <c r="AZ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Q1832" s="287"/>
      <c r="BR1832" s="287"/>
      <c r="BS1832" s="287"/>
      <c r="BT1832" s="287"/>
      <c r="BU1832" s="287"/>
      <c r="BV1832" s="287"/>
      <c r="BW1832" s="287"/>
      <c r="BX1832" s="287"/>
      <c r="BY1832" s="287"/>
      <c r="BZ1832" s="287"/>
      <c r="CA1832" s="287"/>
      <c r="CB1832" s="287"/>
    </row>
    <row r="1833" spans="1:80" s="285" customFormat="1" x14ac:dyDescent="0.25">
      <c r="A1833" s="268"/>
      <c r="B1833" s="268"/>
      <c r="C1833" s="268"/>
      <c r="D1833" s="268"/>
      <c r="E1833" s="268"/>
      <c r="F1833" s="268"/>
      <c r="G1833" s="268"/>
      <c r="AB1833" s="286"/>
      <c r="AC1833" s="286"/>
      <c r="AJ1833" s="286"/>
      <c r="AK1833" s="286"/>
      <c r="AX1833" s="286"/>
      <c r="AY1833" s="286"/>
      <c r="AZ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Q1833" s="287"/>
      <c r="BR1833" s="287"/>
      <c r="BS1833" s="287"/>
      <c r="BT1833" s="287"/>
      <c r="BU1833" s="287"/>
      <c r="BV1833" s="287"/>
      <c r="BW1833" s="287"/>
      <c r="BX1833" s="287"/>
      <c r="BY1833" s="287"/>
      <c r="BZ1833" s="287"/>
      <c r="CA1833" s="287"/>
      <c r="CB1833" s="287"/>
    </row>
    <row r="1834" spans="1:80" s="285" customFormat="1" x14ac:dyDescent="0.25">
      <c r="A1834" s="268"/>
      <c r="B1834" s="268"/>
      <c r="C1834" s="268"/>
      <c r="D1834" s="268"/>
      <c r="E1834" s="268"/>
      <c r="F1834" s="268"/>
      <c r="G1834" s="268"/>
      <c r="AB1834" s="286"/>
      <c r="AC1834" s="286"/>
      <c r="AJ1834" s="286"/>
      <c r="AK1834" s="286"/>
      <c r="AX1834" s="286"/>
      <c r="AY1834" s="286"/>
      <c r="AZ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Q1834" s="287"/>
      <c r="BR1834" s="287"/>
      <c r="BS1834" s="287"/>
      <c r="BT1834" s="287"/>
      <c r="BU1834" s="287"/>
      <c r="BV1834" s="287"/>
      <c r="BW1834" s="287"/>
      <c r="BX1834" s="287"/>
      <c r="BY1834" s="287"/>
      <c r="BZ1834" s="287"/>
      <c r="CA1834" s="287"/>
      <c r="CB1834" s="287"/>
    </row>
    <row r="1835" spans="1:80" s="285" customFormat="1" x14ac:dyDescent="0.25">
      <c r="A1835" s="268"/>
      <c r="B1835" s="268"/>
      <c r="C1835" s="268"/>
      <c r="D1835" s="268"/>
      <c r="E1835" s="268"/>
      <c r="F1835" s="268"/>
      <c r="G1835" s="268"/>
      <c r="AB1835" s="286"/>
      <c r="AC1835" s="286"/>
      <c r="AJ1835" s="286"/>
      <c r="AK1835" s="286"/>
      <c r="AX1835" s="286"/>
      <c r="AY1835" s="286"/>
      <c r="AZ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Q1835" s="287"/>
      <c r="BR1835" s="287"/>
      <c r="BS1835" s="287"/>
      <c r="BT1835" s="287"/>
      <c r="BU1835" s="287"/>
      <c r="BV1835" s="287"/>
      <c r="BW1835" s="287"/>
      <c r="BX1835" s="287"/>
      <c r="BY1835" s="287"/>
      <c r="BZ1835" s="287"/>
      <c r="CA1835" s="287"/>
      <c r="CB1835" s="287"/>
    </row>
    <row r="1836" spans="1:80" s="285" customFormat="1" x14ac:dyDescent="0.25">
      <c r="A1836" s="268"/>
      <c r="B1836" s="268"/>
      <c r="C1836" s="268"/>
      <c r="D1836" s="268"/>
      <c r="E1836" s="268"/>
      <c r="F1836" s="268"/>
      <c r="G1836" s="268"/>
      <c r="AB1836" s="286"/>
      <c r="AC1836" s="286"/>
      <c r="AJ1836" s="286"/>
      <c r="AK1836" s="286"/>
      <c r="AX1836" s="286"/>
      <c r="AY1836" s="286"/>
      <c r="AZ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Q1836" s="287"/>
      <c r="BR1836" s="287"/>
      <c r="BS1836" s="287"/>
      <c r="BT1836" s="287"/>
      <c r="BU1836" s="287"/>
      <c r="BV1836" s="287"/>
      <c r="BW1836" s="287"/>
      <c r="BX1836" s="287"/>
      <c r="BY1836" s="287"/>
      <c r="BZ1836" s="287"/>
      <c r="CA1836" s="287"/>
      <c r="CB1836" s="287"/>
    </row>
    <row r="1837" spans="1:80" s="285" customFormat="1" x14ac:dyDescent="0.25">
      <c r="A1837" s="268"/>
      <c r="B1837" s="268"/>
      <c r="C1837" s="268"/>
      <c r="D1837" s="268"/>
      <c r="E1837" s="268"/>
      <c r="F1837" s="268"/>
      <c r="G1837" s="268"/>
      <c r="AB1837" s="286"/>
      <c r="AC1837" s="286"/>
      <c r="AJ1837" s="286"/>
      <c r="AK1837" s="286"/>
      <c r="AX1837" s="286"/>
      <c r="AY1837" s="286"/>
      <c r="AZ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Q1837" s="287"/>
      <c r="BR1837" s="287"/>
      <c r="BS1837" s="287"/>
      <c r="BT1837" s="287"/>
      <c r="BU1837" s="287"/>
      <c r="BV1837" s="287"/>
      <c r="BW1837" s="287"/>
      <c r="BX1837" s="287"/>
      <c r="BY1837" s="287"/>
      <c r="BZ1837" s="287"/>
      <c r="CA1837" s="287"/>
      <c r="CB1837" s="287"/>
    </row>
    <row r="1838" spans="1:80" s="285" customFormat="1" x14ac:dyDescent="0.25">
      <c r="A1838" s="268"/>
      <c r="B1838" s="268"/>
      <c r="C1838" s="268"/>
      <c r="D1838" s="268"/>
      <c r="E1838" s="268"/>
      <c r="F1838" s="268"/>
      <c r="G1838" s="268"/>
      <c r="AB1838" s="286"/>
      <c r="AC1838" s="286"/>
      <c r="AJ1838" s="286"/>
      <c r="AK1838" s="286"/>
      <c r="AX1838" s="286"/>
      <c r="AY1838" s="286"/>
      <c r="AZ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Q1838" s="287"/>
      <c r="BR1838" s="287"/>
      <c r="BS1838" s="287"/>
      <c r="BT1838" s="287"/>
      <c r="BU1838" s="287"/>
      <c r="BV1838" s="287"/>
      <c r="BW1838" s="287"/>
      <c r="BX1838" s="287"/>
      <c r="BY1838" s="287"/>
      <c r="BZ1838" s="287"/>
      <c r="CA1838" s="287"/>
      <c r="CB1838" s="287"/>
    </row>
    <row r="1839" spans="1:80" s="285" customFormat="1" x14ac:dyDescent="0.25">
      <c r="A1839" s="268"/>
      <c r="B1839" s="268"/>
      <c r="C1839" s="268"/>
      <c r="D1839" s="268"/>
      <c r="E1839" s="268"/>
      <c r="F1839" s="268"/>
      <c r="G1839" s="268"/>
      <c r="AB1839" s="286"/>
      <c r="AC1839" s="286"/>
      <c r="AJ1839" s="286"/>
      <c r="AK1839" s="286"/>
      <c r="AX1839" s="286"/>
      <c r="AY1839" s="286"/>
      <c r="AZ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Q1839" s="287"/>
      <c r="BR1839" s="287"/>
      <c r="BS1839" s="287"/>
      <c r="BT1839" s="287"/>
      <c r="BU1839" s="287"/>
      <c r="BV1839" s="287"/>
      <c r="BW1839" s="287"/>
      <c r="BX1839" s="287"/>
      <c r="BY1839" s="287"/>
      <c r="BZ1839" s="287"/>
      <c r="CA1839" s="287"/>
      <c r="CB1839" s="287"/>
    </row>
    <row r="1840" spans="1:80" s="285" customFormat="1" x14ac:dyDescent="0.25">
      <c r="A1840" s="268"/>
      <c r="B1840" s="268"/>
      <c r="C1840" s="268"/>
      <c r="D1840" s="268"/>
      <c r="E1840" s="268"/>
      <c r="F1840" s="268"/>
      <c r="G1840" s="268"/>
      <c r="AB1840" s="286"/>
      <c r="AC1840" s="286"/>
      <c r="AJ1840" s="286"/>
      <c r="AK1840" s="286"/>
      <c r="AX1840" s="286"/>
      <c r="AY1840" s="286"/>
      <c r="AZ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Q1840" s="287"/>
      <c r="BR1840" s="287"/>
      <c r="BS1840" s="287"/>
      <c r="BT1840" s="287"/>
      <c r="BU1840" s="287"/>
      <c r="BV1840" s="287"/>
      <c r="BW1840" s="287"/>
      <c r="BX1840" s="287"/>
      <c r="BY1840" s="287"/>
      <c r="BZ1840" s="287"/>
      <c r="CA1840" s="287"/>
      <c r="CB1840" s="287"/>
    </row>
    <row r="1841" spans="1:80" s="285" customFormat="1" x14ac:dyDescent="0.25">
      <c r="A1841" s="268"/>
      <c r="B1841" s="268"/>
      <c r="C1841" s="268"/>
      <c r="D1841" s="268"/>
      <c r="E1841" s="268"/>
      <c r="F1841" s="268"/>
      <c r="G1841" s="268"/>
      <c r="AB1841" s="286"/>
      <c r="AC1841" s="286"/>
      <c r="AJ1841" s="286"/>
      <c r="AK1841" s="286"/>
      <c r="AX1841" s="286"/>
      <c r="AY1841" s="286"/>
      <c r="AZ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Q1841" s="287"/>
      <c r="BR1841" s="287"/>
      <c r="BS1841" s="287"/>
      <c r="BT1841" s="287"/>
      <c r="BU1841" s="287"/>
      <c r="BV1841" s="287"/>
      <c r="BW1841" s="287"/>
      <c r="BX1841" s="287"/>
      <c r="BY1841" s="287"/>
      <c r="BZ1841" s="287"/>
      <c r="CA1841" s="287"/>
      <c r="CB1841" s="287"/>
    </row>
    <row r="1842" spans="1:80" s="285" customFormat="1" x14ac:dyDescent="0.25">
      <c r="A1842" s="268"/>
      <c r="B1842" s="268"/>
      <c r="C1842" s="268"/>
      <c r="D1842" s="268"/>
      <c r="E1842" s="268"/>
      <c r="F1842" s="268"/>
      <c r="G1842" s="268"/>
      <c r="AB1842" s="286"/>
      <c r="AC1842" s="286"/>
      <c r="AJ1842" s="286"/>
      <c r="AK1842" s="286"/>
      <c r="AX1842" s="286"/>
      <c r="AY1842" s="286"/>
      <c r="AZ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Q1842" s="287"/>
      <c r="BR1842" s="287"/>
      <c r="BS1842" s="287"/>
      <c r="BT1842" s="287"/>
      <c r="BU1842" s="287"/>
      <c r="BV1842" s="287"/>
      <c r="BW1842" s="287"/>
      <c r="BX1842" s="287"/>
      <c r="BY1842" s="287"/>
      <c r="BZ1842" s="287"/>
      <c r="CA1842" s="287"/>
      <c r="CB1842" s="287"/>
    </row>
    <row r="1843" spans="1:80" s="285" customFormat="1" x14ac:dyDescent="0.25">
      <c r="A1843" s="268"/>
      <c r="B1843" s="268"/>
      <c r="C1843" s="268"/>
      <c r="D1843" s="268"/>
      <c r="E1843" s="268"/>
      <c r="F1843" s="268"/>
      <c r="G1843" s="268"/>
      <c r="AB1843" s="286"/>
      <c r="AC1843" s="286"/>
      <c r="AJ1843" s="286"/>
      <c r="AK1843" s="286"/>
      <c r="AX1843" s="286"/>
      <c r="AY1843" s="286"/>
      <c r="AZ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Q1843" s="287"/>
      <c r="BR1843" s="287"/>
      <c r="BS1843" s="287"/>
      <c r="BT1843" s="287"/>
      <c r="BU1843" s="287"/>
      <c r="BV1843" s="287"/>
      <c r="BW1843" s="287"/>
      <c r="BX1843" s="287"/>
      <c r="BY1843" s="287"/>
      <c r="BZ1843" s="287"/>
      <c r="CA1843" s="287"/>
      <c r="CB1843" s="287"/>
    </row>
    <row r="1844" spans="1:80" s="285" customFormat="1" x14ac:dyDescent="0.25">
      <c r="A1844" s="268"/>
      <c r="B1844" s="268"/>
      <c r="C1844" s="268"/>
      <c r="D1844" s="268"/>
      <c r="E1844" s="268"/>
      <c r="F1844" s="268"/>
      <c r="G1844" s="268"/>
      <c r="AB1844" s="286"/>
      <c r="AC1844" s="286"/>
      <c r="AJ1844" s="286"/>
      <c r="AK1844" s="286"/>
      <c r="AX1844" s="286"/>
      <c r="AY1844" s="286"/>
      <c r="AZ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Q1844" s="287"/>
      <c r="BR1844" s="287"/>
      <c r="BS1844" s="287"/>
      <c r="BT1844" s="287"/>
      <c r="BU1844" s="287"/>
      <c r="BV1844" s="287"/>
      <c r="BW1844" s="287"/>
      <c r="BX1844" s="287"/>
      <c r="BY1844" s="287"/>
      <c r="BZ1844" s="287"/>
      <c r="CA1844" s="287"/>
      <c r="CB1844" s="287"/>
    </row>
    <row r="1845" spans="1:80" s="285" customFormat="1" x14ac:dyDescent="0.25">
      <c r="A1845" s="268"/>
      <c r="B1845" s="268"/>
      <c r="C1845" s="268"/>
      <c r="D1845" s="268"/>
      <c r="E1845" s="268"/>
      <c r="F1845" s="268"/>
      <c r="G1845" s="268"/>
      <c r="AB1845" s="286"/>
      <c r="AC1845" s="286"/>
      <c r="AJ1845" s="286"/>
      <c r="AK1845" s="286"/>
      <c r="AX1845" s="286"/>
      <c r="AY1845" s="286"/>
      <c r="AZ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Q1845" s="287"/>
      <c r="BR1845" s="287"/>
      <c r="BS1845" s="287"/>
      <c r="BT1845" s="287"/>
      <c r="BU1845" s="287"/>
      <c r="BV1845" s="287"/>
      <c r="BW1845" s="287"/>
      <c r="BX1845" s="287"/>
      <c r="BY1845" s="287"/>
      <c r="BZ1845" s="287"/>
      <c r="CA1845" s="287"/>
      <c r="CB1845" s="287"/>
    </row>
    <row r="1846" spans="1:80" s="285" customFormat="1" x14ac:dyDescent="0.25">
      <c r="A1846" s="268"/>
      <c r="B1846" s="268"/>
      <c r="C1846" s="268"/>
      <c r="D1846" s="268"/>
      <c r="E1846" s="268"/>
      <c r="F1846" s="268"/>
      <c r="G1846" s="268"/>
      <c r="AB1846" s="286"/>
      <c r="AC1846" s="286"/>
      <c r="AJ1846" s="286"/>
      <c r="AK1846" s="286"/>
      <c r="AX1846" s="286"/>
      <c r="AY1846" s="286"/>
      <c r="AZ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Q1846" s="287"/>
      <c r="BR1846" s="287"/>
      <c r="BS1846" s="287"/>
      <c r="BT1846" s="287"/>
      <c r="BU1846" s="287"/>
      <c r="BV1846" s="287"/>
      <c r="BW1846" s="287"/>
      <c r="BX1846" s="287"/>
      <c r="BY1846" s="287"/>
      <c r="BZ1846" s="287"/>
      <c r="CA1846" s="287"/>
      <c r="CB1846" s="287"/>
    </row>
    <row r="1847" spans="1:80" s="285" customFormat="1" x14ac:dyDescent="0.25">
      <c r="A1847" s="268"/>
      <c r="B1847" s="268"/>
      <c r="C1847" s="268"/>
      <c r="D1847" s="268"/>
      <c r="E1847" s="268"/>
      <c r="F1847" s="268"/>
      <c r="G1847" s="268"/>
      <c r="AB1847" s="286"/>
      <c r="AC1847" s="286"/>
      <c r="AJ1847" s="286"/>
      <c r="AK1847" s="286"/>
      <c r="AX1847" s="286"/>
      <c r="AY1847" s="286"/>
      <c r="AZ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Q1847" s="287"/>
      <c r="BR1847" s="287"/>
      <c r="BS1847" s="287"/>
      <c r="BT1847" s="287"/>
      <c r="BU1847" s="287"/>
      <c r="BV1847" s="287"/>
      <c r="BW1847" s="287"/>
      <c r="BX1847" s="287"/>
      <c r="BY1847" s="287"/>
      <c r="BZ1847" s="287"/>
      <c r="CA1847" s="287"/>
      <c r="CB1847" s="287"/>
    </row>
    <row r="1848" spans="1:80" s="285" customFormat="1" x14ac:dyDescent="0.25">
      <c r="A1848" s="268"/>
      <c r="B1848" s="268"/>
      <c r="C1848" s="268"/>
      <c r="D1848" s="268"/>
      <c r="E1848" s="268"/>
      <c r="F1848" s="268"/>
      <c r="G1848" s="268"/>
      <c r="AB1848" s="286"/>
      <c r="AC1848" s="286"/>
      <c r="AJ1848" s="286"/>
      <c r="AK1848" s="286"/>
      <c r="AX1848" s="286"/>
      <c r="AY1848" s="286"/>
      <c r="AZ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Q1848" s="287"/>
      <c r="BR1848" s="287"/>
      <c r="BS1848" s="287"/>
      <c r="BT1848" s="287"/>
      <c r="BU1848" s="287"/>
      <c r="BV1848" s="287"/>
      <c r="BW1848" s="287"/>
      <c r="BX1848" s="287"/>
      <c r="BY1848" s="287"/>
      <c r="BZ1848" s="287"/>
      <c r="CA1848" s="287"/>
      <c r="CB1848" s="287"/>
    </row>
    <row r="1849" spans="1:80" s="285" customFormat="1" x14ac:dyDescent="0.25">
      <c r="A1849" s="268"/>
      <c r="B1849" s="268"/>
      <c r="C1849" s="268"/>
      <c r="D1849" s="268"/>
      <c r="E1849" s="268"/>
      <c r="F1849" s="268"/>
      <c r="G1849" s="268"/>
      <c r="AB1849" s="286"/>
      <c r="AC1849" s="286"/>
      <c r="AJ1849" s="286"/>
      <c r="AK1849" s="286"/>
      <c r="AX1849" s="286"/>
      <c r="AY1849" s="286"/>
      <c r="AZ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Q1849" s="287"/>
      <c r="BR1849" s="287"/>
      <c r="BS1849" s="287"/>
      <c r="BT1849" s="287"/>
      <c r="BU1849" s="287"/>
      <c r="BV1849" s="287"/>
      <c r="BW1849" s="287"/>
      <c r="BX1849" s="287"/>
      <c r="BY1849" s="287"/>
      <c r="BZ1849" s="287"/>
      <c r="CA1849" s="287"/>
      <c r="CB1849" s="287"/>
    </row>
    <row r="1850" spans="1:80" s="285" customFormat="1" x14ac:dyDescent="0.25">
      <c r="A1850" s="268"/>
      <c r="B1850" s="268"/>
      <c r="C1850" s="268"/>
      <c r="D1850" s="268"/>
      <c r="E1850" s="268"/>
      <c r="F1850" s="268"/>
      <c r="G1850" s="268"/>
      <c r="AB1850" s="286"/>
      <c r="AC1850" s="286"/>
      <c r="AJ1850" s="286"/>
      <c r="AK1850" s="286"/>
      <c r="AX1850" s="286"/>
      <c r="AY1850" s="286"/>
      <c r="AZ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Q1850" s="287"/>
      <c r="BR1850" s="287"/>
      <c r="BS1850" s="287"/>
      <c r="BT1850" s="287"/>
      <c r="BU1850" s="287"/>
      <c r="BV1850" s="287"/>
      <c r="BW1850" s="287"/>
      <c r="BX1850" s="287"/>
      <c r="BY1850" s="287"/>
      <c r="BZ1850" s="287"/>
      <c r="CA1850" s="287"/>
      <c r="CB1850" s="287"/>
    </row>
    <row r="1851" spans="1:80" s="285" customFormat="1" x14ac:dyDescent="0.25">
      <c r="A1851" s="268"/>
      <c r="B1851" s="268"/>
      <c r="C1851" s="268"/>
      <c r="D1851" s="268"/>
      <c r="E1851" s="268"/>
      <c r="F1851" s="268"/>
      <c r="G1851" s="268"/>
      <c r="AB1851" s="286"/>
      <c r="AC1851" s="286"/>
      <c r="AJ1851" s="286"/>
      <c r="AK1851" s="286"/>
      <c r="AX1851" s="286"/>
      <c r="AY1851" s="286"/>
      <c r="AZ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Q1851" s="287"/>
      <c r="BR1851" s="287"/>
      <c r="BS1851" s="287"/>
      <c r="BT1851" s="287"/>
      <c r="BU1851" s="287"/>
      <c r="BV1851" s="287"/>
      <c r="BW1851" s="287"/>
      <c r="BX1851" s="287"/>
      <c r="BY1851" s="287"/>
      <c r="BZ1851" s="287"/>
      <c r="CA1851" s="287"/>
      <c r="CB1851" s="287"/>
    </row>
    <row r="1852" spans="1:80" s="285" customFormat="1" x14ac:dyDescent="0.25">
      <c r="A1852" s="268"/>
      <c r="B1852" s="268"/>
      <c r="C1852" s="268"/>
      <c r="D1852" s="268"/>
      <c r="E1852" s="268"/>
      <c r="F1852" s="268"/>
      <c r="G1852" s="268"/>
      <c r="AB1852" s="286"/>
      <c r="AC1852" s="286"/>
      <c r="AJ1852" s="286"/>
      <c r="AK1852" s="286"/>
      <c r="AX1852" s="286"/>
      <c r="AY1852" s="286"/>
      <c r="AZ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Q1852" s="287"/>
      <c r="BR1852" s="287"/>
      <c r="BS1852" s="287"/>
      <c r="BT1852" s="287"/>
      <c r="BU1852" s="287"/>
      <c r="BV1852" s="287"/>
      <c r="BW1852" s="287"/>
      <c r="BX1852" s="287"/>
      <c r="BY1852" s="287"/>
      <c r="BZ1852" s="287"/>
      <c r="CA1852" s="287"/>
      <c r="CB1852" s="287"/>
    </row>
    <row r="1853" spans="1:80" s="285" customFormat="1" x14ac:dyDescent="0.25">
      <c r="A1853" s="268"/>
      <c r="B1853" s="268"/>
      <c r="C1853" s="268"/>
      <c r="D1853" s="268"/>
      <c r="E1853" s="268"/>
      <c r="F1853" s="268"/>
      <c r="G1853" s="268"/>
      <c r="AB1853" s="286"/>
      <c r="AC1853" s="286"/>
      <c r="AJ1853" s="286"/>
      <c r="AK1853" s="286"/>
      <c r="AX1853" s="286"/>
      <c r="AY1853" s="286"/>
      <c r="AZ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Q1853" s="287"/>
      <c r="BR1853" s="287"/>
      <c r="BS1853" s="287"/>
      <c r="BT1853" s="287"/>
      <c r="BU1853" s="287"/>
      <c r="BV1853" s="287"/>
      <c r="BW1853" s="287"/>
      <c r="BX1853" s="287"/>
      <c r="BY1853" s="287"/>
      <c r="BZ1853" s="287"/>
      <c r="CA1853" s="287"/>
      <c r="CB1853" s="287"/>
    </row>
    <row r="1854" spans="1:80" s="285" customFormat="1" x14ac:dyDescent="0.25">
      <c r="A1854" s="268"/>
      <c r="B1854" s="268"/>
      <c r="C1854" s="268"/>
      <c r="D1854" s="268"/>
      <c r="E1854" s="268"/>
      <c r="F1854" s="268"/>
      <c r="G1854" s="268"/>
      <c r="AB1854" s="286"/>
      <c r="AC1854" s="286"/>
      <c r="AJ1854" s="286"/>
      <c r="AK1854" s="286"/>
      <c r="AX1854" s="286"/>
      <c r="AY1854" s="286"/>
      <c r="AZ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Q1854" s="287"/>
      <c r="BR1854" s="287"/>
      <c r="BS1854" s="287"/>
      <c r="BT1854" s="287"/>
      <c r="BU1854" s="287"/>
      <c r="BV1854" s="287"/>
      <c r="BW1854" s="287"/>
      <c r="BX1854" s="287"/>
      <c r="BY1854" s="287"/>
      <c r="BZ1854" s="287"/>
      <c r="CA1854" s="287"/>
      <c r="CB1854" s="287"/>
    </row>
    <row r="1855" spans="1:80" s="285" customFormat="1" x14ac:dyDescent="0.25">
      <c r="A1855" s="268"/>
      <c r="B1855" s="268"/>
      <c r="C1855" s="268"/>
      <c r="D1855" s="268"/>
      <c r="E1855" s="268"/>
      <c r="F1855" s="268"/>
      <c r="G1855" s="268"/>
      <c r="AB1855" s="286"/>
      <c r="AC1855" s="286"/>
      <c r="AJ1855" s="286"/>
      <c r="AK1855" s="286"/>
      <c r="AX1855" s="286"/>
      <c r="AY1855" s="286"/>
      <c r="AZ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Q1855" s="287"/>
      <c r="BR1855" s="287"/>
      <c r="BS1855" s="287"/>
      <c r="BT1855" s="287"/>
      <c r="BU1855" s="287"/>
      <c r="BV1855" s="287"/>
      <c r="BW1855" s="287"/>
      <c r="BX1855" s="287"/>
      <c r="BY1855" s="287"/>
      <c r="BZ1855" s="287"/>
      <c r="CA1855" s="287"/>
      <c r="CB1855" s="287"/>
    </row>
    <row r="1856" spans="1:80" s="285" customFormat="1" x14ac:dyDescent="0.25">
      <c r="A1856" s="268"/>
      <c r="B1856" s="268"/>
      <c r="C1856" s="268"/>
      <c r="D1856" s="268"/>
      <c r="E1856" s="268"/>
      <c r="F1856" s="268"/>
      <c r="G1856" s="268"/>
      <c r="AB1856" s="286"/>
      <c r="AC1856" s="286"/>
      <c r="AJ1856" s="286"/>
      <c r="AK1856" s="286"/>
      <c r="AX1856" s="286"/>
      <c r="AY1856" s="286"/>
      <c r="AZ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Q1856" s="287"/>
      <c r="BR1856" s="287"/>
      <c r="BS1856" s="287"/>
      <c r="BT1856" s="287"/>
      <c r="BU1856" s="287"/>
      <c r="BV1856" s="287"/>
      <c r="BW1856" s="287"/>
      <c r="BX1856" s="287"/>
      <c r="BY1856" s="287"/>
      <c r="BZ1856" s="287"/>
      <c r="CA1856" s="287"/>
      <c r="CB1856" s="287"/>
    </row>
    <row r="1857" spans="1:80" s="285" customFormat="1" x14ac:dyDescent="0.25">
      <c r="A1857" s="268"/>
      <c r="B1857" s="268"/>
      <c r="C1857" s="268"/>
      <c r="D1857" s="268"/>
      <c r="E1857" s="268"/>
      <c r="F1857" s="268"/>
      <c r="G1857" s="268"/>
      <c r="AB1857" s="286"/>
      <c r="AC1857" s="286"/>
      <c r="AJ1857" s="286"/>
      <c r="AK1857" s="286"/>
      <c r="AX1857" s="286"/>
      <c r="AY1857" s="286"/>
      <c r="AZ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Q1857" s="287"/>
      <c r="BR1857" s="287"/>
      <c r="BS1857" s="287"/>
      <c r="BT1857" s="287"/>
      <c r="BU1857" s="287"/>
      <c r="BV1857" s="287"/>
      <c r="BW1857" s="287"/>
      <c r="BX1857" s="287"/>
      <c r="BY1857" s="287"/>
      <c r="BZ1857" s="287"/>
      <c r="CA1857" s="287"/>
      <c r="CB1857" s="287"/>
    </row>
    <row r="1858" spans="1:80" s="285" customFormat="1" x14ac:dyDescent="0.25">
      <c r="A1858" s="268"/>
      <c r="B1858" s="268"/>
      <c r="C1858" s="268"/>
      <c r="D1858" s="268"/>
      <c r="E1858" s="268"/>
      <c r="F1858" s="268"/>
      <c r="G1858" s="268"/>
      <c r="AB1858" s="286"/>
      <c r="AC1858" s="286"/>
      <c r="AJ1858" s="286"/>
      <c r="AK1858" s="286"/>
      <c r="AX1858" s="286"/>
      <c r="AY1858" s="286"/>
      <c r="AZ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Q1858" s="287"/>
      <c r="BR1858" s="287"/>
      <c r="BS1858" s="287"/>
      <c r="BT1858" s="287"/>
      <c r="BU1858" s="287"/>
      <c r="BV1858" s="287"/>
      <c r="BW1858" s="287"/>
      <c r="BX1858" s="287"/>
      <c r="BY1858" s="287"/>
      <c r="BZ1858" s="287"/>
      <c r="CA1858" s="287"/>
      <c r="CB1858" s="287"/>
    </row>
    <row r="1859" spans="1:80" s="285" customFormat="1" x14ac:dyDescent="0.25">
      <c r="A1859" s="268"/>
      <c r="B1859" s="268"/>
      <c r="C1859" s="268"/>
      <c r="D1859" s="268"/>
      <c r="E1859" s="268"/>
      <c r="F1859" s="268"/>
      <c r="G1859" s="268"/>
      <c r="AB1859" s="286"/>
      <c r="AC1859" s="286"/>
      <c r="AJ1859" s="286"/>
      <c r="AK1859" s="286"/>
      <c r="AX1859" s="286"/>
      <c r="AY1859" s="286"/>
      <c r="AZ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Q1859" s="287"/>
      <c r="BR1859" s="287"/>
      <c r="BS1859" s="287"/>
      <c r="BT1859" s="287"/>
      <c r="BU1859" s="287"/>
      <c r="BV1859" s="287"/>
      <c r="BW1859" s="287"/>
      <c r="BX1859" s="287"/>
      <c r="BY1859" s="287"/>
      <c r="BZ1859" s="287"/>
      <c r="CA1859" s="287"/>
      <c r="CB1859" s="287"/>
    </row>
    <row r="1860" spans="1:80" s="285" customFormat="1" x14ac:dyDescent="0.25">
      <c r="A1860" s="268"/>
      <c r="B1860" s="268"/>
      <c r="C1860" s="268"/>
      <c r="D1860" s="268"/>
      <c r="E1860" s="268"/>
      <c r="F1860" s="268"/>
      <c r="G1860" s="268"/>
      <c r="AB1860" s="286"/>
      <c r="AC1860" s="286"/>
      <c r="AJ1860" s="286"/>
      <c r="AK1860" s="286"/>
      <c r="AX1860" s="286"/>
      <c r="AY1860" s="286"/>
      <c r="AZ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Q1860" s="287"/>
      <c r="BR1860" s="287"/>
      <c r="BS1860" s="287"/>
      <c r="BT1860" s="287"/>
      <c r="BU1860" s="287"/>
      <c r="BV1860" s="287"/>
      <c r="BW1860" s="287"/>
      <c r="BX1860" s="287"/>
      <c r="BY1860" s="287"/>
      <c r="BZ1860" s="287"/>
      <c r="CA1860" s="287"/>
      <c r="CB1860" s="287"/>
    </row>
    <row r="1861" spans="1:80" s="285" customFormat="1" x14ac:dyDescent="0.25">
      <c r="A1861" s="268"/>
      <c r="B1861" s="268"/>
      <c r="C1861" s="268"/>
      <c r="D1861" s="268"/>
      <c r="E1861" s="268"/>
      <c r="F1861" s="268"/>
      <c r="G1861" s="268"/>
      <c r="AB1861" s="286"/>
      <c r="AC1861" s="286"/>
      <c r="AJ1861" s="286"/>
      <c r="AK1861" s="286"/>
      <c r="AX1861" s="286"/>
      <c r="AY1861" s="286"/>
      <c r="AZ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Q1861" s="287"/>
      <c r="BR1861" s="287"/>
      <c r="BS1861" s="287"/>
      <c r="BT1861" s="287"/>
      <c r="BU1861" s="287"/>
      <c r="BV1861" s="287"/>
      <c r="BW1861" s="287"/>
      <c r="BX1861" s="287"/>
      <c r="BY1861" s="287"/>
      <c r="BZ1861" s="287"/>
      <c r="CA1861" s="287"/>
      <c r="CB1861" s="287"/>
    </row>
    <row r="1862" spans="1:80" s="285" customFormat="1" x14ac:dyDescent="0.25">
      <c r="A1862" s="268"/>
      <c r="B1862" s="268"/>
      <c r="C1862" s="268"/>
      <c r="D1862" s="268"/>
      <c r="E1862" s="268"/>
      <c r="F1862" s="268"/>
      <c r="G1862" s="268"/>
      <c r="AB1862" s="286"/>
      <c r="AC1862" s="286"/>
      <c r="AJ1862" s="286"/>
      <c r="AK1862" s="286"/>
      <c r="AX1862" s="286"/>
      <c r="AY1862" s="286"/>
      <c r="AZ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Q1862" s="287"/>
      <c r="BR1862" s="287"/>
      <c r="BS1862" s="287"/>
      <c r="BT1862" s="287"/>
      <c r="BU1862" s="287"/>
      <c r="BV1862" s="287"/>
      <c r="BW1862" s="287"/>
      <c r="BX1862" s="287"/>
      <c r="BY1862" s="287"/>
      <c r="BZ1862" s="287"/>
      <c r="CA1862" s="287"/>
      <c r="CB1862" s="287"/>
    </row>
    <row r="1863" spans="1:80" s="285" customFormat="1" x14ac:dyDescent="0.25">
      <c r="A1863" s="268"/>
      <c r="B1863" s="268"/>
      <c r="C1863" s="268"/>
      <c r="D1863" s="268"/>
      <c r="E1863" s="268"/>
      <c r="F1863" s="268"/>
      <c r="G1863" s="268"/>
      <c r="AB1863" s="286"/>
      <c r="AC1863" s="286"/>
      <c r="AJ1863" s="286"/>
      <c r="AK1863" s="286"/>
      <c r="AX1863" s="286"/>
      <c r="AY1863" s="286"/>
      <c r="AZ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Q1863" s="287"/>
      <c r="BR1863" s="287"/>
      <c r="BS1863" s="287"/>
      <c r="BT1863" s="287"/>
      <c r="BU1863" s="287"/>
      <c r="BV1863" s="287"/>
      <c r="BW1863" s="287"/>
      <c r="BX1863" s="287"/>
      <c r="BY1863" s="287"/>
      <c r="BZ1863" s="287"/>
      <c r="CA1863" s="287"/>
      <c r="CB1863" s="287"/>
    </row>
    <row r="1864" spans="1:80" s="285" customFormat="1" x14ac:dyDescent="0.25">
      <c r="A1864" s="268"/>
      <c r="B1864" s="268"/>
      <c r="C1864" s="268"/>
      <c r="D1864" s="268"/>
      <c r="E1864" s="268"/>
      <c r="F1864" s="268"/>
      <c r="G1864" s="268"/>
      <c r="AB1864" s="286"/>
      <c r="AC1864" s="286"/>
      <c r="AJ1864" s="286"/>
      <c r="AK1864" s="286"/>
      <c r="AX1864" s="286"/>
      <c r="AY1864" s="286"/>
      <c r="AZ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Q1864" s="287"/>
      <c r="BR1864" s="287"/>
      <c r="BS1864" s="287"/>
      <c r="BT1864" s="287"/>
      <c r="BU1864" s="287"/>
      <c r="BV1864" s="287"/>
      <c r="BW1864" s="287"/>
      <c r="BX1864" s="287"/>
      <c r="BY1864" s="287"/>
      <c r="BZ1864" s="287"/>
      <c r="CA1864" s="287"/>
      <c r="CB1864" s="287"/>
    </row>
    <row r="1865" spans="1:80" s="285" customFormat="1" x14ac:dyDescent="0.25">
      <c r="A1865" s="268"/>
      <c r="B1865" s="268"/>
      <c r="C1865" s="268"/>
      <c r="D1865" s="268"/>
      <c r="E1865" s="268"/>
      <c r="F1865" s="268"/>
      <c r="G1865" s="268"/>
      <c r="AB1865" s="286"/>
      <c r="AC1865" s="286"/>
      <c r="AJ1865" s="286"/>
      <c r="AK1865" s="286"/>
      <c r="AX1865" s="286"/>
      <c r="AY1865" s="286"/>
      <c r="AZ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Q1865" s="287"/>
      <c r="BR1865" s="287"/>
      <c r="BS1865" s="287"/>
      <c r="BT1865" s="287"/>
      <c r="BU1865" s="287"/>
      <c r="BV1865" s="287"/>
      <c r="BW1865" s="287"/>
      <c r="BX1865" s="287"/>
      <c r="BY1865" s="287"/>
      <c r="BZ1865" s="287"/>
      <c r="CA1865" s="287"/>
      <c r="CB1865" s="287"/>
    </row>
    <row r="1866" spans="1:80" s="285" customFormat="1" x14ac:dyDescent="0.25">
      <c r="A1866" s="268"/>
      <c r="B1866" s="268"/>
      <c r="C1866" s="268"/>
      <c r="D1866" s="268"/>
      <c r="E1866" s="268"/>
      <c r="F1866" s="268"/>
      <c r="G1866" s="268"/>
      <c r="AB1866" s="286"/>
      <c r="AC1866" s="286"/>
      <c r="AJ1866" s="286"/>
      <c r="AK1866" s="286"/>
      <c r="AX1866" s="286"/>
      <c r="AY1866" s="286"/>
      <c r="AZ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Q1866" s="287"/>
      <c r="BR1866" s="287"/>
      <c r="BS1866" s="287"/>
      <c r="BT1866" s="287"/>
      <c r="BU1866" s="287"/>
      <c r="BV1866" s="287"/>
      <c r="BW1866" s="287"/>
      <c r="BX1866" s="287"/>
      <c r="BY1866" s="287"/>
      <c r="BZ1866" s="287"/>
      <c r="CA1866" s="287"/>
      <c r="CB1866" s="287"/>
    </row>
    <row r="1867" spans="1:80" s="285" customFormat="1" x14ac:dyDescent="0.25">
      <c r="A1867" s="268"/>
      <c r="B1867" s="268"/>
      <c r="C1867" s="268"/>
      <c r="D1867" s="268"/>
      <c r="E1867" s="268"/>
      <c r="F1867" s="268"/>
      <c r="G1867" s="268"/>
      <c r="AB1867" s="286"/>
      <c r="AC1867" s="286"/>
      <c r="AJ1867" s="286"/>
      <c r="AK1867" s="286"/>
      <c r="AX1867" s="286"/>
      <c r="AY1867" s="286"/>
      <c r="AZ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Q1867" s="287"/>
      <c r="BR1867" s="287"/>
      <c r="BS1867" s="287"/>
      <c r="BT1867" s="287"/>
      <c r="BU1867" s="287"/>
      <c r="BV1867" s="287"/>
      <c r="BW1867" s="287"/>
      <c r="BX1867" s="287"/>
      <c r="BY1867" s="287"/>
      <c r="BZ1867" s="287"/>
      <c r="CA1867" s="287"/>
      <c r="CB1867" s="287"/>
    </row>
    <row r="1868" spans="1:80" s="285" customFormat="1" x14ac:dyDescent="0.25">
      <c r="A1868" s="268"/>
      <c r="B1868" s="268"/>
      <c r="C1868" s="268"/>
      <c r="D1868" s="268"/>
      <c r="E1868" s="268"/>
      <c r="F1868" s="268"/>
      <c r="G1868" s="268"/>
      <c r="AB1868" s="286"/>
      <c r="AC1868" s="286"/>
      <c r="AJ1868" s="286"/>
      <c r="AK1868" s="286"/>
      <c r="AX1868" s="286"/>
      <c r="AY1868" s="286"/>
      <c r="AZ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Q1868" s="287"/>
      <c r="BR1868" s="287"/>
      <c r="BS1868" s="287"/>
      <c r="BT1868" s="287"/>
      <c r="BU1868" s="287"/>
      <c r="BV1868" s="287"/>
      <c r="BW1868" s="287"/>
      <c r="BX1868" s="287"/>
      <c r="BY1868" s="287"/>
      <c r="BZ1868" s="287"/>
      <c r="CA1868" s="287"/>
      <c r="CB1868" s="287"/>
    </row>
    <row r="1869" spans="1:80" s="285" customFormat="1" x14ac:dyDescent="0.25">
      <c r="A1869" s="268"/>
      <c r="B1869" s="268"/>
      <c r="C1869" s="268"/>
      <c r="D1869" s="268"/>
      <c r="E1869" s="268"/>
      <c r="F1869" s="268"/>
      <c r="G1869" s="268"/>
      <c r="AB1869" s="286"/>
      <c r="AC1869" s="286"/>
      <c r="AJ1869" s="286"/>
      <c r="AK1869" s="286"/>
      <c r="AX1869" s="286"/>
      <c r="AY1869" s="286"/>
      <c r="AZ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Q1869" s="287"/>
      <c r="BR1869" s="287"/>
      <c r="BS1869" s="287"/>
      <c r="BT1869" s="287"/>
      <c r="BU1869" s="287"/>
      <c r="BV1869" s="287"/>
      <c r="BW1869" s="287"/>
      <c r="BX1869" s="287"/>
      <c r="BY1869" s="287"/>
      <c r="BZ1869" s="287"/>
      <c r="CA1869" s="287"/>
      <c r="CB1869" s="287"/>
    </row>
    <row r="1870" spans="1:80" s="285" customFormat="1" x14ac:dyDescent="0.25">
      <c r="A1870" s="268"/>
      <c r="B1870" s="268"/>
      <c r="C1870" s="268"/>
      <c r="D1870" s="268"/>
      <c r="E1870" s="268"/>
      <c r="F1870" s="268"/>
      <c r="G1870" s="268"/>
      <c r="AB1870" s="286"/>
      <c r="AC1870" s="286"/>
      <c r="AJ1870" s="286"/>
      <c r="AK1870" s="286"/>
      <c r="AX1870" s="286"/>
      <c r="AY1870" s="286"/>
      <c r="AZ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Q1870" s="287"/>
      <c r="BR1870" s="287"/>
      <c r="BS1870" s="287"/>
      <c r="BT1870" s="287"/>
      <c r="BU1870" s="287"/>
      <c r="BV1870" s="287"/>
      <c r="BW1870" s="287"/>
      <c r="BX1870" s="287"/>
      <c r="BY1870" s="287"/>
      <c r="BZ1870" s="287"/>
      <c r="CA1870" s="287"/>
      <c r="CB1870" s="287"/>
    </row>
    <row r="1871" spans="1:80" s="285" customFormat="1" x14ac:dyDescent="0.25">
      <c r="A1871" s="268"/>
      <c r="B1871" s="268"/>
      <c r="C1871" s="268"/>
      <c r="D1871" s="268"/>
      <c r="E1871" s="268"/>
      <c r="F1871" s="268"/>
      <c r="G1871" s="268"/>
      <c r="AB1871" s="286"/>
      <c r="AC1871" s="286"/>
      <c r="AJ1871" s="286"/>
      <c r="AK1871" s="286"/>
      <c r="AX1871" s="286"/>
      <c r="AY1871" s="286"/>
      <c r="AZ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Q1871" s="287"/>
      <c r="BR1871" s="287"/>
      <c r="BS1871" s="287"/>
      <c r="BT1871" s="287"/>
      <c r="BU1871" s="287"/>
      <c r="BV1871" s="287"/>
      <c r="BW1871" s="287"/>
      <c r="BX1871" s="287"/>
      <c r="BY1871" s="287"/>
      <c r="BZ1871" s="287"/>
      <c r="CA1871" s="287"/>
      <c r="CB1871" s="287"/>
    </row>
    <row r="1872" spans="1:80" s="285" customFormat="1" x14ac:dyDescent="0.25">
      <c r="A1872" s="268"/>
      <c r="B1872" s="268"/>
      <c r="C1872" s="268"/>
      <c r="D1872" s="268"/>
      <c r="E1872" s="268"/>
      <c r="F1872" s="268"/>
      <c r="G1872" s="268"/>
      <c r="AB1872" s="286"/>
      <c r="AC1872" s="286"/>
      <c r="AJ1872" s="286"/>
      <c r="AK1872" s="286"/>
      <c r="AX1872" s="286"/>
      <c r="AY1872" s="286"/>
      <c r="AZ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Q1872" s="287"/>
      <c r="BR1872" s="287"/>
      <c r="BS1872" s="287"/>
      <c r="BT1872" s="287"/>
      <c r="BU1872" s="287"/>
      <c r="BV1872" s="287"/>
      <c r="BW1872" s="287"/>
      <c r="BX1872" s="287"/>
      <c r="BY1872" s="287"/>
      <c r="BZ1872" s="287"/>
      <c r="CA1872" s="287"/>
      <c r="CB1872" s="287"/>
    </row>
    <row r="1873" spans="1:80" s="285" customFormat="1" x14ac:dyDescent="0.25">
      <c r="A1873" s="268"/>
      <c r="B1873" s="268"/>
      <c r="C1873" s="268"/>
      <c r="D1873" s="268"/>
      <c r="E1873" s="268"/>
      <c r="F1873" s="268"/>
      <c r="G1873" s="268"/>
      <c r="AB1873" s="286"/>
      <c r="AC1873" s="286"/>
      <c r="AJ1873" s="286"/>
      <c r="AK1873" s="286"/>
      <c r="AX1873" s="286"/>
      <c r="AY1873" s="286"/>
      <c r="AZ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Q1873" s="287"/>
      <c r="BR1873" s="287"/>
      <c r="BS1873" s="287"/>
      <c r="BT1873" s="287"/>
      <c r="BU1873" s="287"/>
      <c r="BV1873" s="287"/>
      <c r="BW1873" s="287"/>
      <c r="BX1873" s="287"/>
      <c r="BY1873" s="287"/>
      <c r="BZ1873" s="287"/>
      <c r="CA1873" s="287"/>
      <c r="CB1873" s="287"/>
    </row>
    <row r="1874" spans="1:80" s="285" customFormat="1" x14ac:dyDescent="0.25">
      <c r="A1874" s="268"/>
      <c r="B1874" s="268"/>
      <c r="C1874" s="268"/>
      <c r="D1874" s="268"/>
      <c r="E1874" s="268"/>
      <c r="F1874" s="268"/>
      <c r="G1874" s="268"/>
      <c r="AB1874" s="286"/>
      <c r="AC1874" s="286"/>
      <c r="AJ1874" s="286"/>
      <c r="AK1874" s="286"/>
      <c r="AX1874" s="286"/>
      <c r="AY1874" s="286"/>
      <c r="AZ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Q1874" s="287"/>
      <c r="BR1874" s="287"/>
      <c r="BS1874" s="287"/>
      <c r="BT1874" s="287"/>
      <c r="BU1874" s="287"/>
      <c r="BV1874" s="287"/>
      <c r="BW1874" s="287"/>
      <c r="BX1874" s="287"/>
      <c r="BY1874" s="287"/>
      <c r="BZ1874" s="287"/>
      <c r="CA1874" s="287"/>
      <c r="CB1874" s="287"/>
    </row>
    <row r="1875" spans="1:80" s="285" customFormat="1" x14ac:dyDescent="0.25">
      <c r="A1875" s="268"/>
      <c r="B1875" s="268"/>
      <c r="C1875" s="268"/>
      <c r="D1875" s="268"/>
      <c r="E1875" s="268"/>
      <c r="F1875" s="268"/>
      <c r="G1875" s="268"/>
      <c r="AB1875" s="286"/>
      <c r="AC1875" s="286"/>
      <c r="AJ1875" s="286"/>
      <c r="AK1875" s="286"/>
      <c r="AX1875" s="286"/>
      <c r="AY1875" s="286"/>
      <c r="AZ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Q1875" s="287"/>
      <c r="BR1875" s="287"/>
      <c r="BS1875" s="287"/>
      <c r="BT1875" s="287"/>
      <c r="BU1875" s="287"/>
      <c r="BV1875" s="287"/>
      <c r="BW1875" s="287"/>
      <c r="BX1875" s="287"/>
      <c r="BY1875" s="287"/>
      <c r="BZ1875" s="287"/>
      <c r="CA1875" s="287"/>
      <c r="CB1875" s="287"/>
    </row>
    <row r="1876" spans="1:80" s="285" customFormat="1" x14ac:dyDescent="0.25">
      <c r="A1876" s="268"/>
      <c r="B1876" s="268"/>
      <c r="C1876" s="268"/>
      <c r="D1876" s="268"/>
      <c r="E1876" s="268"/>
      <c r="F1876" s="268"/>
      <c r="G1876" s="268"/>
      <c r="AB1876" s="286"/>
      <c r="AC1876" s="286"/>
      <c r="AJ1876" s="286"/>
      <c r="AK1876" s="286"/>
      <c r="AX1876" s="286"/>
      <c r="AY1876" s="286"/>
      <c r="AZ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Q1876" s="287"/>
      <c r="BR1876" s="287"/>
      <c r="BS1876" s="287"/>
      <c r="BT1876" s="287"/>
      <c r="BU1876" s="287"/>
      <c r="BV1876" s="287"/>
      <c r="BW1876" s="287"/>
      <c r="BX1876" s="287"/>
      <c r="BY1876" s="287"/>
      <c r="BZ1876" s="287"/>
      <c r="CA1876" s="287"/>
      <c r="CB1876" s="287"/>
    </row>
    <row r="1877" spans="1:80" s="285" customFormat="1" x14ac:dyDescent="0.25">
      <c r="A1877" s="268"/>
      <c r="B1877" s="268"/>
      <c r="C1877" s="268"/>
      <c r="D1877" s="268"/>
      <c r="E1877" s="268"/>
      <c r="F1877" s="268"/>
      <c r="G1877" s="268"/>
      <c r="AB1877" s="286"/>
      <c r="AC1877" s="286"/>
      <c r="AJ1877" s="286"/>
      <c r="AK1877" s="286"/>
      <c r="AX1877" s="286"/>
      <c r="AY1877" s="286"/>
      <c r="AZ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Q1877" s="287"/>
      <c r="BR1877" s="287"/>
      <c r="BS1877" s="287"/>
      <c r="BT1877" s="287"/>
      <c r="BU1877" s="287"/>
      <c r="BV1877" s="287"/>
      <c r="BW1877" s="287"/>
      <c r="BX1877" s="287"/>
      <c r="BY1877" s="287"/>
      <c r="BZ1877" s="287"/>
      <c r="CA1877" s="287"/>
      <c r="CB1877" s="287"/>
    </row>
    <row r="1878" spans="1:80" s="285" customFormat="1" x14ac:dyDescent="0.25">
      <c r="A1878" s="268"/>
      <c r="B1878" s="268"/>
      <c r="C1878" s="268"/>
      <c r="D1878" s="268"/>
      <c r="E1878" s="268"/>
      <c r="F1878" s="268"/>
      <c r="G1878" s="268"/>
      <c r="AB1878" s="286"/>
      <c r="AC1878" s="286"/>
      <c r="AJ1878" s="286"/>
      <c r="AK1878" s="286"/>
      <c r="AX1878" s="286"/>
      <c r="AY1878" s="286"/>
      <c r="AZ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Q1878" s="287"/>
      <c r="BR1878" s="287"/>
      <c r="BS1878" s="287"/>
      <c r="BT1878" s="287"/>
      <c r="BU1878" s="287"/>
      <c r="BV1878" s="287"/>
      <c r="BW1878" s="287"/>
      <c r="BX1878" s="287"/>
      <c r="BY1878" s="287"/>
      <c r="BZ1878" s="287"/>
      <c r="CA1878" s="287"/>
      <c r="CB1878" s="287"/>
    </row>
    <row r="1879" spans="1:80" s="285" customFormat="1" x14ac:dyDescent="0.25">
      <c r="A1879" s="268"/>
      <c r="B1879" s="268"/>
      <c r="C1879" s="268"/>
      <c r="D1879" s="268"/>
      <c r="E1879" s="268"/>
      <c r="F1879" s="268"/>
      <c r="G1879" s="268"/>
      <c r="AB1879" s="286"/>
      <c r="AC1879" s="286"/>
      <c r="AJ1879" s="286"/>
      <c r="AK1879" s="286"/>
      <c r="AX1879" s="286"/>
      <c r="AY1879" s="286"/>
      <c r="AZ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Q1879" s="287"/>
      <c r="BR1879" s="287"/>
      <c r="BS1879" s="287"/>
      <c r="BT1879" s="287"/>
      <c r="BU1879" s="287"/>
      <c r="BV1879" s="287"/>
      <c r="BW1879" s="287"/>
      <c r="BX1879" s="287"/>
      <c r="BY1879" s="287"/>
      <c r="BZ1879" s="287"/>
      <c r="CA1879" s="287"/>
      <c r="CB1879" s="287"/>
    </row>
    <row r="1880" spans="1:80" s="285" customFormat="1" x14ac:dyDescent="0.25">
      <c r="A1880" s="268"/>
      <c r="B1880" s="268"/>
      <c r="C1880" s="268"/>
      <c r="D1880" s="268"/>
      <c r="E1880" s="268"/>
      <c r="F1880" s="268"/>
      <c r="G1880" s="268"/>
      <c r="AB1880" s="286"/>
      <c r="AC1880" s="286"/>
      <c r="AJ1880" s="286"/>
      <c r="AK1880" s="286"/>
      <c r="AX1880" s="286"/>
      <c r="AY1880" s="286"/>
      <c r="AZ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Q1880" s="287"/>
      <c r="BR1880" s="287"/>
      <c r="BS1880" s="287"/>
      <c r="BT1880" s="287"/>
      <c r="BU1880" s="287"/>
      <c r="BV1880" s="287"/>
      <c r="BW1880" s="287"/>
      <c r="BX1880" s="287"/>
      <c r="BY1880" s="287"/>
      <c r="BZ1880" s="287"/>
      <c r="CA1880" s="287"/>
      <c r="CB1880" s="287"/>
    </row>
    <row r="1881" spans="1:80" s="285" customFormat="1" x14ac:dyDescent="0.25">
      <c r="A1881" s="268"/>
      <c r="B1881" s="268"/>
      <c r="C1881" s="268"/>
      <c r="D1881" s="268"/>
      <c r="E1881" s="268"/>
      <c r="F1881" s="268"/>
      <c r="G1881" s="268"/>
      <c r="AB1881" s="286"/>
      <c r="AC1881" s="286"/>
      <c r="AJ1881" s="286"/>
      <c r="AK1881" s="286"/>
      <c r="AX1881" s="286"/>
      <c r="AY1881" s="286"/>
      <c r="AZ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Q1881" s="287"/>
      <c r="BR1881" s="287"/>
      <c r="BS1881" s="287"/>
      <c r="BT1881" s="287"/>
      <c r="BU1881" s="287"/>
      <c r="BV1881" s="287"/>
      <c r="BW1881" s="287"/>
      <c r="BX1881" s="287"/>
      <c r="BY1881" s="287"/>
      <c r="BZ1881" s="287"/>
      <c r="CA1881" s="287"/>
      <c r="CB1881" s="287"/>
    </row>
    <row r="1882" spans="1:80" s="285" customFormat="1" x14ac:dyDescent="0.25">
      <c r="A1882" s="268"/>
      <c r="B1882" s="268"/>
      <c r="C1882" s="268"/>
      <c r="D1882" s="268"/>
      <c r="E1882" s="268"/>
      <c r="F1882" s="268"/>
      <c r="G1882" s="268"/>
      <c r="AB1882" s="286"/>
      <c r="AC1882" s="286"/>
      <c r="AJ1882" s="286"/>
      <c r="AK1882" s="286"/>
      <c r="AX1882" s="286"/>
      <c r="AY1882" s="286"/>
      <c r="AZ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Q1882" s="287"/>
      <c r="BR1882" s="287"/>
      <c r="BS1882" s="287"/>
      <c r="BT1882" s="287"/>
      <c r="BU1882" s="287"/>
      <c r="BV1882" s="287"/>
      <c r="BW1882" s="287"/>
      <c r="BX1882" s="287"/>
      <c r="BY1882" s="287"/>
      <c r="BZ1882" s="287"/>
      <c r="CA1882" s="287"/>
      <c r="CB1882" s="287"/>
    </row>
    <row r="1883" spans="1:80" s="285" customFormat="1" x14ac:dyDescent="0.25">
      <c r="A1883" s="268"/>
      <c r="B1883" s="268"/>
      <c r="C1883" s="268"/>
      <c r="D1883" s="268"/>
      <c r="E1883" s="268"/>
      <c r="F1883" s="268"/>
      <c r="G1883" s="268"/>
      <c r="AB1883" s="286"/>
      <c r="AC1883" s="286"/>
      <c r="AJ1883" s="286"/>
      <c r="AK1883" s="286"/>
      <c r="AX1883" s="286"/>
      <c r="AY1883" s="286"/>
      <c r="AZ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Q1883" s="287"/>
      <c r="BR1883" s="287"/>
      <c r="BS1883" s="287"/>
      <c r="BT1883" s="287"/>
      <c r="BU1883" s="287"/>
      <c r="BV1883" s="287"/>
      <c r="BW1883" s="287"/>
      <c r="BX1883" s="287"/>
      <c r="BY1883" s="287"/>
      <c r="BZ1883" s="287"/>
      <c r="CA1883" s="287"/>
      <c r="CB1883" s="287"/>
    </row>
    <row r="1884" spans="1:80" s="285" customFormat="1" x14ac:dyDescent="0.25">
      <c r="A1884" s="268"/>
      <c r="B1884" s="268"/>
      <c r="C1884" s="268"/>
      <c r="D1884" s="268"/>
      <c r="E1884" s="268"/>
      <c r="F1884" s="268"/>
      <c r="G1884" s="268"/>
      <c r="AB1884" s="286"/>
      <c r="AC1884" s="286"/>
      <c r="AJ1884" s="286"/>
      <c r="AK1884" s="286"/>
      <c r="AX1884" s="286"/>
      <c r="AY1884" s="286"/>
      <c r="AZ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Q1884" s="287"/>
      <c r="BR1884" s="287"/>
      <c r="BS1884" s="287"/>
      <c r="BT1884" s="287"/>
      <c r="BU1884" s="287"/>
      <c r="BV1884" s="287"/>
      <c r="BW1884" s="287"/>
      <c r="BX1884" s="287"/>
      <c r="BY1884" s="287"/>
      <c r="BZ1884" s="287"/>
      <c r="CA1884" s="287"/>
      <c r="CB1884" s="287"/>
    </row>
    <row r="1885" spans="1:80" s="285" customFormat="1" x14ac:dyDescent="0.25">
      <c r="A1885" s="268"/>
      <c r="B1885" s="268"/>
      <c r="C1885" s="268"/>
      <c r="D1885" s="268"/>
      <c r="E1885" s="268"/>
      <c r="F1885" s="268"/>
      <c r="G1885" s="268"/>
      <c r="AB1885" s="286"/>
      <c r="AC1885" s="286"/>
      <c r="AJ1885" s="286"/>
      <c r="AK1885" s="286"/>
      <c r="AX1885" s="286"/>
      <c r="AY1885" s="286"/>
      <c r="AZ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Q1885" s="287"/>
      <c r="BR1885" s="287"/>
      <c r="BS1885" s="287"/>
      <c r="BT1885" s="287"/>
      <c r="BU1885" s="287"/>
      <c r="BV1885" s="287"/>
      <c r="BW1885" s="287"/>
      <c r="BX1885" s="287"/>
      <c r="BY1885" s="287"/>
      <c r="BZ1885" s="287"/>
      <c r="CA1885" s="287"/>
      <c r="CB1885" s="287"/>
    </row>
    <row r="1886" spans="1:80" s="285" customFormat="1" x14ac:dyDescent="0.25">
      <c r="A1886" s="268"/>
      <c r="B1886" s="268"/>
      <c r="C1886" s="268"/>
      <c r="D1886" s="268"/>
      <c r="E1886" s="268"/>
      <c r="F1886" s="268"/>
      <c r="G1886" s="268"/>
      <c r="AB1886" s="286"/>
      <c r="AC1886" s="286"/>
      <c r="AJ1886" s="286"/>
      <c r="AK1886" s="286"/>
      <c r="AX1886" s="286"/>
      <c r="AY1886" s="286"/>
      <c r="AZ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Q1886" s="287"/>
      <c r="BR1886" s="287"/>
      <c r="BS1886" s="287"/>
      <c r="BT1886" s="287"/>
      <c r="BU1886" s="287"/>
      <c r="BV1886" s="287"/>
      <c r="BW1886" s="287"/>
      <c r="BX1886" s="287"/>
      <c r="BY1886" s="287"/>
      <c r="BZ1886" s="287"/>
      <c r="CA1886" s="287"/>
      <c r="CB1886" s="287"/>
    </row>
    <row r="1887" spans="1:80" s="285" customFormat="1" x14ac:dyDescent="0.25">
      <c r="A1887" s="268"/>
      <c r="B1887" s="268"/>
      <c r="C1887" s="268"/>
      <c r="D1887" s="268"/>
      <c r="E1887" s="268"/>
      <c r="F1887" s="268"/>
      <c r="G1887" s="268"/>
      <c r="AB1887" s="286"/>
      <c r="AC1887" s="286"/>
      <c r="AJ1887" s="286"/>
      <c r="AK1887" s="286"/>
      <c r="AX1887" s="286"/>
      <c r="AY1887" s="286"/>
      <c r="AZ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Q1887" s="287"/>
      <c r="BR1887" s="287"/>
      <c r="BS1887" s="287"/>
      <c r="BT1887" s="287"/>
      <c r="BU1887" s="287"/>
      <c r="BV1887" s="287"/>
      <c r="BW1887" s="287"/>
      <c r="BX1887" s="287"/>
      <c r="BY1887" s="287"/>
      <c r="BZ1887" s="287"/>
      <c r="CA1887" s="287"/>
      <c r="CB1887" s="287"/>
    </row>
    <row r="1888" spans="1:80" s="285" customFormat="1" x14ac:dyDescent="0.25">
      <c r="A1888" s="268"/>
      <c r="B1888" s="268"/>
      <c r="C1888" s="268"/>
      <c r="D1888" s="268"/>
      <c r="E1888" s="268"/>
      <c r="F1888" s="268"/>
      <c r="G1888" s="268"/>
      <c r="AB1888" s="286"/>
      <c r="AC1888" s="286"/>
      <c r="AJ1888" s="286"/>
      <c r="AK1888" s="286"/>
      <c r="AX1888" s="286"/>
      <c r="AY1888" s="286"/>
      <c r="AZ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Q1888" s="287"/>
      <c r="BR1888" s="287"/>
      <c r="BS1888" s="287"/>
      <c r="BT1888" s="287"/>
      <c r="BU1888" s="287"/>
      <c r="BV1888" s="287"/>
      <c r="BW1888" s="287"/>
      <c r="BX1888" s="287"/>
      <c r="BY1888" s="287"/>
      <c r="BZ1888" s="287"/>
      <c r="CA1888" s="287"/>
      <c r="CB1888" s="287"/>
    </row>
    <row r="1889" spans="1:80" s="285" customFormat="1" x14ac:dyDescent="0.25">
      <c r="A1889" s="268"/>
      <c r="B1889" s="268"/>
      <c r="C1889" s="268"/>
      <c r="D1889" s="268"/>
      <c r="E1889" s="268"/>
      <c r="F1889" s="268"/>
      <c r="G1889" s="268"/>
      <c r="AB1889" s="286"/>
      <c r="AC1889" s="286"/>
      <c r="AJ1889" s="286"/>
      <c r="AK1889" s="286"/>
      <c r="AX1889" s="286"/>
      <c r="AY1889" s="286"/>
      <c r="AZ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Q1889" s="287"/>
      <c r="BR1889" s="287"/>
      <c r="BS1889" s="287"/>
      <c r="BT1889" s="287"/>
      <c r="BU1889" s="287"/>
      <c r="BV1889" s="287"/>
      <c r="BW1889" s="287"/>
      <c r="BX1889" s="287"/>
      <c r="BY1889" s="287"/>
      <c r="BZ1889" s="287"/>
      <c r="CA1889" s="287"/>
      <c r="CB1889" s="287"/>
    </row>
    <row r="1890" spans="1:80" s="285" customFormat="1" x14ac:dyDescent="0.25">
      <c r="A1890" s="268"/>
      <c r="B1890" s="268"/>
      <c r="C1890" s="268"/>
      <c r="D1890" s="268"/>
      <c r="E1890" s="268"/>
      <c r="F1890" s="268"/>
      <c r="G1890" s="268"/>
      <c r="AB1890" s="286"/>
      <c r="AC1890" s="286"/>
      <c r="AJ1890" s="286"/>
      <c r="AK1890" s="286"/>
      <c r="AX1890" s="286"/>
      <c r="AY1890" s="286"/>
      <c r="AZ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Q1890" s="287"/>
      <c r="BR1890" s="287"/>
      <c r="BS1890" s="287"/>
      <c r="BT1890" s="287"/>
      <c r="BU1890" s="287"/>
      <c r="BV1890" s="287"/>
      <c r="BW1890" s="287"/>
      <c r="BX1890" s="287"/>
      <c r="BY1890" s="287"/>
      <c r="BZ1890" s="287"/>
      <c r="CA1890" s="287"/>
      <c r="CB1890" s="287"/>
    </row>
    <row r="1891" spans="1:80" s="285" customFormat="1" x14ac:dyDescent="0.25">
      <c r="A1891" s="268"/>
      <c r="B1891" s="268"/>
      <c r="C1891" s="268"/>
      <c r="D1891" s="268"/>
      <c r="E1891" s="268"/>
      <c r="F1891" s="268"/>
      <c r="G1891" s="268"/>
      <c r="AB1891" s="286"/>
      <c r="AC1891" s="286"/>
      <c r="AJ1891" s="286"/>
      <c r="AK1891" s="286"/>
      <c r="AX1891" s="286"/>
      <c r="AY1891" s="286"/>
      <c r="AZ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Q1891" s="287"/>
      <c r="BR1891" s="287"/>
      <c r="BS1891" s="287"/>
      <c r="BT1891" s="287"/>
      <c r="BU1891" s="287"/>
      <c r="BV1891" s="287"/>
      <c r="BW1891" s="287"/>
      <c r="BX1891" s="287"/>
      <c r="BY1891" s="287"/>
      <c r="BZ1891" s="287"/>
      <c r="CA1891" s="287"/>
      <c r="CB1891" s="287"/>
    </row>
    <row r="1892" spans="1:80" s="285" customFormat="1" x14ac:dyDescent="0.25">
      <c r="A1892" s="268"/>
      <c r="B1892" s="268"/>
      <c r="C1892" s="268"/>
      <c r="D1892" s="268"/>
      <c r="E1892" s="268"/>
      <c r="F1892" s="268"/>
      <c r="G1892" s="268"/>
      <c r="AB1892" s="286"/>
      <c r="AC1892" s="286"/>
      <c r="AJ1892" s="286"/>
      <c r="AK1892" s="286"/>
      <c r="AX1892" s="286"/>
      <c r="AY1892" s="286"/>
      <c r="AZ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Q1892" s="287"/>
      <c r="BR1892" s="287"/>
      <c r="BS1892" s="287"/>
      <c r="BT1892" s="287"/>
      <c r="BU1892" s="287"/>
      <c r="BV1892" s="287"/>
      <c r="BW1892" s="287"/>
      <c r="BX1892" s="287"/>
      <c r="BY1892" s="287"/>
      <c r="BZ1892" s="287"/>
      <c r="CA1892" s="287"/>
      <c r="CB1892" s="287"/>
    </row>
    <row r="1893" spans="1:80" s="285" customFormat="1" x14ac:dyDescent="0.25">
      <c r="A1893" s="268"/>
      <c r="B1893" s="268"/>
      <c r="C1893" s="268"/>
      <c r="D1893" s="268"/>
      <c r="E1893" s="268"/>
      <c r="F1893" s="268"/>
      <c r="G1893" s="268"/>
      <c r="AB1893" s="286"/>
      <c r="AC1893" s="286"/>
      <c r="AJ1893" s="286"/>
      <c r="AK1893" s="286"/>
      <c r="AX1893" s="286"/>
      <c r="AY1893" s="286"/>
      <c r="AZ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Q1893" s="287"/>
      <c r="BR1893" s="287"/>
      <c r="BS1893" s="287"/>
      <c r="BT1893" s="287"/>
      <c r="BU1893" s="287"/>
      <c r="BV1893" s="287"/>
      <c r="BW1893" s="287"/>
      <c r="BX1893" s="287"/>
      <c r="BY1893" s="287"/>
      <c r="BZ1893" s="287"/>
      <c r="CA1893" s="287"/>
      <c r="CB1893" s="287"/>
    </row>
    <row r="1894" spans="1:80" s="285" customFormat="1" x14ac:dyDescent="0.25">
      <c r="A1894" s="268"/>
      <c r="B1894" s="268"/>
      <c r="C1894" s="268"/>
      <c r="D1894" s="268"/>
      <c r="E1894" s="268"/>
      <c r="F1894" s="268"/>
      <c r="G1894" s="268"/>
      <c r="AB1894" s="286"/>
      <c r="AC1894" s="286"/>
      <c r="AJ1894" s="286"/>
      <c r="AK1894" s="286"/>
      <c r="AX1894" s="286"/>
      <c r="AY1894" s="286"/>
      <c r="AZ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Q1894" s="287"/>
      <c r="BR1894" s="287"/>
      <c r="BS1894" s="287"/>
      <c r="BT1894" s="287"/>
      <c r="BU1894" s="287"/>
      <c r="BV1894" s="287"/>
      <c r="BW1894" s="287"/>
      <c r="BX1894" s="287"/>
      <c r="BY1894" s="287"/>
      <c r="BZ1894" s="287"/>
      <c r="CA1894" s="287"/>
      <c r="CB1894" s="287"/>
    </row>
    <row r="1895" spans="1:80" s="285" customFormat="1" x14ac:dyDescent="0.25">
      <c r="A1895" s="268"/>
      <c r="B1895" s="268"/>
      <c r="C1895" s="268"/>
      <c r="D1895" s="268"/>
      <c r="E1895" s="268"/>
      <c r="F1895" s="268"/>
      <c r="G1895" s="268"/>
      <c r="AB1895" s="286"/>
      <c r="AC1895" s="286"/>
      <c r="AJ1895" s="286"/>
      <c r="AK1895" s="286"/>
      <c r="AX1895" s="286"/>
      <c r="AY1895" s="286"/>
      <c r="AZ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Q1895" s="287"/>
      <c r="BR1895" s="287"/>
      <c r="BS1895" s="287"/>
      <c r="BT1895" s="287"/>
      <c r="BU1895" s="287"/>
      <c r="BV1895" s="287"/>
      <c r="BW1895" s="287"/>
      <c r="BX1895" s="287"/>
      <c r="BY1895" s="287"/>
      <c r="BZ1895" s="287"/>
      <c r="CA1895" s="287"/>
      <c r="CB1895" s="287"/>
    </row>
    <row r="1896" spans="1:80" s="285" customFormat="1" x14ac:dyDescent="0.25">
      <c r="A1896" s="268"/>
      <c r="B1896" s="268"/>
      <c r="C1896" s="268"/>
      <c r="D1896" s="268"/>
      <c r="E1896" s="268"/>
      <c r="F1896" s="268"/>
      <c r="G1896" s="268"/>
      <c r="AB1896" s="286"/>
      <c r="AC1896" s="286"/>
      <c r="AJ1896" s="286"/>
      <c r="AK1896" s="286"/>
      <c r="AX1896" s="286"/>
      <c r="AY1896" s="286"/>
      <c r="AZ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Q1896" s="287"/>
      <c r="BR1896" s="287"/>
      <c r="BS1896" s="287"/>
      <c r="BT1896" s="287"/>
      <c r="BU1896" s="287"/>
      <c r="BV1896" s="287"/>
      <c r="BW1896" s="287"/>
      <c r="BX1896" s="287"/>
      <c r="BY1896" s="287"/>
      <c r="BZ1896" s="287"/>
      <c r="CA1896" s="287"/>
      <c r="CB1896" s="287"/>
    </row>
    <row r="1897" spans="1:80" s="285" customFormat="1" x14ac:dyDescent="0.25">
      <c r="A1897" s="268"/>
      <c r="B1897" s="268"/>
      <c r="C1897" s="268"/>
      <c r="D1897" s="268"/>
      <c r="E1897" s="268"/>
      <c r="F1897" s="268"/>
      <c r="G1897" s="268"/>
      <c r="AB1897" s="286"/>
      <c r="AC1897" s="286"/>
      <c r="AJ1897" s="286"/>
      <c r="AK1897" s="286"/>
      <c r="AX1897" s="286"/>
      <c r="AY1897" s="286"/>
      <c r="AZ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Q1897" s="287"/>
      <c r="BR1897" s="287"/>
      <c r="BS1897" s="287"/>
      <c r="BT1897" s="287"/>
      <c r="BU1897" s="287"/>
      <c r="BV1897" s="287"/>
      <c r="BW1897" s="287"/>
      <c r="BX1897" s="287"/>
      <c r="BY1897" s="287"/>
      <c r="BZ1897" s="287"/>
      <c r="CA1897" s="287"/>
      <c r="CB1897" s="287"/>
    </row>
    <row r="1898" spans="1:80" s="285" customFormat="1" x14ac:dyDescent="0.25">
      <c r="A1898" s="268"/>
      <c r="B1898" s="268"/>
      <c r="C1898" s="268"/>
      <c r="D1898" s="268"/>
      <c r="E1898" s="268"/>
      <c r="F1898" s="268"/>
      <c r="G1898" s="268"/>
      <c r="AB1898" s="286"/>
      <c r="AC1898" s="286"/>
      <c r="AJ1898" s="286"/>
      <c r="AK1898" s="286"/>
      <c r="AX1898" s="286"/>
      <c r="AY1898" s="286"/>
      <c r="AZ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Q1898" s="287"/>
      <c r="BR1898" s="287"/>
      <c r="BS1898" s="287"/>
      <c r="BT1898" s="287"/>
      <c r="BU1898" s="287"/>
      <c r="BV1898" s="287"/>
      <c r="BW1898" s="287"/>
      <c r="BX1898" s="287"/>
      <c r="BY1898" s="287"/>
      <c r="BZ1898" s="287"/>
      <c r="CA1898" s="287"/>
      <c r="CB1898" s="287"/>
    </row>
    <row r="1899" spans="1:80" s="285" customFormat="1" x14ac:dyDescent="0.25">
      <c r="A1899" s="268"/>
      <c r="B1899" s="268"/>
      <c r="C1899" s="268"/>
      <c r="D1899" s="268"/>
      <c r="E1899" s="268"/>
      <c r="F1899" s="268"/>
      <c r="G1899" s="268"/>
      <c r="AB1899" s="286"/>
      <c r="AC1899" s="286"/>
      <c r="AJ1899" s="286"/>
      <c r="AK1899" s="286"/>
      <c r="AX1899" s="286"/>
      <c r="AY1899" s="286"/>
      <c r="AZ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Q1899" s="287"/>
      <c r="BR1899" s="287"/>
      <c r="BS1899" s="287"/>
      <c r="BT1899" s="287"/>
      <c r="BU1899" s="287"/>
      <c r="BV1899" s="287"/>
      <c r="BW1899" s="287"/>
      <c r="BX1899" s="287"/>
      <c r="BY1899" s="287"/>
      <c r="BZ1899" s="287"/>
      <c r="CA1899" s="287"/>
      <c r="CB1899" s="287"/>
    </row>
    <row r="1900" spans="1:80" s="285" customFormat="1" x14ac:dyDescent="0.25">
      <c r="A1900" s="268"/>
      <c r="B1900" s="268"/>
      <c r="C1900" s="268"/>
      <c r="D1900" s="268"/>
      <c r="E1900" s="268"/>
      <c r="F1900" s="268"/>
      <c r="G1900" s="268"/>
      <c r="AB1900" s="286"/>
      <c r="AC1900" s="286"/>
      <c r="AJ1900" s="286"/>
      <c r="AK1900" s="286"/>
      <c r="AX1900" s="286"/>
      <c r="AY1900" s="286"/>
      <c r="AZ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Q1900" s="287"/>
      <c r="BR1900" s="287"/>
      <c r="BS1900" s="287"/>
      <c r="BT1900" s="287"/>
      <c r="BU1900" s="287"/>
      <c r="BV1900" s="287"/>
      <c r="BW1900" s="287"/>
      <c r="BX1900" s="287"/>
      <c r="BY1900" s="287"/>
      <c r="BZ1900" s="287"/>
      <c r="CA1900" s="287"/>
      <c r="CB1900" s="287"/>
    </row>
    <row r="1901" spans="1:80" s="285" customFormat="1" x14ac:dyDescent="0.25">
      <c r="A1901" s="268"/>
      <c r="B1901" s="268"/>
      <c r="C1901" s="268"/>
      <c r="D1901" s="268"/>
      <c r="E1901" s="268"/>
      <c r="F1901" s="268"/>
      <c r="G1901" s="268"/>
      <c r="AB1901" s="286"/>
      <c r="AC1901" s="286"/>
      <c r="AJ1901" s="286"/>
      <c r="AK1901" s="286"/>
      <c r="AX1901" s="286"/>
      <c r="AY1901" s="286"/>
      <c r="AZ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Q1901" s="287"/>
      <c r="BR1901" s="287"/>
      <c r="BS1901" s="287"/>
      <c r="BT1901" s="287"/>
      <c r="BU1901" s="287"/>
      <c r="BV1901" s="287"/>
      <c r="BW1901" s="287"/>
      <c r="BX1901" s="287"/>
      <c r="BY1901" s="287"/>
      <c r="BZ1901" s="287"/>
      <c r="CA1901" s="287"/>
      <c r="CB1901" s="287"/>
    </row>
    <row r="1902" spans="1:80" s="285" customFormat="1" x14ac:dyDescent="0.25">
      <c r="A1902" s="268"/>
      <c r="B1902" s="268"/>
      <c r="C1902" s="268"/>
      <c r="D1902" s="268"/>
      <c r="E1902" s="268"/>
      <c r="F1902" s="268"/>
      <c r="G1902" s="268"/>
      <c r="AB1902" s="286"/>
      <c r="AC1902" s="286"/>
      <c r="AJ1902" s="286"/>
      <c r="AK1902" s="286"/>
      <c r="AX1902" s="286"/>
      <c r="AY1902" s="286"/>
      <c r="AZ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Q1902" s="287"/>
      <c r="BR1902" s="287"/>
      <c r="BS1902" s="287"/>
      <c r="BT1902" s="287"/>
      <c r="BU1902" s="287"/>
      <c r="BV1902" s="287"/>
      <c r="BW1902" s="287"/>
      <c r="BX1902" s="287"/>
      <c r="BY1902" s="287"/>
      <c r="BZ1902" s="287"/>
      <c r="CA1902" s="287"/>
      <c r="CB1902" s="287"/>
    </row>
    <row r="1903" spans="1:80" s="285" customFormat="1" x14ac:dyDescent="0.25">
      <c r="A1903" s="268"/>
      <c r="B1903" s="268"/>
      <c r="C1903" s="268"/>
      <c r="D1903" s="268"/>
      <c r="E1903" s="268"/>
      <c r="F1903" s="268"/>
      <c r="G1903" s="268"/>
      <c r="AB1903" s="286"/>
      <c r="AC1903" s="286"/>
      <c r="AJ1903" s="286"/>
      <c r="AK1903" s="286"/>
      <c r="AX1903" s="286"/>
      <c r="AY1903" s="286"/>
      <c r="AZ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Q1903" s="287"/>
      <c r="BR1903" s="287"/>
      <c r="BS1903" s="287"/>
      <c r="BT1903" s="287"/>
      <c r="BU1903" s="287"/>
      <c r="BV1903" s="287"/>
      <c r="BW1903" s="287"/>
      <c r="BX1903" s="287"/>
      <c r="BY1903" s="287"/>
      <c r="BZ1903" s="287"/>
      <c r="CA1903" s="287"/>
      <c r="CB1903" s="287"/>
    </row>
    <row r="1904" spans="1:80" s="285" customFormat="1" x14ac:dyDescent="0.25">
      <c r="A1904" s="268"/>
      <c r="B1904" s="268"/>
      <c r="C1904" s="268"/>
      <c r="D1904" s="268"/>
      <c r="E1904" s="268"/>
      <c r="F1904" s="268"/>
      <c r="G1904" s="268"/>
      <c r="AB1904" s="286"/>
      <c r="AC1904" s="286"/>
      <c r="AJ1904" s="286"/>
      <c r="AK1904" s="286"/>
      <c r="AX1904" s="286"/>
      <c r="AY1904" s="286"/>
      <c r="AZ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Q1904" s="287"/>
      <c r="BR1904" s="287"/>
      <c r="BS1904" s="287"/>
      <c r="BT1904" s="287"/>
      <c r="BU1904" s="287"/>
      <c r="BV1904" s="287"/>
      <c r="BW1904" s="287"/>
      <c r="BX1904" s="287"/>
      <c r="BY1904" s="287"/>
      <c r="BZ1904" s="287"/>
      <c r="CA1904" s="287"/>
      <c r="CB1904" s="287"/>
    </row>
    <row r="1905" spans="1:80" s="285" customFormat="1" x14ac:dyDescent="0.25">
      <c r="A1905" s="268"/>
      <c r="B1905" s="268"/>
      <c r="C1905" s="268"/>
      <c r="D1905" s="268"/>
      <c r="E1905" s="268"/>
      <c r="F1905" s="268"/>
      <c r="G1905" s="268"/>
      <c r="AB1905" s="286"/>
      <c r="AC1905" s="286"/>
      <c r="AJ1905" s="286"/>
      <c r="AK1905" s="286"/>
      <c r="AX1905" s="286"/>
      <c r="AY1905" s="286"/>
      <c r="AZ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Q1905" s="287"/>
      <c r="BR1905" s="287"/>
      <c r="BS1905" s="287"/>
      <c r="BT1905" s="287"/>
      <c r="BU1905" s="287"/>
      <c r="BV1905" s="287"/>
      <c r="BW1905" s="287"/>
      <c r="BX1905" s="287"/>
      <c r="BY1905" s="287"/>
      <c r="BZ1905" s="287"/>
      <c r="CA1905" s="287"/>
      <c r="CB1905" s="287"/>
    </row>
    <row r="1906" spans="1:80" s="285" customFormat="1" x14ac:dyDescent="0.25">
      <c r="A1906" s="268"/>
      <c r="B1906" s="268"/>
      <c r="C1906" s="268"/>
      <c r="D1906" s="268"/>
      <c r="E1906" s="268"/>
      <c r="F1906" s="268"/>
      <c r="G1906" s="268"/>
      <c r="AB1906" s="286"/>
      <c r="AC1906" s="286"/>
      <c r="AJ1906" s="286"/>
      <c r="AK1906" s="286"/>
      <c r="AX1906" s="286"/>
      <c r="AY1906" s="286"/>
      <c r="AZ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Q1906" s="287"/>
      <c r="BR1906" s="287"/>
      <c r="BS1906" s="287"/>
      <c r="BT1906" s="287"/>
      <c r="BU1906" s="287"/>
      <c r="BV1906" s="287"/>
      <c r="BW1906" s="287"/>
      <c r="BX1906" s="287"/>
      <c r="BY1906" s="287"/>
      <c r="BZ1906" s="287"/>
      <c r="CA1906" s="287"/>
      <c r="CB1906" s="287"/>
    </row>
    <row r="1907" spans="1:80" s="285" customFormat="1" x14ac:dyDescent="0.25">
      <c r="A1907" s="268"/>
      <c r="B1907" s="268"/>
      <c r="C1907" s="268"/>
      <c r="D1907" s="268"/>
      <c r="E1907" s="268"/>
      <c r="F1907" s="268"/>
      <c r="G1907" s="268"/>
      <c r="AB1907" s="286"/>
      <c r="AC1907" s="286"/>
      <c r="AJ1907" s="286"/>
      <c r="AK1907" s="286"/>
      <c r="AX1907" s="286"/>
      <c r="AY1907" s="286"/>
      <c r="AZ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Q1907" s="287"/>
      <c r="BR1907" s="287"/>
      <c r="BS1907" s="287"/>
      <c r="BT1907" s="287"/>
      <c r="BU1907" s="287"/>
      <c r="BV1907" s="287"/>
      <c r="BW1907" s="287"/>
      <c r="BX1907" s="287"/>
      <c r="BY1907" s="287"/>
      <c r="BZ1907" s="287"/>
      <c r="CA1907" s="287"/>
      <c r="CB1907" s="287"/>
    </row>
    <row r="1908" spans="1:80" s="285" customFormat="1" x14ac:dyDescent="0.25">
      <c r="A1908" s="268"/>
      <c r="B1908" s="268"/>
      <c r="C1908" s="268"/>
      <c r="D1908" s="268"/>
      <c r="E1908" s="268"/>
      <c r="F1908" s="268"/>
      <c r="G1908" s="268"/>
      <c r="AB1908" s="286"/>
      <c r="AC1908" s="286"/>
      <c r="AJ1908" s="286"/>
      <c r="AK1908" s="286"/>
      <c r="AX1908" s="286"/>
      <c r="AY1908" s="286"/>
      <c r="AZ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Q1908" s="287"/>
      <c r="BR1908" s="287"/>
      <c r="BS1908" s="287"/>
      <c r="BT1908" s="287"/>
      <c r="BU1908" s="287"/>
      <c r="BV1908" s="287"/>
      <c r="BW1908" s="287"/>
      <c r="BX1908" s="287"/>
      <c r="BY1908" s="287"/>
      <c r="BZ1908" s="287"/>
      <c r="CA1908" s="287"/>
      <c r="CB1908" s="287"/>
    </row>
    <row r="1909" spans="1:80" s="285" customFormat="1" x14ac:dyDescent="0.25">
      <c r="A1909" s="268"/>
      <c r="B1909" s="268"/>
      <c r="C1909" s="268"/>
      <c r="D1909" s="268"/>
      <c r="E1909" s="268"/>
      <c r="F1909" s="268"/>
      <c r="G1909" s="268"/>
      <c r="AB1909" s="286"/>
      <c r="AC1909" s="286"/>
      <c r="AJ1909" s="286"/>
      <c r="AK1909" s="286"/>
      <c r="AX1909" s="286"/>
      <c r="AY1909" s="286"/>
      <c r="AZ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Q1909" s="287"/>
      <c r="BR1909" s="287"/>
      <c r="BS1909" s="287"/>
      <c r="BT1909" s="287"/>
      <c r="BU1909" s="287"/>
      <c r="BV1909" s="287"/>
      <c r="BW1909" s="287"/>
      <c r="BX1909" s="287"/>
      <c r="BY1909" s="287"/>
      <c r="BZ1909" s="287"/>
      <c r="CA1909" s="287"/>
      <c r="CB1909" s="287"/>
    </row>
    <row r="1910" spans="1:80" s="285" customFormat="1" x14ac:dyDescent="0.25">
      <c r="A1910" s="268"/>
      <c r="B1910" s="268"/>
      <c r="C1910" s="268"/>
      <c r="D1910" s="268"/>
      <c r="E1910" s="268"/>
      <c r="F1910" s="268"/>
      <c r="G1910" s="268"/>
      <c r="AB1910" s="286"/>
      <c r="AC1910" s="286"/>
      <c r="AJ1910" s="286"/>
      <c r="AK1910" s="286"/>
      <c r="AX1910" s="286"/>
      <c r="AY1910" s="286"/>
      <c r="AZ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Q1910" s="287"/>
      <c r="BR1910" s="287"/>
      <c r="BS1910" s="287"/>
      <c r="BT1910" s="287"/>
      <c r="BU1910" s="287"/>
      <c r="BV1910" s="287"/>
      <c r="BW1910" s="287"/>
      <c r="BX1910" s="287"/>
      <c r="BY1910" s="287"/>
      <c r="BZ1910" s="287"/>
      <c r="CA1910" s="287"/>
      <c r="CB1910" s="287"/>
    </row>
    <row r="1911" spans="1:80" s="285" customFormat="1" x14ac:dyDescent="0.25">
      <c r="A1911" s="268"/>
      <c r="B1911" s="268"/>
      <c r="C1911" s="268"/>
      <c r="D1911" s="268"/>
      <c r="E1911" s="268"/>
      <c r="F1911" s="268"/>
      <c r="G1911" s="268"/>
      <c r="AB1911" s="286"/>
      <c r="AC1911" s="286"/>
      <c r="AJ1911" s="286"/>
      <c r="AK1911" s="286"/>
      <c r="AX1911" s="286"/>
      <c r="AY1911" s="286"/>
      <c r="AZ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Q1911" s="287"/>
      <c r="BR1911" s="287"/>
      <c r="BS1911" s="287"/>
      <c r="BT1911" s="287"/>
      <c r="BU1911" s="287"/>
      <c r="BV1911" s="287"/>
      <c r="BW1911" s="287"/>
      <c r="BX1911" s="287"/>
      <c r="BY1911" s="287"/>
      <c r="BZ1911" s="287"/>
      <c r="CA1911" s="287"/>
      <c r="CB1911" s="287"/>
    </row>
    <row r="1912" spans="1:80" s="285" customFormat="1" x14ac:dyDescent="0.25">
      <c r="A1912" s="268"/>
      <c r="B1912" s="268"/>
      <c r="C1912" s="268"/>
      <c r="D1912" s="268"/>
      <c r="E1912" s="268"/>
      <c r="F1912" s="268"/>
      <c r="G1912" s="268"/>
      <c r="AB1912" s="286"/>
      <c r="AC1912" s="286"/>
      <c r="AJ1912" s="286"/>
      <c r="AK1912" s="286"/>
      <c r="AX1912" s="286"/>
      <c r="AY1912" s="286"/>
      <c r="AZ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Q1912" s="287"/>
      <c r="BR1912" s="287"/>
      <c r="BS1912" s="287"/>
      <c r="BT1912" s="287"/>
      <c r="BU1912" s="287"/>
      <c r="BV1912" s="287"/>
      <c r="BW1912" s="287"/>
      <c r="BX1912" s="287"/>
      <c r="BY1912" s="287"/>
      <c r="BZ1912" s="287"/>
      <c r="CA1912" s="287"/>
      <c r="CB1912" s="287"/>
    </row>
    <row r="1913" spans="1:80" s="285" customFormat="1" x14ac:dyDescent="0.25">
      <c r="A1913" s="268"/>
      <c r="B1913" s="268"/>
      <c r="C1913" s="268"/>
      <c r="D1913" s="268"/>
      <c r="E1913" s="268"/>
      <c r="F1913" s="268"/>
      <c r="G1913" s="268"/>
      <c r="AB1913" s="286"/>
      <c r="AC1913" s="286"/>
      <c r="AJ1913" s="286"/>
      <c r="AK1913" s="286"/>
      <c r="AX1913" s="286"/>
      <c r="AY1913" s="286"/>
      <c r="AZ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Q1913" s="287"/>
      <c r="BR1913" s="287"/>
      <c r="BS1913" s="287"/>
      <c r="BT1913" s="287"/>
      <c r="BU1913" s="287"/>
      <c r="BV1913" s="287"/>
      <c r="BW1913" s="287"/>
      <c r="BX1913" s="287"/>
      <c r="BY1913" s="287"/>
      <c r="BZ1913" s="287"/>
      <c r="CA1913" s="287"/>
      <c r="CB1913" s="287"/>
    </row>
    <row r="1914" spans="1:80" s="285" customFormat="1" x14ac:dyDescent="0.25">
      <c r="A1914" s="268"/>
      <c r="B1914" s="268"/>
      <c r="C1914" s="268"/>
      <c r="D1914" s="268"/>
      <c r="E1914" s="268"/>
      <c r="F1914" s="268"/>
      <c r="G1914" s="268"/>
      <c r="AB1914" s="286"/>
      <c r="AC1914" s="286"/>
      <c r="AJ1914" s="286"/>
      <c r="AK1914" s="286"/>
      <c r="AX1914" s="286"/>
      <c r="AY1914" s="286"/>
      <c r="AZ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Q1914" s="287"/>
      <c r="BR1914" s="287"/>
      <c r="BS1914" s="287"/>
      <c r="BT1914" s="287"/>
      <c r="BU1914" s="287"/>
      <c r="BV1914" s="287"/>
      <c r="BW1914" s="287"/>
      <c r="BX1914" s="287"/>
      <c r="BY1914" s="287"/>
      <c r="BZ1914" s="287"/>
      <c r="CA1914" s="287"/>
      <c r="CB1914" s="287"/>
    </row>
    <row r="1915" spans="1:80" s="285" customFormat="1" x14ac:dyDescent="0.25">
      <c r="A1915" s="268"/>
      <c r="B1915" s="268"/>
      <c r="C1915" s="268"/>
      <c r="D1915" s="268"/>
      <c r="E1915" s="268"/>
      <c r="F1915" s="268"/>
      <c r="G1915" s="268"/>
      <c r="AB1915" s="286"/>
      <c r="AC1915" s="286"/>
      <c r="AJ1915" s="286"/>
      <c r="AK1915" s="286"/>
      <c r="AX1915" s="286"/>
      <c r="AY1915" s="286"/>
      <c r="AZ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Q1915" s="287"/>
      <c r="BR1915" s="287"/>
      <c r="BS1915" s="287"/>
      <c r="BT1915" s="287"/>
      <c r="BU1915" s="287"/>
      <c r="BV1915" s="287"/>
      <c r="BW1915" s="287"/>
      <c r="BX1915" s="287"/>
      <c r="BY1915" s="287"/>
      <c r="BZ1915" s="287"/>
      <c r="CA1915" s="287"/>
      <c r="CB1915" s="287"/>
    </row>
    <row r="1916" spans="1:80" s="285" customFormat="1" x14ac:dyDescent="0.25">
      <c r="A1916" s="268"/>
      <c r="B1916" s="268"/>
      <c r="C1916" s="268"/>
      <c r="D1916" s="268"/>
      <c r="E1916" s="268"/>
      <c r="F1916" s="268"/>
      <c r="G1916" s="268"/>
      <c r="AB1916" s="286"/>
      <c r="AC1916" s="286"/>
      <c r="AJ1916" s="286"/>
      <c r="AK1916" s="286"/>
      <c r="AX1916" s="286"/>
      <c r="AY1916" s="286"/>
      <c r="AZ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Q1916" s="287"/>
      <c r="BR1916" s="287"/>
      <c r="BS1916" s="287"/>
      <c r="BT1916" s="287"/>
      <c r="BU1916" s="287"/>
      <c r="BV1916" s="287"/>
      <c r="BW1916" s="287"/>
      <c r="BX1916" s="287"/>
      <c r="BY1916" s="287"/>
      <c r="BZ1916" s="287"/>
      <c r="CA1916" s="287"/>
      <c r="CB1916" s="287"/>
    </row>
    <row r="1917" spans="1:80" s="285" customFormat="1" x14ac:dyDescent="0.25">
      <c r="A1917" s="268"/>
      <c r="B1917" s="268"/>
      <c r="C1917" s="268"/>
      <c r="D1917" s="268"/>
      <c r="E1917" s="268"/>
      <c r="F1917" s="268"/>
      <c r="G1917" s="268"/>
      <c r="AB1917" s="286"/>
      <c r="AC1917" s="286"/>
      <c r="AJ1917" s="286"/>
      <c r="AK1917" s="286"/>
      <c r="AX1917" s="286"/>
      <c r="AY1917" s="286"/>
      <c r="AZ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Q1917" s="287"/>
      <c r="BR1917" s="287"/>
      <c r="BS1917" s="287"/>
      <c r="BT1917" s="287"/>
      <c r="BU1917" s="287"/>
      <c r="BV1917" s="287"/>
      <c r="BW1917" s="287"/>
      <c r="BX1917" s="287"/>
      <c r="BY1917" s="287"/>
      <c r="BZ1917" s="287"/>
      <c r="CA1917" s="287"/>
      <c r="CB1917" s="287"/>
    </row>
    <row r="1918" spans="1:80" s="285" customFormat="1" x14ac:dyDescent="0.25">
      <c r="A1918" s="268"/>
      <c r="B1918" s="268"/>
      <c r="C1918" s="268"/>
      <c r="D1918" s="268"/>
      <c r="E1918" s="268"/>
      <c r="F1918" s="268"/>
      <c r="G1918" s="268"/>
      <c r="AB1918" s="286"/>
      <c r="AC1918" s="286"/>
      <c r="AJ1918" s="286"/>
      <c r="AK1918" s="286"/>
      <c r="AX1918" s="286"/>
      <c r="AY1918" s="286"/>
      <c r="AZ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Q1918" s="287"/>
      <c r="BR1918" s="287"/>
      <c r="BS1918" s="287"/>
      <c r="BT1918" s="287"/>
      <c r="BU1918" s="287"/>
      <c r="BV1918" s="287"/>
      <c r="BW1918" s="287"/>
      <c r="BX1918" s="287"/>
      <c r="BY1918" s="287"/>
      <c r="BZ1918" s="287"/>
      <c r="CA1918" s="287"/>
      <c r="CB1918" s="287"/>
    </row>
    <row r="1919" spans="1:80" s="285" customFormat="1" x14ac:dyDescent="0.25">
      <c r="A1919" s="268"/>
      <c r="B1919" s="268"/>
      <c r="C1919" s="268"/>
      <c r="D1919" s="268"/>
      <c r="E1919" s="268"/>
      <c r="F1919" s="268"/>
      <c r="G1919" s="268"/>
      <c r="AB1919" s="286"/>
      <c r="AC1919" s="286"/>
      <c r="AJ1919" s="286"/>
      <c r="AK1919" s="286"/>
      <c r="AX1919" s="286"/>
      <c r="AY1919" s="286"/>
      <c r="AZ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Q1919" s="287"/>
      <c r="BR1919" s="287"/>
      <c r="BS1919" s="287"/>
      <c r="BT1919" s="287"/>
      <c r="BU1919" s="287"/>
      <c r="BV1919" s="287"/>
      <c r="BW1919" s="287"/>
      <c r="BX1919" s="287"/>
      <c r="BY1919" s="287"/>
      <c r="BZ1919" s="287"/>
      <c r="CA1919" s="287"/>
      <c r="CB1919" s="287"/>
    </row>
    <row r="1920" spans="1:80" s="285" customFormat="1" x14ac:dyDescent="0.25">
      <c r="A1920" s="268"/>
      <c r="B1920" s="268"/>
      <c r="C1920" s="268"/>
      <c r="D1920" s="268"/>
      <c r="E1920" s="268"/>
      <c r="F1920" s="268"/>
      <c r="G1920" s="268"/>
      <c r="AB1920" s="286"/>
      <c r="AC1920" s="286"/>
      <c r="AJ1920" s="286"/>
      <c r="AK1920" s="286"/>
      <c r="AX1920" s="286"/>
      <c r="AY1920" s="286"/>
      <c r="AZ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Q1920" s="287"/>
      <c r="BR1920" s="287"/>
      <c r="BS1920" s="287"/>
      <c r="BT1920" s="287"/>
      <c r="BU1920" s="287"/>
      <c r="BV1920" s="287"/>
      <c r="BW1920" s="287"/>
      <c r="BX1920" s="287"/>
      <c r="BY1920" s="287"/>
      <c r="BZ1920" s="287"/>
      <c r="CA1920" s="287"/>
      <c r="CB1920" s="287"/>
    </row>
    <row r="1921" spans="1:80" s="285" customFormat="1" x14ac:dyDescent="0.25">
      <c r="A1921" s="268"/>
      <c r="B1921" s="268"/>
      <c r="C1921" s="268"/>
      <c r="D1921" s="268"/>
      <c r="E1921" s="268"/>
      <c r="F1921" s="268"/>
      <c r="G1921" s="268"/>
      <c r="AB1921" s="286"/>
      <c r="AC1921" s="286"/>
      <c r="AJ1921" s="286"/>
      <c r="AK1921" s="286"/>
      <c r="AX1921" s="286"/>
      <c r="AY1921" s="286"/>
      <c r="AZ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Q1921" s="287"/>
      <c r="BR1921" s="287"/>
      <c r="BS1921" s="287"/>
      <c r="BT1921" s="287"/>
      <c r="BU1921" s="287"/>
      <c r="BV1921" s="287"/>
      <c r="BW1921" s="287"/>
      <c r="BX1921" s="287"/>
      <c r="BY1921" s="287"/>
      <c r="BZ1921" s="287"/>
      <c r="CA1921" s="287"/>
      <c r="CB1921" s="287"/>
    </row>
    <row r="1922" spans="1:80" s="285" customFormat="1" x14ac:dyDescent="0.25">
      <c r="A1922" s="268"/>
      <c r="B1922" s="268"/>
      <c r="C1922" s="268"/>
      <c r="D1922" s="268"/>
      <c r="E1922" s="268"/>
      <c r="F1922" s="268"/>
      <c r="G1922" s="268"/>
      <c r="AB1922" s="286"/>
      <c r="AC1922" s="286"/>
      <c r="AJ1922" s="286"/>
      <c r="AK1922" s="286"/>
      <c r="AX1922" s="286"/>
      <c r="AY1922" s="286"/>
      <c r="AZ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Q1922" s="287"/>
      <c r="BR1922" s="287"/>
      <c r="BS1922" s="287"/>
      <c r="BT1922" s="287"/>
      <c r="BU1922" s="287"/>
      <c r="BV1922" s="287"/>
      <c r="BW1922" s="287"/>
      <c r="BX1922" s="287"/>
      <c r="BY1922" s="287"/>
      <c r="BZ1922" s="287"/>
      <c r="CA1922" s="287"/>
      <c r="CB1922" s="287"/>
    </row>
    <row r="1923" spans="1:80" s="285" customFormat="1" x14ac:dyDescent="0.25">
      <c r="A1923" s="268"/>
      <c r="B1923" s="268"/>
      <c r="C1923" s="268"/>
      <c r="D1923" s="268"/>
      <c r="E1923" s="268"/>
      <c r="F1923" s="268"/>
      <c r="G1923" s="268"/>
      <c r="AB1923" s="286"/>
      <c r="AC1923" s="286"/>
      <c r="AJ1923" s="286"/>
      <c r="AK1923" s="286"/>
      <c r="AX1923" s="286"/>
      <c r="AY1923" s="286"/>
      <c r="AZ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Q1923" s="287"/>
      <c r="BR1923" s="287"/>
      <c r="BS1923" s="287"/>
      <c r="BT1923" s="287"/>
      <c r="BU1923" s="287"/>
      <c r="BV1923" s="287"/>
      <c r="BW1923" s="287"/>
      <c r="BX1923" s="287"/>
      <c r="BY1923" s="287"/>
      <c r="BZ1923" s="287"/>
      <c r="CA1923" s="287"/>
      <c r="CB1923" s="287"/>
    </row>
    <row r="1924" spans="1:80" s="285" customFormat="1" x14ac:dyDescent="0.25">
      <c r="A1924" s="268"/>
      <c r="B1924" s="268"/>
      <c r="C1924" s="268"/>
      <c r="D1924" s="268"/>
      <c r="E1924" s="268"/>
      <c r="F1924" s="268"/>
      <c r="G1924" s="268"/>
      <c r="AB1924" s="286"/>
      <c r="AC1924" s="286"/>
      <c r="AJ1924" s="286"/>
      <c r="AK1924" s="286"/>
      <c r="AX1924" s="286"/>
      <c r="AY1924" s="286"/>
      <c r="AZ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Q1924" s="287"/>
      <c r="BR1924" s="287"/>
      <c r="BS1924" s="287"/>
      <c r="BT1924" s="287"/>
      <c r="BU1924" s="287"/>
      <c r="BV1924" s="287"/>
      <c r="BW1924" s="287"/>
      <c r="BX1924" s="287"/>
      <c r="BY1924" s="287"/>
      <c r="BZ1924" s="287"/>
      <c r="CA1924" s="287"/>
      <c r="CB1924" s="287"/>
    </row>
    <row r="1925" spans="1:80" s="285" customFormat="1" x14ac:dyDescent="0.25">
      <c r="A1925" s="268"/>
      <c r="B1925" s="268"/>
      <c r="C1925" s="268"/>
      <c r="D1925" s="268"/>
      <c r="E1925" s="268"/>
      <c r="F1925" s="268"/>
      <c r="G1925" s="268"/>
      <c r="AB1925" s="286"/>
      <c r="AC1925" s="286"/>
      <c r="AJ1925" s="286"/>
      <c r="AK1925" s="286"/>
      <c r="AX1925" s="286"/>
      <c r="AY1925" s="286"/>
      <c r="AZ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Q1925" s="287"/>
      <c r="BR1925" s="287"/>
      <c r="BS1925" s="287"/>
      <c r="BT1925" s="287"/>
      <c r="BU1925" s="287"/>
      <c r="BV1925" s="287"/>
      <c r="BW1925" s="287"/>
      <c r="BX1925" s="287"/>
      <c r="BY1925" s="287"/>
      <c r="BZ1925" s="287"/>
      <c r="CA1925" s="287"/>
      <c r="CB1925" s="287"/>
    </row>
    <row r="1926" spans="1:80" s="285" customFormat="1" x14ac:dyDescent="0.25">
      <c r="A1926" s="268"/>
      <c r="B1926" s="268"/>
      <c r="C1926" s="268"/>
      <c r="D1926" s="268"/>
      <c r="E1926" s="268"/>
      <c r="F1926" s="268"/>
      <c r="G1926" s="268"/>
      <c r="AB1926" s="286"/>
      <c r="AC1926" s="286"/>
      <c r="AJ1926" s="286"/>
      <c r="AK1926" s="286"/>
      <c r="AX1926" s="286"/>
      <c r="AY1926" s="286"/>
      <c r="AZ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Q1926" s="287"/>
      <c r="BR1926" s="287"/>
      <c r="BS1926" s="287"/>
      <c r="BT1926" s="287"/>
      <c r="BU1926" s="287"/>
      <c r="BV1926" s="287"/>
      <c r="BW1926" s="287"/>
      <c r="BX1926" s="287"/>
      <c r="BY1926" s="287"/>
      <c r="BZ1926" s="287"/>
      <c r="CA1926" s="287"/>
      <c r="CB1926" s="287"/>
    </row>
    <row r="1927" spans="1:80" s="285" customFormat="1" x14ac:dyDescent="0.25">
      <c r="A1927" s="268"/>
      <c r="B1927" s="268"/>
      <c r="C1927" s="268"/>
      <c r="D1927" s="268"/>
      <c r="E1927" s="268"/>
      <c r="F1927" s="268"/>
      <c r="G1927" s="268"/>
      <c r="AB1927" s="286"/>
      <c r="AC1927" s="286"/>
      <c r="AJ1927" s="286"/>
      <c r="AK1927" s="286"/>
      <c r="AX1927" s="286"/>
      <c r="AY1927" s="286"/>
      <c r="AZ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Q1927" s="287"/>
      <c r="BR1927" s="287"/>
      <c r="BS1927" s="287"/>
      <c r="BT1927" s="287"/>
      <c r="BU1927" s="287"/>
      <c r="BV1927" s="287"/>
      <c r="BW1927" s="287"/>
      <c r="BX1927" s="287"/>
      <c r="BY1927" s="287"/>
      <c r="BZ1927" s="287"/>
      <c r="CA1927" s="287"/>
      <c r="CB1927" s="287"/>
    </row>
    <row r="1928" spans="1:80" s="285" customFormat="1" x14ac:dyDescent="0.25">
      <c r="A1928" s="268"/>
      <c r="B1928" s="268"/>
      <c r="C1928" s="268"/>
      <c r="D1928" s="268"/>
      <c r="E1928" s="268"/>
      <c r="F1928" s="268"/>
      <c r="G1928" s="268"/>
      <c r="AB1928" s="286"/>
      <c r="AC1928" s="286"/>
      <c r="AJ1928" s="286"/>
      <c r="AK1928" s="286"/>
      <c r="AX1928" s="286"/>
      <c r="AY1928" s="286"/>
      <c r="AZ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Q1928" s="287"/>
      <c r="BR1928" s="287"/>
      <c r="BS1928" s="287"/>
      <c r="BT1928" s="287"/>
      <c r="BU1928" s="287"/>
      <c r="BV1928" s="287"/>
      <c r="BW1928" s="287"/>
      <c r="BX1928" s="287"/>
      <c r="BY1928" s="287"/>
      <c r="BZ1928" s="287"/>
      <c r="CA1928" s="287"/>
      <c r="CB1928" s="287"/>
    </row>
    <row r="1929" spans="1:80" s="285" customFormat="1" x14ac:dyDescent="0.25">
      <c r="A1929" s="268"/>
      <c r="B1929" s="268"/>
      <c r="C1929" s="268"/>
      <c r="D1929" s="268"/>
      <c r="E1929" s="268"/>
      <c r="F1929" s="268"/>
      <c r="G1929" s="268"/>
      <c r="AB1929" s="286"/>
      <c r="AC1929" s="286"/>
      <c r="AJ1929" s="286"/>
      <c r="AK1929" s="286"/>
      <c r="AX1929" s="286"/>
      <c r="AY1929" s="286"/>
      <c r="AZ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Q1929" s="287"/>
      <c r="BR1929" s="287"/>
      <c r="BS1929" s="287"/>
      <c r="BT1929" s="287"/>
      <c r="BU1929" s="287"/>
      <c r="BV1929" s="287"/>
      <c r="BW1929" s="287"/>
      <c r="BX1929" s="287"/>
      <c r="BY1929" s="287"/>
      <c r="BZ1929" s="287"/>
      <c r="CA1929" s="287"/>
      <c r="CB1929" s="287"/>
    </row>
    <row r="1930" spans="1:80" s="285" customFormat="1" x14ac:dyDescent="0.25">
      <c r="A1930" s="268"/>
      <c r="B1930" s="268"/>
      <c r="C1930" s="268"/>
      <c r="D1930" s="268"/>
      <c r="E1930" s="268"/>
      <c r="F1930" s="268"/>
      <c r="G1930" s="268"/>
      <c r="AB1930" s="286"/>
      <c r="AC1930" s="286"/>
      <c r="AJ1930" s="286"/>
      <c r="AK1930" s="286"/>
      <c r="AX1930" s="286"/>
      <c r="AY1930" s="286"/>
      <c r="AZ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Q1930" s="287"/>
      <c r="BR1930" s="287"/>
      <c r="BS1930" s="287"/>
      <c r="BT1930" s="287"/>
      <c r="BU1930" s="287"/>
      <c r="BV1930" s="287"/>
      <c r="BW1930" s="287"/>
      <c r="BX1930" s="287"/>
      <c r="BY1930" s="287"/>
      <c r="BZ1930" s="287"/>
      <c r="CA1930" s="287"/>
      <c r="CB1930" s="287"/>
    </row>
    <row r="1931" spans="1:80" s="285" customFormat="1" x14ac:dyDescent="0.25">
      <c r="A1931" s="268"/>
      <c r="B1931" s="268"/>
      <c r="C1931" s="268"/>
      <c r="D1931" s="268"/>
      <c r="E1931" s="268"/>
      <c r="F1931" s="268"/>
      <c r="G1931" s="268"/>
      <c r="AB1931" s="286"/>
      <c r="AC1931" s="286"/>
      <c r="AJ1931" s="286"/>
      <c r="AK1931" s="286"/>
      <c r="AX1931" s="286"/>
      <c r="AY1931" s="286"/>
      <c r="AZ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Q1931" s="287"/>
      <c r="BR1931" s="287"/>
      <c r="BS1931" s="287"/>
      <c r="BT1931" s="287"/>
      <c r="BU1931" s="287"/>
      <c r="BV1931" s="287"/>
      <c r="BW1931" s="287"/>
      <c r="BX1931" s="287"/>
      <c r="BY1931" s="287"/>
      <c r="BZ1931" s="287"/>
      <c r="CA1931" s="287"/>
      <c r="CB1931" s="287"/>
    </row>
    <row r="1932" spans="1:80" s="285" customFormat="1" x14ac:dyDescent="0.25">
      <c r="A1932" s="268"/>
      <c r="B1932" s="268"/>
      <c r="C1932" s="268"/>
      <c r="D1932" s="268"/>
      <c r="E1932" s="268"/>
      <c r="F1932" s="268"/>
      <c r="G1932" s="268"/>
      <c r="AB1932" s="286"/>
      <c r="AC1932" s="286"/>
      <c r="AJ1932" s="286"/>
      <c r="AK1932" s="286"/>
      <c r="AX1932" s="286"/>
      <c r="AY1932" s="286"/>
      <c r="AZ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Q1932" s="287"/>
      <c r="BR1932" s="287"/>
      <c r="BS1932" s="287"/>
      <c r="BT1932" s="287"/>
      <c r="BU1932" s="287"/>
      <c r="BV1932" s="287"/>
      <c r="BW1932" s="287"/>
      <c r="BX1932" s="287"/>
      <c r="BY1932" s="287"/>
      <c r="BZ1932" s="287"/>
      <c r="CA1932" s="287"/>
      <c r="CB1932" s="287"/>
    </row>
    <row r="1933" spans="1:80" s="285" customFormat="1" x14ac:dyDescent="0.25">
      <c r="A1933" s="268"/>
      <c r="B1933" s="268"/>
      <c r="C1933" s="268"/>
      <c r="D1933" s="268"/>
      <c r="E1933" s="268"/>
      <c r="F1933" s="268"/>
      <c r="G1933" s="268"/>
      <c r="AB1933" s="286"/>
      <c r="AC1933" s="286"/>
      <c r="AJ1933" s="286"/>
      <c r="AK1933" s="286"/>
      <c r="AX1933" s="286"/>
      <c r="AY1933" s="286"/>
      <c r="AZ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Q1933" s="287"/>
      <c r="BR1933" s="287"/>
      <c r="BS1933" s="287"/>
      <c r="BT1933" s="287"/>
      <c r="BU1933" s="287"/>
      <c r="BV1933" s="287"/>
      <c r="BW1933" s="287"/>
      <c r="BX1933" s="287"/>
      <c r="BY1933" s="287"/>
      <c r="BZ1933" s="287"/>
      <c r="CA1933" s="287"/>
      <c r="CB1933" s="287"/>
    </row>
    <row r="1934" spans="1:80" s="285" customFormat="1" x14ac:dyDescent="0.25">
      <c r="A1934" s="268"/>
      <c r="B1934" s="268"/>
      <c r="C1934" s="268"/>
      <c r="D1934" s="268"/>
      <c r="E1934" s="268"/>
      <c r="F1934" s="268"/>
      <c r="G1934" s="268"/>
      <c r="AB1934" s="286"/>
      <c r="AC1934" s="286"/>
      <c r="AJ1934" s="286"/>
      <c r="AK1934" s="286"/>
      <c r="AX1934" s="286"/>
      <c r="AY1934" s="286"/>
      <c r="AZ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Q1934" s="287"/>
      <c r="BR1934" s="287"/>
      <c r="BS1934" s="287"/>
      <c r="BT1934" s="287"/>
      <c r="BU1934" s="287"/>
      <c r="BV1934" s="287"/>
      <c r="BW1934" s="287"/>
      <c r="BX1934" s="287"/>
      <c r="BY1934" s="287"/>
      <c r="BZ1934" s="287"/>
      <c r="CA1934" s="287"/>
      <c r="CB1934" s="287"/>
    </row>
    <row r="1935" spans="1:80" s="285" customFormat="1" x14ac:dyDescent="0.25">
      <c r="A1935" s="268"/>
      <c r="B1935" s="268"/>
      <c r="C1935" s="268"/>
      <c r="D1935" s="268"/>
      <c r="E1935" s="268"/>
      <c r="F1935" s="268"/>
      <c r="G1935" s="268"/>
      <c r="AB1935" s="286"/>
      <c r="AC1935" s="286"/>
      <c r="AJ1935" s="286"/>
      <c r="AK1935" s="286"/>
      <c r="AX1935" s="286"/>
      <c r="AY1935" s="286"/>
      <c r="AZ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Q1935" s="287"/>
      <c r="BR1935" s="287"/>
      <c r="BS1935" s="287"/>
      <c r="BT1935" s="287"/>
      <c r="BU1935" s="287"/>
      <c r="BV1935" s="287"/>
      <c r="BW1935" s="287"/>
      <c r="BX1935" s="287"/>
      <c r="BY1935" s="287"/>
      <c r="BZ1935" s="287"/>
      <c r="CA1935" s="287"/>
      <c r="CB1935" s="287"/>
    </row>
    <row r="1936" spans="1:80" s="285" customFormat="1" x14ac:dyDescent="0.25">
      <c r="A1936" s="268"/>
      <c r="B1936" s="268"/>
      <c r="C1936" s="268"/>
      <c r="D1936" s="268"/>
      <c r="E1936" s="268"/>
      <c r="F1936" s="268"/>
      <c r="G1936" s="268"/>
      <c r="AB1936" s="286"/>
      <c r="AC1936" s="286"/>
      <c r="AJ1936" s="286"/>
      <c r="AK1936" s="286"/>
      <c r="AX1936" s="286"/>
      <c r="AY1936" s="286"/>
      <c r="AZ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Q1936" s="287"/>
      <c r="BR1936" s="287"/>
      <c r="BS1936" s="287"/>
      <c r="BT1936" s="287"/>
      <c r="BU1936" s="287"/>
      <c r="BV1936" s="287"/>
      <c r="BW1936" s="287"/>
      <c r="BX1936" s="287"/>
      <c r="BY1936" s="287"/>
      <c r="BZ1936" s="287"/>
      <c r="CA1936" s="287"/>
      <c r="CB1936" s="287"/>
    </row>
    <row r="1937" spans="1:80" s="285" customFormat="1" x14ac:dyDescent="0.25">
      <c r="A1937" s="268"/>
      <c r="B1937" s="268"/>
      <c r="C1937" s="268"/>
      <c r="D1937" s="268"/>
      <c r="E1937" s="268"/>
      <c r="F1937" s="268"/>
      <c r="G1937" s="268"/>
      <c r="AB1937" s="286"/>
      <c r="AC1937" s="286"/>
      <c r="AJ1937" s="286"/>
      <c r="AK1937" s="286"/>
      <c r="AX1937" s="286"/>
      <c r="AY1937" s="286"/>
      <c r="AZ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Q1937" s="287"/>
      <c r="BR1937" s="287"/>
      <c r="BS1937" s="287"/>
      <c r="BT1937" s="287"/>
      <c r="BU1937" s="287"/>
      <c r="BV1937" s="287"/>
      <c r="BW1937" s="287"/>
      <c r="BX1937" s="287"/>
      <c r="BY1937" s="287"/>
      <c r="BZ1937" s="287"/>
      <c r="CA1937" s="287"/>
      <c r="CB1937" s="287"/>
    </row>
    <row r="1938" spans="1:80" s="285" customFormat="1" x14ac:dyDescent="0.25">
      <c r="A1938" s="268"/>
      <c r="B1938" s="268"/>
      <c r="C1938" s="268"/>
      <c r="D1938" s="268"/>
      <c r="E1938" s="268"/>
      <c r="F1938" s="268"/>
      <c r="G1938" s="268"/>
      <c r="AB1938" s="286"/>
      <c r="AC1938" s="286"/>
      <c r="AJ1938" s="286"/>
      <c r="AK1938" s="286"/>
      <c r="AX1938" s="286"/>
      <c r="AY1938" s="286"/>
      <c r="AZ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Q1938" s="287"/>
      <c r="BR1938" s="287"/>
      <c r="BS1938" s="287"/>
      <c r="BT1938" s="287"/>
      <c r="BU1938" s="287"/>
      <c r="BV1938" s="287"/>
      <c r="BW1938" s="287"/>
      <c r="BX1938" s="287"/>
      <c r="BY1938" s="287"/>
      <c r="BZ1938" s="287"/>
      <c r="CA1938" s="287"/>
      <c r="CB1938" s="287"/>
    </row>
    <row r="1939" spans="1:80" s="285" customFormat="1" x14ac:dyDescent="0.25">
      <c r="A1939" s="268"/>
      <c r="B1939" s="268"/>
      <c r="C1939" s="268"/>
      <c r="D1939" s="268"/>
      <c r="E1939" s="268"/>
      <c r="F1939" s="268"/>
      <c r="G1939" s="268"/>
      <c r="AB1939" s="286"/>
      <c r="AC1939" s="286"/>
      <c r="AJ1939" s="286"/>
      <c r="AK1939" s="286"/>
      <c r="AX1939" s="286"/>
      <c r="AY1939" s="286"/>
      <c r="AZ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Q1939" s="287"/>
      <c r="BR1939" s="287"/>
      <c r="BS1939" s="287"/>
      <c r="BT1939" s="287"/>
      <c r="BU1939" s="287"/>
      <c r="BV1939" s="287"/>
      <c r="BW1939" s="287"/>
      <c r="BX1939" s="287"/>
      <c r="BY1939" s="287"/>
      <c r="BZ1939" s="287"/>
      <c r="CA1939" s="287"/>
      <c r="CB1939" s="287"/>
    </row>
    <row r="1940" spans="1:80" s="285" customFormat="1" x14ac:dyDescent="0.25">
      <c r="A1940" s="268"/>
      <c r="B1940" s="268"/>
      <c r="C1940" s="268"/>
      <c r="D1940" s="268"/>
      <c r="E1940" s="268"/>
      <c r="F1940" s="268"/>
      <c r="G1940" s="268"/>
      <c r="AB1940" s="286"/>
      <c r="AC1940" s="286"/>
      <c r="AJ1940" s="286"/>
      <c r="AK1940" s="286"/>
      <c r="AX1940" s="286"/>
      <c r="AY1940" s="286"/>
      <c r="AZ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Q1940" s="287"/>
      <c r="BR1940" s="287"/>
      <c r="BS1940" s="287"/>
      <c r="BT1940" s="287"/>
      <c r="BU1940" s="287"/>
      <c r="BV1940" s="287"/>
      <c r="BW1940" s="287"/>
      <c r="BX1940" s="287"/>
      <c r="BY1940" s="287"/>
      <c r="BZ1940" s="287"/>
      <c r="CA1940" s="287"/>
      <c r="CB1940" s="287"/>
    </row>
    <row r="1941" spans="1:80" s="285" customFormat="1" x14ac:dyDescent="0.25">
      <c r="A1941" s="268"/>
      <c r="B1941" s="268"/>
      <c r="C1941" s="268"/>
      <c r="D1941" s="268"/>
      <c r="E1941" s="268"/>
      <c r="F1941" s="268"/>
      <c r="G1941" s="268"/>
      <c r="AB1941" s="286"/>
      <c r="AC1941" s="286"/>
      <c r="AJ1941" s="286"/>
      <c r="AK1941" s="286"/>
      <c r="AX1941" s="286"/>
      <c r="AY1941" s="286"/>
      <c r="AZ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Q1941" s="287"/>
      <c r="BR1941" s="287"/>
      <c r="BS1941" s="287"/>
      <c r="BT1941" s="287"/>
      <c r="BU1941" s="287"/>
      <c r="BV1941" s="287"/>
      <c r="BW1941" s="287"/>
      <c r="BX1941" s="287"/>
      <c r="BY1941" s="287"/>
      <c r="BZ1941" s="287"/>
      <c r="CA1941" s="287"/>
      <c r="CB1941" s="287"/>
    </row>
    <row r="1942" spans="1:80" s="285" customFormat="1" x14ac:dyDescent="0.25">
      <c r="A1942" s="268"/>
      <c r="B1942" s="268"/>
      <c r="C1942" s="268"/>
      <c r="D1942" s="268"/>
      <c r="E1942" s="268"/>
      <c r="F1942" s="268"/>
      <c r="G1942" s="268"/>
      <c r="AB1942" s="286"/>
      <c r="AC1942" s="286"/>
      <c r="AJ1942" s="286"/>
      <c r="AK1942" s="286"/>
      <c r="AX1942" s="286"/>
      <c r="AY1942" s="286"/>
      <c r="AZ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Q1942" s="287"/>
      <c r="BR1942" s="287"/>
      <c r="BS1942" s="287"/>
      <c r="BT1942" s="287"/>
      <c r="BU1942" s="287"/>
      <c r="BV1942" s="287"/>
      <c r="BW1942" s="287"/>
      <c r="BX1942" s="287"/>
      <c r="BY1942" s="287"/>
      <c r="BZ1942" s="287"/>
      <c r="CA1942" s="287"/>
      <c r="CB1942" s="287"/>
    </row>
    <row r="1943" spans="1:80" s="285" customFormat="1" x14ac:dyDescent="0.25">
      <c r="A1943" s="268"/>
      <c r="B1943" s="268"/>
      <c r="C1943" s="268"/>
      <c r="D1943" s="268"/>
      <c r="E1943" s="268"/>
      <c r="F1943" s="268"/>
      <c r="G1943" s="268"/>
      <c r="AB1943" s="286"/>
      <c r="AC1943" s="286"/>
      <c r="AJ1943" s="286"/>
      <c r="AK1943" s="286"/>
      <c r="AX1943" s="286"/>
      <c r="AY1943" s="286"/>
      <c r="AZ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Q1943" s="287"/>
      <c r="BR1943" s="287"/>
      <c r="BS1943" s="287"/>
      <c r="BT1943" s="287"/>
      <c r="BU1943" s="287"/>
      <c r="BV1943" s="287"/>
      <c r="BW1943" s="287"/>
      <c r="BX1943" s="287"/>
      <c r="BY1943" s="287"/>
      <c r="BZ1943" s="287"/>
      <c r="CA1943" s="287"/>
      <c r="CB1943" s="287"/>
    </row>
    <row r="1944" spans="1:80" s="285" customFormat="1" x14ac:dyDescent="0.25">
      <c r="A1944" s="268"/>
      <c r="B1944" s="268"/>
      <c r="C1944" s="268"/>
      <c r="D1944" s="268"/>
      <c r="E1944" s="268"/>
      <c r="F1944" s="268"/>
      <c r="G1944" s="268"/>
      <c r="AB1944" s="286"/>
      <c r="AC1944" s="286"/>
      <c r="AJ1944" s="286"/>
      <c r="AK1944" s="286"/>
      <c r="AX1944" s="286"/>
      <c r="AY1944" s="286"/>
      <c r="AZ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Q1944" s="287"/>
      <c r="BR1944" s="287"/>
      <c r="BS1944" s="287"/>
      <c r="BT1944" s="287"/>
      <c r="BU1944" s="287"/>
      <c r="BV1944" s="287"/>
      <c r="BW1944" s="287"/>
      <c r="BX1944" s="287"/>
      <c r="BY1944" s="287"/>
      <c r="BZ1944" s="287"/>
      <c r="CA1944" s="287"/>
      <c r="CB1944" s="287"/>
    </row>
    <row r="1945" spans="1:80" s="285" customFormat="1" x14ac:dyDescent="0.25">
      <c r="A1945" s="268"/>
      <c r="B1945" s="268"/>
      <c r="C1945" s="268"/>
      <c r="D1945" s="268"/>
      <c r="E1945" s="268"/>
      <c r="F1945" s="268"/>
      <c r="G1945" s="268"/>
      <c r="AB1945" s="286"/>
      <c r="AC1945" s="286"/>
      <c r="AJ1945" s="286"/>
      <c r="AK1945" s="286"/>
      <c r="AX1945" s="286"/>
      <c r="AY1945" s="286"/>
      <c r="AZ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Q1945" s="287"/>
      <c r="BR1945" s="287"/>
      <c r="BS1945" s="287"/>
      <c r="BT1945" s="287"/>
      <c r="BU1945" s="287"/>
      <c r="BV1945" s="287"/>
      <c r="BW1945" s="287"/>
      <c r="BX1945" s="287"/>
      <c r="BY1945" s="287"/>
      <c r="BZ1945" s="287"/>
      <c r="CA1945" s="287"/>
      <c r="CB1945" s="287"/>
    </row>
    <row r="1946" spans="1:80" s="285" customFormat="1" x14ac:dyDescent="0.25">
      <c r="A1946" s="268"/>
      <c r="B1946" s="268"/>
      <c r="C1946" s="268"/>
      <c r="D1946" s="268"/>
      <c r="E1946" s="268"/>
      <c r="F1946" s="268"/>
      <c r="G1946" s="268"/>
      <c r="AB1946" s="286"/>
      <c r="AC1946" s="286"/>
      <c r="AJ1946" s="286"/>
      <c r="AK1946" s="286"/>
      <c r="AX1946" s="286"/>
      <c r="AY1946" s="286"/>
      <c r="AZ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Q1946" s="287"/>
      <c r="BR1946" s="287"/>
      <c r="BS1946" s="287"/>
      <c r="BT1946" s="287"/>
      <c r="BU1946" s="287"/>
      <c r="BV1946" s="287"/>
      <c r="BW1946" s="287"/>
      <c r="BX1946" s="287"/>
      <c r="BY1946" s="287"/>
      <c r="BZ1946" s="287"/>
      <c r="CA1946" s="287"/>
      <c r="CB1946" s="287"/>
    </row>
    <row r="1947" spans="1:80" s="285" customFormat="1" x14ac:dyDescent="0.25">
      <c r="A1947" s="268"/>
      <c r="B1947" s="268"/>
      <c r="C1947" s="268"/>
      <c r="D1947" s="268"/>
      <c r="E1947" s="268"/>
      <c r="F1947" s="268"/>
      <c r="G1947" s="268"/>
      <c r="AB1947" s="286"/>
      <c r="AC1947" s="286"/>
      <c r="AJ1947" s="286"/>
      <c r="AK1947" s="286"/>
      <c r="AX1947" s="286"/>
      <c r="AY1947" s="286"/>
      <c r="AZ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Q1947" s="287"/>
      <c r="BR1947" s="287"/>
      <c r="BS1947" s="287"/>
      <c r="BT1947" s="287"/>
      <c r="BU1947" s="287"/>
      <c r="BV1947" s="287"/>
      <c r="BW1947" s="287"/>
      <c r="BX1947" s="287"/>
      <c r="BY1947" s="287"/>
      <c r="BZ1947" s="287"/>
      <c r="CA1947" s="287"/>
      <c r="CB1947" s="287"/>
    </row>
    <row r="1948" spans="1:80" s="285" customFormat="1" x14ac:dyDescent="0.25">
      <c r="A1948" s="268"/>
      <c r="B1948" s="268"/>
      <c r="C1948" s="268"/>
      <c r="D1948" s="268"/>
      <c r="E1948" s="268"/>
      <c r="F1948" s="268"/>
      <c r="G1948" s="268"/>
      <c r="AB1948" s="286"/>
      <c r="AC1948" s="286"/>
      <c r="AJ1948" s="286"/>
      <c r="AK1948" s="286"/>
      <c r="AX1948" s="286"/>
      <c r="AY1948" s="286"/>
      <c r="AZ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Q1948" s="287"/>
      <c r="BR1948" s="287"/>
      <c r="BS1948" s="287"/>
      <c r="BT1948" s="287"/>
      <c r="BU1948" s="287"/>
      <c r="BV1948" s="287"/>
      <c r="BW1948" s="287"/>
      <c r="BX1948" s="287"/>
      <c r="BY1948" s="287"/>
      <c r="BZ1948" s="287"/>
      <c r="CA1948" s="287"/>
      <c r="CB1948" s="287"/>
    </row>
    <row r="1949" spans="1:80" s="285" customFormat="1" x14ac:dyDescent="0.25">
      <c r="A1949" s="268"/>
      <c r="B1949" s="268"/>
      <c r="C1949" s="268"/>
      <c r="D1949" s="268"/>
      <c r="E1949" s="268"/>
      <c r="F1949" s="268"/>
      <c r="G1949" s="268"/>
      <c r="AB1949" s="286"/>
      <c r="AC1949" s="286"/>
      <c r="AJ1949" s="286"/>
      <c r="AK1949" s="286"/>
      <c r="AX1949" s="286"/>
      <c r="AY1949" s="286"/>
      <c r="AZ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Q1949" s="287"/>
      <c r="BR1949" s="287"/>
      <c r="BS1949" s="287"/>
      <c r="BT1949" s="287"/>
      <c r="BU1949" s="287"/>
      <c r="BV1949" s="287"/>
      <c r="BW1949" s="287"/>
      <c r="BX1949" s="287"/>
      <c r="BY1949" s="287"/>
      <c r="BZ1949" s="287"/>
      <c r="CA1949" s="287"/>
      <c r="CB1949" s="287"/>
    </row>
    <row r="1950" spans="1:80" s="285" customFormat="1" x14ac:dyDescent="0.25">
      <c r="A1950" s="268"/>
      <c r="B1950" s="268"/>
      <c r="C1950" s="268"/>
      <c r="D1950" s="268"/>
      <c r="E1950" s="268"/>
      <c r="F1950" s="268"/>
      <c r="G1950" s="268"/>
      <c r="AB1950" s="286"/>
      <c r="AC1950" s="286"/>
      <c r="AJ1950" s="286"/>
      <c r="AK1950" s="286"/>
      <c r="AX1950" s="286"/>
      <c r="AY1950" s="286"/>
      <c r="AZ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Q1950" s="287"/>
      <c r="BR1950" s="287"/>
      <c r="BS1950" s="287"/>
      <c r="BT1950" s="287"/>
      <c r="BU1950" s="287"/>
      <c r="BV1950" s="287"/>
      <c r="BW1950" s="287"/>
      <c r="BX1950" s="287"/>
      <c r="BY1950" s="287"/>
      <c r="BZ1950" s="287"/>
      <c r="CA1950" s="287"/>
      <c r="CB1950" s="287"/>
    </row>
    <row r="1951" spans="1:80" s="285" customFormat="1" x14ac:dyDescent="0.25">
      <c r="A1951" s="268"/>
      <c r="B1951" s="268"/>
      <c r="C1951" s="268"/>
      <c r="D1951" s="268"/>
      <c r="E1951" s="268"/>
      <c r="F1951" s="268"/>
      <c r="G1951" s="268"/>
      <c r="AB1951" s="286"/>
      <c r="AC1951" s="286"/>
      <c r="AJ1951" s="286"/>
      <c r="AK1951" s="286"/>
      <c r="AX1951" s="286"/>
      <c r="AY1951" s="286"/>
      <c r="AZ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Q1951" s="287"/>
      <c r="BR1951" s="287"/>
      <c r="BS1951" s="287"/>
      <c r="BT1951" s="287"/>
      <c r="BU1951" s="287"/>
      <c r="BV1951" s="287"/>
      <c r="BW1951" s="287"/>
      <c r="BX1951" s="287"/>
      <c r="BY1951" s="287"/>
      <c r="BZ1951" s="287"/>
      <c r="CA1951" s="287"/>
      <c r="CB1951" s="287"/>
    </row>
    <row r="1952" spans="1:80" s="285" customFormat="1" x14ac:dyDescent="0.25">
      <c r="A1952" s="268"/>
      <c r="B1952" s="268"/>
      <c r="C1952" s="268"/>
      <c r="D1952" s="268"/>
      <c r="E1952" s="268"/>
      <c r="F1952" s="268"/>
      <c r="G1952" s="268"/>
      <c r="AB1952" s="286"/>
      <c r="AC1952" s="286"/>
      <c r="AJ1952" s="286"/>
      <c r="AK1952" s="286"/>
      <c r="AX1952" s="286"/>
      <c r="AY1952" s="286"/>
      <c r="AZ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Q1952" s="287"/>
      <c r="BR1952" s="287"/>
      <c r="BS1952" s="287"/>
      <c r="BT1952" s="287"/>
      <c r="BU1952" s="287"/>
      <c r="BV1952" s="287"/>
      <c r="BW1952" s="287"/>
      <c r="BX1952" s="287"/>
      <c r="BY1952" s="287"/>
      <c r="BZ1952" s="287"/>
      <c r="CA1952" s="287"/>
      <c r="CB1952" s="287"/>
    </row>
    <row r="1953" spans="1:80" s="285" customFormat="1" x14ac:dyDescent="0.25">
      <c r="A1953" s="268"/>
      <c r="B1953" s="268"/>
      <c r="C1953" s="268"/>
      <c r="D1953" s="268"/>
      <c r="E1953" s="268"/>
      <c r="F1953" s="268"/>
      <c r="G1953" s="268"/>
      <c r="AB1953" s="286"/>
      <c r="AC1953" s="286"/>
      <c r="AJ1953" s="286"/>
      <c r="AK1953" s="286"/>
      <c r="AX1953" s="286"/>
      <c r="AY1953" s="286"/>
      <c r="AZ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Q1953" s="287"/>
      <c r="BR1953" s="287"/>
      <c r="BS1953" s="287"/>
      <c r="BT1953" s="287"/>
      <c r="BU1953" s="287"/>
      <c r="BV1953" s="287"/>
      <c r="BW1953" s="287"/>
      <c r="BX1953" s="287"/>
      <c r="BY1953" s="287"/>
      <c r="BZ1953" s="287"/>
      <c r="CA1953" s="287"/>
      <c r="CB1953" s="287"/>
    </row>
    <row r="1954" spans="1:80" s="285" customFormat="1" x14ac:dyDescent="0.25">
      <c r="A1954" s="268"/>
      <c r="B1954" s="268"/>
      <c r="C1954" s="268"/>
      <c r="D1954" s="268"/>
      <c r="E1954" s="268"/>
      <c r="F1954" s="268"/>
      <c r="G1954" s="268"/>
      <c r="AB1954" s="286"/>
      <c r="AC1954" s="286"/>
      <c r="AJ1954" s="286"/>
      <c r="AK1954" s="286"/>
      <c r="AX1954" s="286"/>
      <c r="AY1954" s="286"/>
      <c r="AZ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Q1954" s="287"/>
      <c r="BR1954" s="287"/>
      <c r="BS1954" s="287"/>
      <c r="BT1954" s="287"/>
      <c r="BU1954" s="287"/>
      <c r="BV1954" s="287"/>
      <c r="BW1954" s="287"/>
      <c r="BX1954" s="287"/>
      <c r="BY1954" s="287"/>
      <c r="BZ1954" s="287"/>
      <c r="CA1954" s="287"/>
      <c r="CB1954" s="287"/>
    </row>
    <row r="1955" spans="1:80" s="285" customFormat="1" x14ac:dyDescent="0.25">
      <c r="A1955" s="268"/>
      <c r="B1955" s="268"/>
      <c r="C1955" s="268"/>
      <c r="D1955" s="268"/>
      <c r="E1955" s="268"/>
      <c r="F1955" s="268"/>
      <c r="G1955" s="268"/>
      <c r="AB1955" s="286"/>
      <c r="AC1955" s="286"/>
      <c r="AJ1955" s="286"/>
      <c r="AK1955" s="286"/>
      <c r="AX1955" s="286"/>
      <c r="AY1955" s="286"/>
      <c r="AZ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Q1955" s="287"/>
      <c r="BR1955" s="287"/>
      <c r="BS1955" s="287"/>
      <c r="BT1955" s="287"/>
      <c r="BU1955" s="287"/>
      <c r="BV1955" s="287"/>
      <c r="BW1955" s="287"/>
      <c r="BX1955" s="287"/>
      <c r="BY1955" s="287"/>
      <c r="BZ1955" s="287"/>
      <c r="CA1955" s="287"/>
      <c r="CB1955" s="287"/>
    </row>
    <row r="1956" spans="1:80" s="285" customFormat="1" x14ac:dyDescent="0.25">
      <c r="A1956" s="268"/>
      <c r="B1956" s="268"/>
      <c r="C1956" s="268"/>
      <c r="D1956" s="268"/>
      <c r="E1956" s="268"/>
      <c r="F1956" s="268"/>
      <c r="G1956" s="268"/>
      <c r="AB1956" s="286"/>
      <c r="AC1956" s="286"/>
      <c r="AJ1956" s="286"/>
      <c r="AK1956" s="286"/>
      <c r="AX1956" s="286"/>
      <c r="AY1956" s="286"/>
      <c r="AZ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Q1956" s="287"/>
      <c r="BR1956" s="287"/>
      <c r="BS1956" s="287"/>
      <c r="BT1956" s="287"/>
      <c r="BU1956" s="287"/>
      <c r="BV1956" s="287"/>
      <c r="BW1956" s="287"/>
      <c r="BX1956" s="287"/>
      <c r="BY1956" s="287"/>
      <c r="BZ1956" s="287"/>
      <c r="CA1956" s="287"/>
      <c r="CB1956" s="287"/>
    </row>
    <row r="1957" spans="1:80" s="285" customFormat="1" x14ac:dyDescent="0.25">
      <c r="A1957" s="268"/>
      <c r="B1957" s="268"/>
      <c r="C1957" s="268"/>
      <c r="D1957" s="268"/>
      <c r="E1957" s="268"/>
      <c r="F1957" s="268"/>
      <c r="G1957" s="268"/>
      <c r="AB1957" s="286"/>
      <c r="AC1957" s="286"/>
      <c r="AJ1957" s="286"/>
      <c r="AK1957" s="286"/>
      <c r="AX1957" s="286"/>
      <c r="AY1957" s="286"/>
      <c r="AZ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Q1957" s="287"/>
      <c r="BR1957" s="287"/>
      <c r="BS1957" s="287"/>
      <c r="BT1957" s="287"/>
      <c r="BU1957" s="287"/>
      <c r="BV1957" s="287"/>
      <c r="BW1957" s="287"/>
      <c r="BX1957" s="287"/>
      <c r="BY1957" s="287"/>
      <c r="BZ1957" s="287"/>
      <c r="CA1957" s="287"/>
      <c r="CB1957" s="287"/>
    </row>
    <row r="1958" spans="1:80" s="285" customFormat="1" x14ac:dyDescent="0.25">
      <c r="A1958" s="268"/>
      <c r="B1958" s="268"/>
      <c r="C1958" s="268"/>
      <c r="D1958" s="268"/>
      <c r="E1958" s="268"/>
      <c r="F1958" s="268"/>
      <c r="G1958" s="268"/>
      <c r="AB1958" s="286"/>
      <c r="AC1958" s="286"/>
      <c r="AJ1958" s="286"/>
      <c r="AK1958" s="286"/>
      <c r="AX1958" s="286"/>
      <c r="AY1958" s="286"/>
      <c r="AZ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Q1958" s="287"/>
      <c r="BR1958" s="287"/>
      <c r="BS1958" s="287"/>
      <c r="BT1958" s="287"/>
      <c r="BU1958" s="287"/>
      <c r="BV1958" s="287"/>
      <c r="BW1958" s="287"/>
      <c r="BX1958" s="287"/>
      <c r="BY1958" s="287"/>
      <c r="BZ1958" s="287"/>
      <c r="CA1958" s="287"/>
      <c r="CB1958" s="287"/>
    </row>
    <row r="1959" spans="1:80" s="285" customFormat="1" x14ac:dyDescent="0.25">
      <c r="A1959" s="268"/>
      <c r="B1959" s="268"/>
      <c r="C1959" s="268"/>
      <c r="D1959" s="268"/>
      <c r="E1959" s="268"/>
      <c r="F1959" s="268"/>
      <c r="G1959" s="268"/>
      <c r="AB1959" s="286"/>
      <c r="AC1959" s="286"/>
      <c r="AJ1959" s="286"/>
      <c r="AK1959" s="286"/>
      <c r="AX1959" s="286"/>
      <c r="AY1959" s="286"/>
      <c r="AZ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Q1959" s="287"/>
      <c r="BR1959" s="287"/>
      <c r="BS1959" s="287"/>
      <c r="BT1959" s="287"/>
      <c r="BU1959" s="287"/>
      <c r="BV1959" s="287"/>
      <c r="BW1959" s="287"/>
      <c r="BX1959" s="287"/>
      <c r="BY1959" s="287"/>
      <c r="BZ1959" s="287"/>
      <c r="CA1959" s="287"/>
      <c r="CB1959" s="287"/>
    </row>
    <row r="1960" spans="1:80" s="285" customFormat="1" x14ac:dyDescent="0.25">
      <c r="A1960" s="268"/>
      <c r="B1960" s="268"/>
      <c r="C1960" s="268"/>
      <c r="D1960" s="268"/>
      <c r="E1960" s="268"/>
      <c r="F1960" s="268"/>
      <c r="G1960" s="268"/>
      <c r="AB1960" s="286"/>
      <c r="AC1960" s="286"/>
      <c r="AJ1960" s="286"/>
      <c r="AK1960" s="286"/>
      <c r="AX1960" s="286"/>
      <c r="AY1960" s="286"/>
      <c r="AZ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Q1960" s="287"/>
      <c r="BR1960" s="287"/>
      <c r="BS1960" s="287"/>
      <c r="BT1960" s="287"/>
      <c r="BU1960" s="287"/>
      <c r="BV1960" s="287"/>
      <c r="BW1960" s="287"/>
      <c r="BX1960" s="287"/>
      <c r="BY1960" s="287"/>
      <c r="BZ1960" s="287"/>
      <c r="CA1960" s="287"/>
      <c r="CB1960" s="287"/>
    </row>
    <row r="1961" spans="1:80" s="285" customFormat="1" x14ac:dyDescent="0.25">
      <c r="A1961" s="268"/>
      <c r="B1961" s="268"/>
      <c r="C1961" s="268"/>
      <c r="D1961" s="268"/>
      <c r="E1961" s="268"/>
      <c r="F1961" s="268"/>
      <c r="G1961" s="268"/>
      <c r="AB1961" s="286"/>
      <c r="AC1961" s="286"/>
      <c r="AJ1961" s="286"/>
      <c r="AK1961" s="286"/>
      <c r="AX1961" s="286"/>
      <c r="AY1961" s="286"/>
      <c r="AZ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Q1961" s="287"/>
      <c r="BR1961" s="287"/>
      <c r="BS1961" s="287"/>
      <c r="BT1961" s="287"/>
      <c r="BU1961" s="287"/>
      <c r="BV1961" s="287"/>
      <c r="BW1961" s="287"/>
      <c r="BX1961" s="287"/>
      <c r="BY1961" s="287"/>
      <c r="BZ1961" s="287"/>
      <c r="CA1961" s="287"/>
      <c r="CB1961" s="287"/>
    </row>
    <row r="1962" spans="1:80" s="285" customFormat="1" x14ac:dyDescent="0.25">
      <c r="A1962" s="268"/>
      <c r="B1962" s="268"/>
      <c r="C1962" s="268"/>
      <c r="D1962" s="268"/>
      <c r="E1962" s="268"/>
      <c r="F1962" s="268"/>
      <c r="G1962" s="268"/>
      <c r="AB1962" s="286"/>
      <c r="AC1962" s="286"/>
      <c r="AJ1962" s="286"/>
      <c r="AK1962" s="286"/>
      <c r="AX1962" s="286"/>
      <c r="AY1962" s="286"/>
      <c r="AZ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Q1962" s="287"/>
      <c r="BR1962" s="287"/>
      <c r="BS1962" s="287"/>
      <c r="BT1962" s="287"/>
      <c r="BU1962" s="287"/>
      <c r="BV1962" s="287"/>
      <c r="BW1962" s="287"/>
      <c r="BX1962" s="287"/>
      <c r="BY1962" s="287"/>
      <c r="BZ1962" s="287"/>
      <c r="CA1962" s="287"/>
      <c r="CB1962" s="287"/>
    </row>
    <row r="1963" spans="1:80" s="285" customFormat="1" x14ac:dyDescent="0.25">
      <c r="A1963" s="268"/>
      <c r="B1963" s="268"/>
      <c r="C1963" s="268"/>
      <c r="D1963" s="268"/>
      <c r="E1963" s="268"/>
      <c r="F1963" s="268"/>
      <c r="G1963" s="268"/>
      <c r="AB1963" s="286"/>
      <c r="AC1963" s="286"/>
      <c r="AJ1963" s="286"/>
      <c r="AK1963" s="286"/>
      <c r="AX1963" s="286"/>
      <c r="AY1963" s="286"/>
      <c r="AZ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Q1963" s="287"/>
      <c r="BR1963" s="287"/>
      <c r="BS1963" s="287"/>
      <c r="BT1963" s="287"/>
      <c r="BU1963" s="287"/>
      <c r="BV1963" s="287"/>
      <c r="BW1963" s="287"/>
      <c r="BX1963" s="287"/>
      <c r="BY1963" s="287"/>
      <c r="BZ1963" s="287"/>
      <c r="CA1963" s="287"/>
      <c r="CB1963" s="287"/>
    </row>
    <row r="1964" spans="1:80" s="285" customFormat="1" x14ac:dyDescent="0.25">
      <c r="A1964" s="268"/>
      <c r="B1964" s="268"/>
      <c r="C1964" s="268"/>
      <c r="D1964" s="268"/>
      <c r="E1964" s="268"/>
      <c r="F1964" s="268"/>
      <c r="G1964" s="268"/>
      <c r="AB1964" s="286"/>
      <c r="AC1964" s="286"/>
      <c r="AJ1964" s="286"/>
      <c r="AK1964" s="286"/>
      <c r="AX1964" s="286"/>
      <c r="AY1964" s="286"/>
      <c r="AZ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Q1964" s="287"/>
      <c r="BR1964" s="287"/>
      <c r="BS1964" s="287"/>
      <c r="BT1964" s="287"/>
      <c r="BU1964" s="287"/>
      <c r="BV1964" s="287"/>
      <c r="BW1964" s="287"/>
      <c r="BX1964" s="287"/>
      <c r="BY1964" s="287"/>
      <c r="BZ1964" s="287"/>
      <c r="CA1964" s="287"/>
      <c r="CB1964" s="287"/>
    </row>
    <row r="1965" spans="1:80" s="285" customFormat="1" x14ac:dyDescent="0.25">
      <c r="A1965" s="268"/>
      <c r="B1965" s="268"/>
      <c r="C1965" s="268"/>
      <c r="D1965" s="268"/>
      <c r="E1965" s="268"/>
      <c r="F1965" s="268"/>
      <c r="G1965" s="268"/>
      <c r="AB1965" s="286"/>
      <c r="AC1965" s="286"/>
      <c r="AJ1965" s="286"/>
      <c r="AK1965" s="286"/>
      <c r="AX1965" s="286"/>
      <c r="AY1965" s="286"/>
      <c r="AZ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Q1965" s="287"/>
      <c r="BR1965" s="287"/>
      <c r="BS1965" s="287"/>
      <c r="BT1965" s="287"/>
      <c r="BU1965" s="287"/>
      <c r="BV1965" s="287"/>
      <c r="BW1965" s="287"/>
      <c r="BX1965" s="287"/>
      <c r="BY1965" s="287"/>
      <c r="BZ1965" s="287"/>
      <c r="CA1965" s="287"/>
      <c r="CB1965" s="287"/>
    </row>
    <row r="1966" spans="1:80" s="285" customFormat="1" x14ac:dyDescent="0.25">
      <c r="A1966" s="268"/>
      <c r="B1966" s="268"/>
      <c r="C1966" s="268"/>
      <c r="D1966" s="268"/>
      <c r="E1966" s="268"/>
      <c r="F1966" s="268"/>
      <c r="G1966" s="268"/>
      <c r="AB1966" s="286"/>
      <c r="AC1966" s="286"/>
      <c r="AJ1966" s="286"/>
      <c r="AK1966" s="286"/>
      <c r="AX1966" s="286"/>
      <c r="AY1966" s="286"/>
      <c r="AZ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Q1966" s="287"/>
      <c r="BR1966" s="287"/>
      <c r="BS1966" s="287"/>
      <c r="BT1966" s="287"/>
      <c r="BU1966" s="287"/>
      <c r="BV1966" s="287"/>
      <c r="BW1966" s="287"/>
      <c r="BX1966" s="287"/>
      <c r="BY1966" s="287"/>
      <c r="BZ1966" s="287"/>
      <c r="CA1966" s="287"/>
      <c r="CB1966" s="287"/>
    </row>
    <row r="1967" spans="1:80" s="285" customFormat="1" x14ac:dyDescent="0.25">
      <c r="A1967" s="268"/>
      <c r="B1967" s="268"/>
      <c r="C1967" s="268"/>
      <c r="D1967" s="268"/>
      <c r="E1967" s="268"/>
      <c r="F1967" s="268"/>
      <c r="G1967" s="268"/>
      <c r="AB1967" s="286"/>
      <c r="AC1967" s="286"/>
      <c r="AJ1967" s="286"/>
      <c r="AK1967" s="286"/>
      <c r="AX1967" s="286"/>
      <c r="AY1967" s="286"/>
      <c r="AZ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Q1967" s="287"/>
      <c r="BR1967" s="287"/>
      <c r="BS1967" s="287"/>
      <c r="BT1967" s="287"/>
      <c r="BU1967" s="287"/>
      <c r="BV1967" s="287"/>
      <c r="BW1967" s="287"/>
      <c r="BX1967" s="287"/>
      <c r="BY1967" s="287"/>
      <c r="BZ1967" s="287"/>
      <c r="CA1967" s="287"/>
      <c r="CB1967" s="287"/>
    </row>
    <row r="1968" spans="1:80" s="285" customFormat="1" x14ac:dyDescent="0.25">
      <c r="A1968" s="268"/>
      <c r="B1968" s="268"/>
      <c r="C1968" s="268"/>
      <c r="D1968" s="268"/>
      <c r="E1968" s="268"/>
      <c r="F1968" s="268"/>
      <c r="G1968" s="268"/>
      <c r="AB1968" s="286"/>
      <c r="AC1968" s="286"/>
      <c r="AJ1968" s="286"/>
      <c r="AK1968" s="286"/>
      <c r="AX1968" s="286"/>
      <c r="AY1968" s="286"/>
      <c r="AZ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Q1968" s="287"/>
      <c r="BR1968" s="287"/>
      <c r="BS1968" s="287"/>
      <c r="BT1968" s="287"/>
      <c r="BU1968" s="287"/>
      <c r="BV1968" s="287"/>
      <c r="BW1968" s="287"/>
      <c r="BX1968" s="287"/>
      <c r="BY1968" s="287"/>
      <c r="BZ1968" s="287"/>
      <c r="CA1968" s="287"/>
      <c r="CB1968" s="287"/>
    </row>
    <row r="1969" spans="1:80" s="285" customFormat="1" x14ac:dyDescent="0.25">
      <c r="A1969" s="268"/>
      <c r="B1969" s="268"/>
      <c r="C1969" s="268"/>
      <c r="D1969" s="268"/>
      <c r="E1969" s="268"/>
      <c r="F1969" s="268"/>
      <c r="G1969" s="268"/>
      <c r="AB1969" s="286"/>
      <c r="AC1969" s="286"/>
      <c r="AJ1969" s="286"/>
      <c r="AK1969" s="286"/>
      <c r="AX1969" s="286"/>
      <c r="AY1969" s="286"/>
      <c r="AZ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Q1969" s="287"/>
      <c r="BR1969" s="287"/>
      <c r="BS1969" s="287"/>
      <c r="BT1969" s="287"/>
      <c r="BU1969" s="287"/>
      <c r="BV1969" s="287"/>
      <c r="BW1969" s="287"/>
      <c r="BX1969" s="287"/>
      <c r="BY1969" s="287"/>
      <c r="BZ1969" s="287"/>
      <c r="CA1969" s="287"/>
      <c r="CB1969" s="287"/>
    </row>
    <row r="1970" spans="1:80" s="285" customFormat="1" x14ac:dyDescent="0.25">
      <c r="A1970" s="268"/>
      <c r="B1970" s="268"/>
      <c r="C1970" s="268"/>
      <c r="D1970" s="268"/>
      <c r="E1970" s="268"/>
      <c r="F1970" s="268"/>
      <c r="G1970" s="268"/>
      <c r="AB1970" s="286"/>
      <c r="AC1970" s="286"/>
      <c r="AJ1970" s="286"/>
      <c r="AK1970" s="286"/>
      <c r="AX1970" s="286"/>
      <c r="AY1970" s="286"/>
      <c r="AZ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Q1970" s="287"/>
      <c r="BR1970" s="287"/>
      <c r="BS1970" s="287"/>
      <c r="BT1970" s="287"/>
      <c r="BU1970" s="287"/>
      <c r="BV1970" s="287"/>
      <c r="BW1970" s="287"/>
      <c r="BX1970" s="287"/>
      <c r="BY1970" s="287"/>
      <c r="BZ1970" s="287"/>
      <c r="CA1970" s="287"/>
      <c r="CB1970" s="287"/>
    </row>
    <row r="1971" spans="1:80" s="285" customFormat="1" x14ac:dyDescent="0.25">
      <c r="A1971" s="268"/>
      <c r="B1971" s="268"/>
      <c r="C1971" s="268"/>
      <c r="D1971" s="268"/>
      <c r="E1971" s="268"/>
      <c r="F1971" s="268"/>
      <c r="G1971" s="268"/>
      <c r="AB1971" s="286"/>
      <c r="AC1971" s="286"/>
      <c r="AJ1971" s="286"/>
      <c r="AK1971" s="286"/>
      <c r="AX1971" s="286"/>
      <c r="AY1971" s="286"/>
      <c r="AZ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Q1971" s="287"/>
      <c r="BR1971" s="287"/>
      <c r="BS1971" s="287"/>
      <c r="BT1971" s="287"/>
      <c r="BU1971" s="287"/>
      <c r="BV1971" s="287"/>
      <c r="BW1971" s="287"/>
      <c r="BX1971" s="287"/>
      <c r="BY1971" s="287"/>
      <c r="BZ1971" s="287"/>
      <c r="CA1971" s="287"/>
      <c r="CB1971" s="287"/>
    </row>
    <row r="1972" spans="1:80" s="285" customFormat="1" x14ac:dyDescent="0.25">
      <c r="A1972" s="268"/>
      <c r="B1972" s="268"/>
      <c r="C1972" s="268"/>
      <c r="D1972" s="268"/>
      <c r="E1972" s="268"/>
      <c r="F1972" s="268"/>
      <c r="G1972" s="268"/>
      <c r="AB1972" s="286"/>
      <c r="AC1972" s="286"/>
      <c r="AJ1972" s="286"/>
      <c r="AK1972" s="286"/>
      <c r="AX1972" s="286"/>
      <c r="AY1972" s="286"/>
      <c r="AZ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Q1972" s="287"/>
      <c r="BR1972" s="287"/>
      <c r="BS1972" s="287"/>
      <c r="BT1972" s="287"/>
      <c r="BU1972" s="287"/>
      <c r="BV1972" s="287"/>
      <c r="BW1972" s="287"/>
      <c r="BX1972" s="287"/>
      <c r="BY1972" s="287"/>
      <c r="BZ1972" s="287"/>
      <c r="CA1972" s="287"/>
      <c r="CB1972" s="287"/>
    </row>
    <row r="1973" spans="1:80" s="285" customFormat="1" x14ac:dyDescent="0.25">
      <c r="A1973" s="268"/>
      <c r="B1973" s="268"/>
      <c r="C1973" s="268"/>
      <c r="D1973" s="268"/>
      <c r="E1973" s="268"/>
      <c r="F1973" s="268"/>
      <c r="G1973" s="268"/>
      <c r="AB1973" s="286"/>
      <c r="AC1973" s="286"/>
      <c r="AJ1973" s="286"/>
      <c r="AK1973" s="286"/>
      <c r="AX1973" s="286"/>
      <c r="AY1973" s="286"/>
      <c r="AZ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Q1973" s="287"/>
      <c r="BR1973" s="287"/>
      <c r="BS1973" s="287"/>
      <c r="BT1973" s="287"/>
      <c r="BU1973" s="287"/>
      <c r="BV1973" s="287"/>
      <c r="BW1973" s="287"/>
      <c r="BX1973" s="287"/>
      <c r="BY1973" s="287"/>
      <c r="BZ1973" s="287"/>
      <c r="CA1973" s="287"/>
      <c r="CB1973" s="287"/>
    </row>
    <row r="1974" spans="1:80" s="285" customFormat="1" x14ac:dyDescent="0.25">
      <c r="A1974" s="268"/>
      <c r="B1974" s="268"/>
      <c r="C1974" s="268"/>
      <c r="D1974" s="268"/>
      <c r="E1974" s="268"/>
      <c r="F1974" s="268"/>
      <c r="G1974" s="268"/>
      <c r="AB1974" s="286"/>
      <c r="AC1974" s="286"/>
      <c r="AJ1974" s="286"/>
      <c r="AK1974" s="286"/>
      <c r="AX1974" s="286"/>
      <c r="AY1974" s="286"/>
      <c r="AZ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Q1974" s="287"/>
      <c r="BR1974" s="287"/>
      <c r="BS1974" s="287"/>
      <c r="BT1974" s="287"/>
      <c r="BU1974" s="287"/>
      <c r="BV1974" s="287"/>
      <c r="BW1974" s="287"/>
      <c r="BX1974" s="287"/>
      <c r="BY1974" s="287"/>
      <c r="BZ1974" s="287"/>
      <c r="CA1974" s="287"/>
      <c r="CB1974" s="287"/>
    </row>
    <row r="1975" spans="1:80" s="285" customFormat="1" x14ac:dyDescent="0.25">
      <c r="A1975" s="268"/>
      <c r="B1975" s="268"/>
      <c r="C1975" s="268"/>
      <c r="D1975" s="268"/>
      <c r="E1975" s="268"/>
      <c r="F1975" s="268"/>
      <c r="G1975" s="268"/>
      <c r="AB1975" s="286"/>
      <c r="AC1975" s="286"/>
      <c r="AJ1975" s="286"/>
      <c r="AK1975" s="286"/>
      <c r="AX1975" s="286"/>
      <c r="AY1975" s="286"/>
      <c r="AZ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Q1975" s="287"/>
      <c r="BR1975" s="287"/>
      <c r="BS1975" s="287"/>
      <c r="BT1975" s="287"/>
      <c r="BU1975" s="287"/>
      <c r="BV1975" s="287"/>
      <c r="BW1975" s="287"/>
      <c r="BX1975" s="287"/>
      <c r="BY1975" s="287"/>
      <c r="BZ1975" s="287"/>
      <c r="CA1975" s="287"/>
      <c r="CB1975" s="287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DM1975"/>
  <sheetViews>
    <sheetView topLeftCell="D11" zoomScaleNormal="100" workbookViewId="0">
      <selection activeCell="X85" sqref="X85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4" width="11.42578125" style="299" customWidth="1"/>
    <col min="25" max="30" width="82.28515625" style="300" hidden="1" customWidth="1"/>
    <col min="31" max="32" width="22.85546875" style="286" hidden="1" customWidth="1"/>
    <col min="33" max="38" width="82.28515625" style="300" hidden="1" customWidth="1"/>
    <col min="39" max="40" width="22.85546875" style="286" hidden="1" customWidth="1"/>
    <col min="41" max="52" width="82.28515625" style="300" hidden="1" customWidth="1"/>
    <col min="53" max="54" width="25.42578125" style="286" hidden="1" customWidth="1"/>
    <col min="55" max="56" width="22.85546875" style="286" hidden="1" customWidth="1"/>
    <col min="57" max="58" width="25.42578125" style="286" hidden="1" customWidth="1"/>
    <col min="59" max="60" width="22.85546875" style="286" hidden="1" customWidth="1"/>
    <col min="61" max="62" width="25.42578125" style="286" hidden="1" customWidth="1"/>
    <col min="63" max="64" width="22.85546875" style="286" hidden="1" customWidth="1"/>
    <col min="65" max="71" width="74.42578125" style="300" hidden="1" customWidth="1"/>
    <col min="72" max="74" width="26.85546875" style="301" hidden="1" customWidth="1"/>
    <col min="75" max="77" width="36.85546875" style="287" hidden="1" customWidth="1"/>
    <col min="78" max="80" width="26.85546875" style="301" hidden="1" customWidth="1"/>
    <col min="81" max="82" width="36.85546875" style="287" hidden="1" customWidth="1"/>
    <col min="83" max="83" width="0.5703125" style="287" customWidth="1"/>
    <col min="84" max="84" width="14" style="299" customWidth="1"/>
    <col min="85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84">
        <v>322006</v>
      </c>
      <c r="K5" s="4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86" t="s">
        <v>106</v>
      </c>
      <c r="D6" s="487"/>
      <c r="E6" s="487"/>
      <c r="F6" s="487"/>
      <c r="G6" s="487"/>
      <c r="H6" s="487"/>
      <c r="I6" s="112" t="s">
        <v>4</v>
      </c>
      <c r="J6" s="488" t="s">
        <v>107</v>
      </c>
      <c r="K6" s="4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88"/>
      <c r="K7" s="4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86" t="s">
        <v>109</v>
      </c>
      <c r="D8" s="487"/>
      <c r="E8" s="487"/>
      <c r="F8" s="487"/>
      <c r="G8" s="487"/>
      <c r="H8" s="487"/>
      <c r="I8" s="112" t="s">
        <v>4</v>
      </c>
      <c r="J8" s="488" t="s">
        <v>110</v>
      </c>
      <c r="K8" s="4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86" t="s">
        <v>147</v>
      </c>
      <c r="D10" s="487"/>
      <c r="E10" s="487"/>
      <c r="F10" s="487"/>
      <c r="G10" s="487"/>
      <c r="H10" s="4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36" x14ac:dyDescent="0.2">
      <c r="A12" s="120" t="s">
        <v>149</v>
      </c>
      <c r="B12" s="114"/>
      <c r="C12" s="486" t="s">
        <v>112</v>
      </c>
      <c r="D12" s="487"/>
      <c r="E12" s="487"/>
      <c r="F12" s="487"/>
      <c r="G12" s="487"/>
      <c r="H12" s="4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0"/>
      <c r="K14" s="4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72" t="s">
        <v>16</v>
      </c>
      <c r="I15" s="472"/>
      <c r="J15" s="468" t="s">
        <v>113</v>
      </c>
      <c r="K15" s="46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72" t="s">
        <v>17</v>
      </c>
      <c r="I16" s="472"/>
      <c r="J16" s="468" t="s">
        <v>114</v>
      </c>
      <c r="K16" s="46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0" t="s">
        <v>16</v>
      </c>
      <c r="I17" s="471"/>
      <c r="J17" s="468" t="s">
        <v>45</v>
      </c>
      <c r="K17" s="46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0" t="s">
        <v>17</v>
      </c>
      <c r="I18" s="471"/>
      <c r="J18" s="468" t="s">
        <v>116</v>
      </c>
      <c r="K18" s="46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0" t="s">
        <v>16</v>
      </c>
      <c r="I19" s="471"/>
      <c r="J19" s="468" t="s">
        <v>25</v>
      </c>
      <c r="K19" s="46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0" t="s">
        <v>17</v>
      </c>
      <c r="I20" s="471"/>
      <c r="J20" s="468" t="s">
        <v>117</v>
      </c>
      <c r="K20" s="46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72" t="s">
        <v>18</v>
      </c>
      <c r="I21" s="472"/>
      <c r="J21" s="468"/>
      <c r="K21" s="46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73" t="s">
        <v>153</v>
      </c>
      <c r="E25" s="473"/>
      <c r="F25" s="473"/>
      <c r="G25" s="473"/>
      <c r="H25" s="473"/>
      <c r="I25" s="473"/>
      <c r="J25" s="47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67" t="s">
        <v>158</v>
      </c>
      <c r="B32" s="467"/>
      <c r="C32" s="467"/>
      <c r="D32" s="440" t="s">
        <v>159</v>
      </c>
      <c r="E32" s="440"/>
      <c r="F32" s="440"/>
      <c r="G32" s="440"/>
      <c r="H32" s="440"/>
      <c r="I32" s="441"/>
      <c r="J32" s="441"/>
      <c r="K32" s="441"/>
      <c r="L32" s="441"/>
      <c r="M32" s="441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3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3" s="272" customFormat="1" x14ac:dyDescent="0.25">
      <c r="A34" s="373"/>
      <c r="B34" s="263"/>
      <c r="C34" s="375"/>
      <c r="D34" s="269"/>
      <c r="E34" s="376"/>
      <c r="F34" s="376"/>
      <c r="H34" s="374"/>
      <c r="J34" s="377"/>
      <c r="Y34" s="264"/>
      <c r="Z34" s="264"/>
      <c r="AA34" s="264"/>
      <c r="AB34" s="264"/>
      <c r="AC34" s="264"/>
      <c r="AD34" s="264"/>
      <c r="AE34" s="265"/>
      <c r="AF34" s="265"/>
      <c r="AG34" s="264"/>
      <c r="AH34" s="264"/>
      <c r="AI34" s="264"/>
      <c r="AJ34" s="264"/>
      <c r="AK34" s="264"/>
      <c r="AL34" s="264"/>
      <c r="AM34" s="265"/>
      <c r="AN34" s="265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4"/>
      <c r="BN34" s="264"/>
      <c r="BO34" s="264"/>
      <c r="BP34" s="264"/>
      <c r="BQ34" s="264"/>
      <c r="BR34" s="264"/>
      <c r="BS34" s="264"/>
      <c r="BT34" s="266"/>
      <c r="BU34" s="266"/>
      <c r="BV34" s="266"/>
      <c r="BW34" s="267"/>
      <c r="BX34" s="267"/>
      <c r="BY34" s="267"/>
      <c r="BZ34" s="266"/>
      <c r="CA34" s="266"/>
      <c r="CB34" s="266"/>
      <c r="CC34" s="267"/>
      <c r="CD34" s="267"/>
      <c r="CE34" s="267"/>
    </row>
    <row r="35" spans="1:83" s="280" customFormat="1" ht="22.5" customHeight="1" x14ac:dyDescent="0.25">
      <c r="A35" s="479" t="s">
        <v>28</v>
      </c>
      <c r="B35" s="479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79" t="s">
        <v>168</v>
      </c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 t="s">
        <v>347</v>
      </c>
      <c r="X35" s="479"/>
      <c r="Y35" s="279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W35" s="281"/>
      <c r="BX35" s="281"/>
      <c r="BY35" s="281"/>
      <c r="CC35" s="281"/>
      <c r="CD35" s="281"/>
      <c r="CE35" s="281"/>
    </row>
    <row r="36" spans="1:83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348</v>
      </c>
      <c r="S36" s="479"/>
      <c r="T36" s="479"/>
      <c r="U36" s="479" t="s">
        <v>349</v>
      </c>
      <c r="V36" s="479"/>
      <c r="W36" s="479"/>
      <c r="X36" s="479"/>
      <c r="Y36" s="279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W36" s="281"/>
      <c r="BX36" s="281"/>
      <c r="BY36" s="281"/>
      <c r="CC36" s="281"/>
      <c r="CD36" s="281"/>
      <c r="CE36" s="281"/>
    </row>
    <row r="37" spans="1:83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311" t="s">
        <v>176</v>
      </c>
      <c r="J37" s="311" t="s">
        <v>177</v>
      </c>
      <c r="K37" s="311" t="s">
        <v>178</v>
      </c>
      <c r="L37" s="311" t="s">
        <v>176</v>
      </c>
      <c r="M37" s="311" t="s">
        <v>177</v>
      </c>
      <c r="N37" s="311" t="s">
        <v>178</v>
      </c>
      <c r="O37" s="311" t="s">
        <v>176</v>
      </c>
      <c r="P37" s="311" t="s">
        <v>177</v>
      </c>
      <c r="Q37" s="311" t="s">
        <v>178</v>
      </c>
      <c r="R37" s="311" t="s">
        <v>176</v>
      </c>
      <c r="S37" s="311" t="s">
        <v>177</v>
      </c>
      <c r="T37" s="311" t="s">
        <v>178</v>
      </c>
      <c r="U37" s="311" t="s">
        <v>176</v>
      </c>
      <c r="V37" s="311" t="s">
        <v>177</v>
      </c>
      <c r="W37" s="311" t="s">
        <v>176</v>
      </c>
      <c r="X37" s="311" t="s">
        <v>177</v>
      </c>
      <c r="Y37" s="279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W37" s="281"/>
      <c r="BX37" s="281"/>
      <c r="BY37" s="281"/>
      <c r="CC37" s="281"/>
      <c r="CD37" s="281"/>
      <c r="CE37" s="281"/>
    </row>
    <row r="38" spans="1:83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83">
        <v>22</v>
      </c>
      <c r="W38" s="283">
        <v>23</v>
      </c>
      <c r="X38" s="283">
        <v>24</v>
      </c>
      <c r="Y38" s="279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W38" s="281"/>
      <c r="BX38" s="281"/>
      <c r="BY38" s="281"/>
      <c r="CC38" s="281"/>
      <c r="CD38" s="281"/>
      <c r="CE38" s="281"/>
    </row>
    <row r="39" spans="1:83" s="285" customFormat="1" ht="15.75" customHeight="1" x14ac:dyDescent="0.25">
      <c r="A39" s="476" t="s">
        <v>44</v>
      </c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284"/>
      <c r="AE39" s="286"/>
      <c r="AF39" s="286"/>
      <c r="AM39" s="286"/>
      <c r="AN39" s="286"/>
      <c r="BA39" s="286"/>
      <c r="BB39" s="286"/>
      <c r="BC39" s="286"/>
      <c r="BD39" s="286"/>
      <c r="BE39" s="286"/>
      <c r="BF39" s="286"/>
      <c r="BG39" s="286"/>
      <c r="BH39" s="286"/>
      <c r="BI39" s="286"/>
      <c r="BJ39" s="286"/>
      <c r="BK39" s="286"/>
      <c r="BL39" s="286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</row>
    <row r="40" spans="1:83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312"/>
      <c r="O40" s="291">
        <v>34.200000000000003</v>
      </c>
      <c r="P40" s="290">
        <v>393248.56</v>
      </c>
      <c r="Q40" s="290">
        <v>597473.34</v>
      </c>
      <c r="R40" s="291">
        <v>42.75</v>
      </c>
      <c r="S40" s="290">
        <v>491560.69</v>
      </c>
      <c r="T40" s="290">
        <v>1089034.03</v>
      </c>
      <c r="U40" s="291">
        <v>94.710999999999999</v>
      </c>
      <c r="V40" s="290">
        <v>1089034.03</v>
      </c>
      <c r="W40" s="291">
        <v>309.64100000000002</v>
      </c>
      <c r="X40" s="290">
        <v>3560405.69</v>
      </c>
      <c r="Y40" s="284"/>
      <c r="AE40" s="286"/>
      <c r="AF40" s="286"/>
      <c r="AM40" s="286"/>
      <c r="AN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</row>
    <row r="41" spans="1:83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31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0" t="s">
        <v>5</v>
      </c>
      <c r="U41" s="291" t="s">
        <v>5</v>
      </c>
      <c r="V41" s="290" t="s">
        <v>5</v>
      </c>
      <c r="W41" s="291">
        <v>9.2560000000000002</v>
      </c>
      <c r="X41" s="290">
        <v>55271.85</v>
      </c>
      <c r="Y41" s="284"/>
      <c r="AE41" s="286"/>
      <c r="AF41" s="286"/>
      <c r="AM41" s="286"/>
      <c r="AN41" s="286"/>
      <c r="BA41" s="286"/>
      <c r="BB41" s="286"/>
      <c r="BC41" s="286"/>
      <c r="BD41" s="286"/>
      <c r="BE41" s="286"/>
      <c r="BF41" s="286"/>
      <c r="BG41" s="286"/>
      <c r="BH41" s="286"/>
      <c r="BI41" s="286"/>
      <c r="BJ41" s="286"/>
      <c r="BK41" s="286"/>
      <c r="BL41" s="286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</row>
    <row r="42" spans="1:83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312"/>
      <c r="O42" s="291">
        <v>34.200000000000003</v>
      </c>
      <c r="P42" s="290">
        <v>5300999</v>
      </c>
      <c r="Q42" s="290">
        <v>8053953.4800000004</v>
      </c>
      <c r="R42" s="291">
        <v>42.75</v>
      </c>
      <c r="S42" s="290">
        <v>6626248.75</v>
      </c>
      <c r="T42" s="290">
        <v>14680202.23</v>
      </c>
      <c r="U42" s="291">
        <v>94.710999999999999</v>
      </c>
      <c r="V42" s="290">
        <v>14680202.23</v>
      </c>
      <c r="W42" s="291">
        <v>318.89699999999999</v>
      </c>
      <c r="X42" s="290">
        <v>49429025.689999998</v>
      </c>
      <c r="Y42" s="284"/>
      <c r="AE42" s="286"/>
      <c r="AF42" s="286"/>
      <c r="AM42" s="286"/>
      <c r="AN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</row>
    <row r="43" spans="1:83" s="285" customFormat="1" ht="15.75" customHeight="1" x14ac:dyDescent="0.25">
      <c r="A43" s="476" t="s">
        <v>59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284"/>
      <c r="AE43" s="286"/>
      <c r="AF43" s="286"/>
      <c r="AM43" s="286"/>
      <c r="AN43" s="286"/>
      <c r="BA43" s="286"/>
      <c r="BB43" s="286"/>
      <c r="BC43" s="286"/>
      <c r="BD43" s="286"/>
      <c r="BE43" s="286"/>
      <c r="BF43" s="286"/>
      <c r="BG43" s="286"/>
      <c r="BH43" s="286"/>
      <c r="BI43" s="286"/>
      <c r="BJ43" s="286"/>
      <c r="BK43" s="286"/>
      <c r="BL43" s="286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</row>
    <row r="44" spans="1:83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312"/>
      <c r="O44" s="291">
        <v>43.41</v>
      </c>
      <c r="P44" s="290">
        <v>869986.29</v>
      </c>
      <c r="Q44" s="290">
        <v>1574272.36</v>
      </c>
      <c r="R44" s="291">
        <v>46.82</v>
      </c>
      <c r="S44" s="290">
        <v>938326.61</v>
      </c>
      <c r="T44" s="290">
        <v>2512598.9700000002</v>
      </c>
      <c r="U44" s="291">
        <v>125.372</v>
      </c>
      <c r="V44" s="290">
        <v>2512598.9700000002</v>
      </c>
      <c r="W44" s="291">
        <v>551.25199999999995</v>
      </c>
      <c r="X44" s="290">
        <v>11047723.67</v>
      </c>
      <c r="Y44" s="284"/>
      <c r="AE44" s="286"/>
      <c r="AF44" s="286"/>
      <c r="AM44" s="286"/>
      <c r="AN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</row>
    <row r="45" spans="1:83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312"/>
      <c r="O45" s="291">
        <v>43.41</v>
      </c>
      <c r="P45" s="290">
        <v>6728548.7300000004</v>
      </c>
      <c r="Q45" s="290">
        <v>12175557.699999999</v>
      </c>
      <c r="R45" s="291">
        <v>46.82</v>
      </c>
      <c r="S45" s="290">
        <v>7257098.6299999999</v>
      </c>
      <c r="T45" s="290">
        <v>19432656.329999998</v>
      </c>
      <c r="U45" s="291">
        <v>125.372</v>
      </c>
      <c r="V45" s="290">
        <v>19432656.329999998</v>
      </c>
      <c r="W45" s="291">
        <v>551.25199999999995</v>
      </c>
      <c r="X45" s="290">
        <v>85444043.909999996</v>
      </c>
      <c r="Y45" s="284"/>
      <c r="AE45" s="286"/>
      <c r="AF45" s="286"/>
      <c r="AM45" s="286"/>
      <c r="AN45" s="286"/>
      <c r="BA45" s="286"/>
      <c r="BB45" s="286"/>
      <c r="BC45" s="286"/>
      <c r="BD45" s="286"/>
      <c r="BE45" s="286"/>
      <c r="BF45" s="286"/>
      <c r="BG45" s="286"/>
      <c r="BH45" s="286"/>
      <c r="BI45" s="286"/>
      <c r="BJ45" s="286"/>
      <c r="BK45" s="286"/>
      <c r="BL45" s="286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</row>
    <row r="46" spans="1:83" s="285" customFormat="1" ht="15.75" customHeight="1" x14ac:dyDescent="0.25">
      <c r="A46" s="476" t="s">
        <v>68</v>
      </c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5"/>
      <c r="T46" s="475"/>
      <c r="U46" s="475"/>
      <c r="V46" s="475"/>
      <c r="W46" s="475"/>
      <c r="X46" s="475"/>
      <c r="Y46" s="284"/>
      <c r="AE46" s="286"/>
      <c r="AF46" s="286"/>
      <c r="AM46" s="286"/>
      <c r="AN46" s="286"/>
      <c r="BA46" s="286"/>
      <c r="BB46" s="286"/>
      <c r="BC46" s="286"/>
      <c r="BD46" s="286"/>
      <c r="BE46" s="286"/>
      <c r="BF46" s="286"/>
      <c r="BG46" s="286"/>
      <c r="BH46" s="286"/>
      <c r="BI46" s="286"/>
      <c r="BJ46" s="286"/>
      <c r="BK46" s="286"/>
      <c r="BL46" s="286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</row>
    <row r="47" spans="1:83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312"/>
      <c r="O47" s="291">
        <v>35.08</v>
      </c>
      <c r="P47" s="290">
        <v>703043.52</v>
      </c>
      <c r="Q47" s="290">
        <v>1285178.78</v>
      </c>
      <c r="R47" s="291">
        <v>22.535</v>
      </c>
      <c r="S47" s="290">
        <v>451627.3</v>
      </c>
      <c r="T47" s="290">
        <v>1736806.08</v>
      </c>
      <c r="U47" s="291">
        <v>86.662000000000006</v>
      </c>
      <c r="V47" s="290">
        <v>1736806.08</v>
      </c>
      <c r="W47" s="291">
        <v>208.49</v>
      </c>
      <c r="X47" s="290">
        <v>4178379.24</v>
      </c>
      <c r="Y47" s="284"/>
      <c r="AE47" s="286"/>
      <c r="AF47" s="286"/>
      <c r="AM47" s="286"/>
      <c r="AN47" s="286"/>
      <c r="BA47" s="286"/>
      <c r="BB47" s="286"/>
      <c r="BC47" s="286"/>
      <c r="BD47" s="286"/>
      <c r="BE47" s="286"/>
      <c r="BF47" s="286"/>
      <c r="BG47" s="286"/>
      <c r="BH47" s="286"/>
      <c r="BI47" s="286"/>
      <c r="BJ47" s="286"/>
      <c r="BK47" s="286"/>
      <c r="BL47" s="286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</row>
    <row r="48" spans="1:83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312"/>
      <c r="O48" s="291">
        <v>35.08</v>
      </c>
      <c r="P48" s="290">
        <v>5437398.9800000004</v>
      </c>
      <c r="Q48" s="290">
        <v>9939683.1300000008</v>
      </c>
      <c r="R48" s="291">
        <v>22.535</v>
      </c>
      <c r="S48" s="290">
        <v>3492924.34</v>
      </c>
      <c r="T48" s="290">
        <v>13432607.470000001</v>
      </c>
      <c r="U48" s="291">
        <v>86.662000000000006</v>
      </c>
      <c r="V48" s="290">
        <v>13432607.470000001</v>
      </c>
      <c r="W48" s="291">
        <v>208.49</v>
      </c>
      <c r="X48" s="290">
        <v>32315943.91</v>
      </c>
      <c r="Y48" s="284"/>
      <c r="AE48" s="286"/>
      <c r="AF48" s="286"/>
      <c r="AM48" s="286"/>
      <c r="AN48" s="286"/>
      <c r="BA48" s="286"/>
      <c r="BB48" s="286"/>
      <c r="BC48" s="286"/>
      <c r="BD48" s="286"/>
      <c r="BE48" s="286"/>
      <c r="BF48" s="286"/>
      <c r="BG48" s="286"/>
      <c r="BH48" s="286"/>
      <c r="BI48" s="286"/>
      <c r="BJ48" s="286"/>
      <c r="BK48" s="286"/>
      <c r="BL48" s="286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</row>
    <row r="49" spans="1:83" s="285" customFormat="1" ht="15.75" customHeight="1" x14ac:dyDescent="0.25">
      <c r="A49" s="476" t="s">
        <v>75</v>
      </c>
      <c r="B49" s="475"/>
      <c r="C49" s="475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5"/>
      <c r="T49" s="475"/>
      <c r="U49" s="475"/>
      <c r="V49" s="475"/>
      <c r="W49" s="475"/>
      <c r="X49" s="475"/>
      <c r="Y49" s="284"/>
      <c r="AE49" s="286"/>
      <c r="AF49" s="286"/>
      <c r="AM49" s="286"/>
      <c r="AN49" s="286"/>
      <c r="BA49" s="286"/>
      <c r="BB49" s="286"/>
      <c r="BC49" s="286"/>
      <c r="BD49" s="286"/>
      <c r="BE49" s="286"/>
      <c r="BF49" s="286"/>
      <c r="BG49" s="286"/>
      <c r="BH49" s="286"/>
      <c r="BI49" s="286"/>
      <c r="BJ49" s="286"/>
      <c r="BK49" s="286"/>
      <c r="BL49" s="286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</row>
    <row r="50" spans="1:83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312"/>
      <c r="O50" s="291">
        <v>14.2</v>
      </c>
      <c r="P50" s="290">
        <v>646294.61</v>
      </c>
      <c r="Q50" s="290">
        <v>646294.61</v>
      </c>
      <c r="R50" s="291">
        <v>33.948999999999998</v>
      </c>
      <c r="S50" s="290">
        <v>1545144.78</v>
      </c>
      <c r="T50" s="290">
        <v>2191439.39</v>
      </c>
      <c r="U50" s="291">
        <v>48.149000000000001</v>
      </c>
      <c r="V50" s="290">
        <v>2191439.39</v>
      </c>
      <c r="W50" s="291">
        <v>236.70699999999999</v>
      </c>
      <c r="X50" s="290">
        <v>10773412.609999999</v>
      </c>
      <c r="Y50" s="284"/>
      <c r="AE50" s="286"/>
      <c r="AF50" s="286"/>
      <c r="AM50" s="286"/>
      <c r="AN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</row>
    <row r="51" spans="1:83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312"/>
      <c r="O51" s="291">
        <v>14.2</v>
      </c>
      <c r="P51" s="290">
        <v>2200999.59</v>
      </c>
      <c r="Q51" s="290">
        <v>2200999.59</v>
      </c>
      <c r="R51" s="291">
        <v>33.948999999999998</v>
      </c>
      <c r="S51" s="290">
        <v>5262094.01</v>
      </c>
      <c r="T51" s="290">
        <v>7463093.5999999996</v>
      </c>
      <c r="U51" s="291">
        <v>48.149000000000001</v>
      </c>
      <c r="V51" s="290">
        <v>7463093.5999999996</v>
      </c>
      <c r="W51" s="291">
        <v>236.70699999999999</v>
      </c>
      <c r="X51" s="290">
        <v>36689578.079999998</v>
      </c>
      <c r="Y51" s="284"/>
      <c r="AE51" s="286"/>
      <c r="AF51" s="286"/>
      <c r="AM51" s="286"/>
      <c r="AN51" s="286"/>
      <c r="BA51" s="286"/>
      <c r="BB51" s="286"/>
      <c r="BC51" s="286"/>
      <c r="BD51" s="286"/>
      <c r="BE51" s="286"/>
      <c r="BF51" s="286"/>
      <c r="BG51" s="286"/>
      <c r="BH51" s="286"/>
      <c r="BI51" s="286"/>
      <c r="BJ51" s="286"/>
      <c r="BK51" s="286"/>
      <c r="BL51" s="286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</row>
    <row r="52" spans="1:83" s="285" customFormat="1" ht="15.75" customHeight="1" x14ac:dyDescent="0.25">
      <c r="A52" s="476" t="s">
        <v>185</v>
      </c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475"/>
      <c r="P52" s="475"/>
      <c r="Q52" s="475"/>
      <c r="R52" s="475"/>
      <c r="S52" s="475"/>
      <c r="T52" s="475"/>
      <c r="U52" s="475"/>
      <c r="V52" s="475"/>
      <c r="W52" s="475"/>
      <c r="X52" s="475"/>
      <c r="Y52" s="284"/>
      <c r="AE52" s="286"/>
      <c r="AF52" s="286"/>
      <c r="AM52" s="286"/>
      <c r="AN52" s="286"/>
      <c r="BA52" s="286"/>
      <c r="BB52" s="286"/>
      <c r="BC52" s="286"/>
      <c r="BD52" s="286"/>
      <c r="BE52" s="286"/>
      <c r="BF52" s="286"/>
      <c r="BG52" s="286"/>
      <c r="BH52" s="286"/>
      <c r="BI52" s="286"/>
      <c r="BJ52" s="286"/>
      <c r="BK52" s="286"/>
      <c r="BL52" s="286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</row>
    <row r="53" spans="1:83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31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0" t="s">
        <v>5</v>
      </c>
      <c r="U53" s="291" t="s">
        <v>5</v>
      </c>
      <c r="V53" s="290" t="s">
        <v>5</v>
      </c>
      <c r="W53" s="291">
        <v>103.27200000000001</v>
      </c>
      <c r="X53" s="290">
        <v>2939654.89</v>
      </c>
      <c r="Y53" s="284"/>
      <c r="AE53" s="286"/>
      <c r="AF53" s="286"/>
      <c r="AM53" s="286"/>
      <c r="AN53" s="286"/>
      <c r="BA53" s="286"/>
      <c r="BB53" s="286"/>
      <c r="BC53" s="286"/>
      <c r="BD53" s="286"/>
      <c r="BE53" s="286"/>
      <c r="BF53" s="286"/>
      <c r="BG53" s="286"/>
      <c r="BH53" s="286"/>
      <c r="BI53" s="286"/>
      <c r="BJ53" s="286"/>
      <c r="BK53" s="286"/>
      <c r="BL53" s="286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</row>
    <row r="54" spans="1:83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31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0" t="s">
        <v>5</v>
      </c>
      <c r="U54" s="291" t="s">
        <v>5</v>
      </c>
      <c r="V54" s="290" t="s">
        <v>5</v>
      </c>
      <c r="W54" s="291">
        <v>1.0327200000000001</v>
      </c>
      <c r="X54" s="290">
        <v>191826.92</v>
      </c>
      <c r="Y54" s="284"/>
      <c r="AE54" s="286"/>
      <c r="AF54" s="286"/>
      <c r="AM54" s="286"/>
      <c r="AN54" s="286"/>
      <c r="BA54" s="286"/>
      <c r="BB54" s="286"/>
      <c r="BC54" s="286"/>
      <c r="BD54" s="286"/>
      <c r="BE54" s="286"/>
      <c r="BF54" s="286"/>
      <c r="BG54" s="286"/>
      <c r="BH54" s="286"/>
      <c r="BI54" s="286"/>
      <c r="BJ54" s="286"/>
      <c r="BK54" s="286"/>
      <c r="BL54" s="286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</row>
    <row r="55" spans="1:83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31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0" t="s">
        <v>5</v>
      </c>
      <c r="U55" s="291" t="s">
        <v>5</v>
      </c>
      <c r="V55" s="290" t="s">
        <v>5</v>
      </c>
      <c r="W55" s="291">
        <v>103.27200000000001</v>
      </c>
      <c r="X55" s="290">
        <v>16007156.98</v>
      </c>
      <c r="Y55" s="284"/>
      <c r="AE55" s="286"/>
      <c r="AF55" s="286"/>
      <c r="AM55" s="286"/>
      <c r="AN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</row>
    <row r="56" spans="1:83" s="285" customFormat="1" ht="15.75" customHeight="1" x14ac:dyDescent="0.25">
      <c r="A56" s="476" t="s">
        <v>195</v>
      </c>
      <c r="B56" s="475"/>
      <c r="C56" s="475"/>
      <c r="D56" s="475"/>
      <c r="E56" s="475"/>
      <c r="F56" s="475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475"/>
      <c r="W56" s="475"/>
      <c r="X56" s="475"/>
      <c r="Y56" s="284"/>
      <c r="AE56" s="286"/>
      <c r="AF56" s="286"/>
      <c r="AM56" s="286"/>
      <c r="AN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</row>
    <row r="57" spans="1:83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31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0" t="s">
        <v>5</v>
      </c>
      <c r="U57" s="291" t="s">
        <v>5</v>
      </c>
      <c r="V57" s="290" t="s">
        <v>5</v>
      </c>
      <c r="W57" s="291">
        <v>66.872</v>
      </c>
      <c r="X57" s="290">
        <v>2043128.68</v>
      </c>
      <c r="Y57" s="284"/>
      <c r="AE57" s="286"/>
      <c r="AF57" s="286"/>
      <c r="AM57" s="286"/>
      <c r="AN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</row>
    <row r="58" spans="1:83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31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0" t="s">
        <v>5</v>
      </c>
      <c r="U58" s="291" t="s">
        <v>5</v>
      </c>
      <c r="V58" s="290" t="s">
        <v>5</v>
      </c>
      <c r="W58" s="291">
        <v>66.872</v>
      </c>
      <c r="X58" s="290">
        <v>10365158.050000001</v>
      </c>
      <c r="Y58" s="284"/>
      <c r="AE58" s="286"/>
      <c r="AF58" s="286"/>
      <c r="AM58" s="286"/>
      <c r="AN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</row>
    <row r="59" spans="1:83" s="285" customFormat="1" ht="15.75" customHeight="1" x14ac:dyDescent="0.25">
      <c r="A59" s="476" t="s">
        <v>201</v>
      </c>
      <c r="B59" s="475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  <c r="X59" s="475"/>
      <c r="Y59" s="284"/>
      <c r="AE59" s="286"/>
      <c r="AF59" s="286"/>
      <c r="AM59" s="286"/>
      <c r="AN59" s="286"/>
      <c r="BA59" s="286"/>
      <c r="BB59" s="286"/>
      <c r="BC59" s="286"/>
      <c r="BD59" s="286"/>
      <c r="BE59" s="286"/>
      <c r="BF59" s="286"/>
      <c r="BG59" s="286"/>
      <c r="BH59" s="286"/>
      <c r="BI59" s="286"/>
      <c r="BJ59" s="286"/>
      <c r="BK59" s="286"/>
      <c r="BL59" s="286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</row>
    <row r="60" spans="1:83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31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0" t="s">
        <v>5</v>
      </c>
      <c r="U60" s="291" t="s">
        <v>5</v>
      </c>
      <c r="V60" s="290" t="s">
        <v>5</v>
      </c>
      <c r="W60" s="291">
        <v>233.27199999999999</v>
      </c>
      <c r="X60" s="290">
        <v>7752980.5800000001</v>
      </c>
      <c r="Y60" s="284"/>
      <c r="AE60" s="286"/>
      <c r="AF60" s="286"/>
      <c r="AM60" s="286"/>
      <c r="AN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T60" s="287"/>
      <c r="BU60" s="287"/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</row>
    <row r="61" spans="1:83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31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0" t="s">
        <v>5</v>
      </c>
      <c r="U61" s="291" t="s">
        <v>5</v>
      </c>
      <c r="V61" s="290" t="s">
        <v>5</v>
      </c>
      <c r="W61" s="291">
        <v>233.27199999999999</v>
      </c>
      <c r="X61" s="290">
        <v>36157153.189999998</v>
      </c>
      <c r="Y61" s="284"/>
      <c r="AE61" s="286"/>
      <c r="AF61" s="286"/>
      <c r="AM61" s="286"/>
      <c r="AN61" s="286"/>
      <c r="BA61" s="286"/>
      <c r="BB61" s="286"/>
      <c r="BC61" s="286"/>
      <c r="BD61" s="286"/>
      <c r="BE61" s="286"/>
      <c r="BF61" s="286"/>
      <c r="BG61" s="286"/>
      <c r="BH61" s="286"/>
      <c r="BI61" s="286"/>
      <c r="BJ61" s="286"/>
      <c r="BK61" s="286"/>
      <c r="BL61" s="286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</row>
    <row r="62" spans="1:83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31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0" t="s">
        <v>5</v>
      </c>
      <c r="U62" s="291" t="s">
        <v>5</v>
      </c>
      <c r="V62" s="290" t="s">
        <v>5</v>
      </c>
      <c r="W62" s="291">
        <v>52.7</v>
      </c>
      <c r="X62" s="290">
        <v>1532503.75</v>
      </c>
      <c r="Y62" s="284"/>
      <c r="AE62" s="286"/>
      <c r="AF62" s="286"/>
      <c r="AM62" s="286"/>
      <c r="AN62" s="286"/>
      <c r="BA62" s="286"/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</row>
    <row r="63" spans="1:83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31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0" t="s">
        <v>5</v>
      </c>
      <c r="U63" s="291" t="s">
        <v>5</v>
      </c>
      <c r="V63" s="290" t="s">
        <v>5</v>
      </c>
      <c r="W63" s="291">
        <v>56.7</v>
      </c>
      <c r="X63" s="290">
        <v>6065255.96</v>
      </c>
      <c r="Y63" s="284"/>
      <c r="AE63" s="286"/>
      <c r="AF63" s="286"/>
      <c r="AM63" s="286"/>
      <c r="AN63" s="286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</row>
    <row r="64" spans="1:83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31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0" t="s">
        <v>5</v>
      </c>
      <c r="U64" s="291" t="s">
        <v>5</v>
      </c>
      <c r="V64" s="290" t="s">
        <v>5</v>
      </c>
      <c r="W64" s="291">
        <v>1.8972</v>
      </c>
      <c r="X64" s="290">
        <v>377528.92</v>
      </c>
      <c r="Y64" s="284"/>
      <c r="AE64" s="286"/>
      <c r="AF64" s="286"/>
      <c r="AM64" s="286"/>
      <c r="AN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</row>
    <row r="65" spans="1:83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31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0" t="s">
        <v>5</v>
      </c>
      <c r="U65" s="291" t="s">
        <v>5</v>
      </c>
      <c r="V65" s="290" t="s">
        <v>5</v>
      </c>
      <c r="W65" s="291">
        <v>65.675700000000006</v>
      </c>
      <c r="X65" s="290">
        <v>6677033.6100000003</v>
      </c>
      <c r="Y65" s="284"/>
      <c r="AE65" s="286"/>
      <c r="AF65" s="286"/>
      <c r="AM65" s="286"/>
      <c r="AN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</row>
    <row r="66" spans="1:83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31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0" t="s">
        <v>5</v>
      </c>
      <c r="U66" s="291" t="s">
        <v>5</v>
      </c>
      <c r="V66" s="290" t="s">
        <v>5</v>
      </c>
      <c r="W66" s="291">
        <v>3.7959999999999998</v>
      </c>
      <c r="X66" s="290">
        <v>529927.11</v>
      </c>
      <c r="Y66" s="284"/>
      <c r="AE66" s="286"/>
      <c r="AF66" s="286"/>
      <c r="AM66" s="286"/>
      <c r="AN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</row>
    <row r="67" spans="1:83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31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0" t="s">
        <v>5</v>
      </c>
      <c r="U67" s="291" t="s">
        <v>5</v>
      </c>
      <c r="V67" s="290" t="s">
        <v>5</v>
      </c>
      <c r="W67" s="291">
        <v>2.3643000000000001</v>
      </c>
      <c r="X67" s="290">
        <v>470478.4</v>
      </c>
      <c r="Y67" s="284"/>
      <c r="AE67" s="286"/>
      <c r="AF67" s="286"/>
      <c r="AM67" s="286"/>
      <c r="AN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</row>
    <row r="68" spans="1:83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31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0" t="s">
        <v>5</v>
      </c>
      <c r="U68" s="291" t="s">
        <v>5</v>
      </c>
      <c r="V68" s="290" t="s">
        <v>5</v>
      </c>
      <c r="W68" s="291">
        <v>54</v>
      </c>
      <c r="X68" s="290">
        <v>7146142.46</v>
      </c>
      <c r="Y68" s="284"/>
      <c r="AE68" s="286"/>
      <c r="AF68" s="286"/>
      <c r="AM68" s="286"/>
      <c r="AN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</row>
    <row r="69" spans="1:83" s="285" customFormat="1" ht="15.75" customHeight="1" x14ac:dyDescent="0.25">
      <c r="A69" s="476" t="s">
        <v>228</v>
      </c>
      <c r="B69" s="475"/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284"/>
      <c r="AE69" s="286"/>
      <c r="AF69" s="286"/>
      <c r="AM69" s="286"/>
      <c r="AN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</row>
    <row r="70" spans="1:83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31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0" t="s">
        <v>5</v>
      </c>
      <c r="U70" s="291" t="s">
        <v>5</v>
      </c>
      <c r="V70" s="290" t="s">
        <v>5</v>
      </c>
      <c r="W70" s="291">
        <v>4.3680000000000003</v>
      </c>
      <c r="X70" s="290">
        <v>420176.77</v>
      </c>
      <c r="Y70" s="284"/>
      <c r="AE70" s="286"/>
      <c r="AF70" s="286"/>
      <c r="AM70" s="286"/>
      <c r="AN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</row>
    <row r="71" spans="1:83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31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0" t="s">
        <v>5</v>
      </c>
      <c r="U71" s="291" t="s">
        <v>5</v>
      </c>
      <c r="V71" s="290" t="s">
        <v>5</v>
      </c>
      <c r="W71" s="291">
        <v>4.3680000000000003</v>
      </c>
      <c r="X71" s="290">
        <v>677039.87</v>
      </c>
      <c r="Y71" s="284"/>
      <c r="AE71" s="286"/>
      <c r="AF71" s="286"/>
      <c r="AM71" s="286"/>
      <c r="AN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</row>
    <row r="72" spans="1:83" s="285" customFormat="1" ht="15.75" customHeight="1" x14ac:dyDescent="0.25">
      <c r="A72" s="476" t="s">
        <v>235</v>
      </c>
      <c r="B72" s="475"/>
      <c r="C72" s="475"/>
      <c r="D72" s="475"/>
      <c r="E72" s="475"/>
      <c r="F72" s="475"/>
      <c r="G72" s="475"/>
      <c r="H72" s="475"/>
      <c r="I72" s="475"/>
      <c r="J72" s="475"/>
      <c r="K72" s="475"/>
      <c r="L72" s="475"/>
      <c r="M72" s="475"/>
      <c r="N72" s="475"/>
      <c r="O72" s="475"/>
      <c r="P72" s="475"/>
      <c r="Q72" s="475"/>
      <c r="R72" s="475"/>
      <c r="S72" s="475"/>
      <c r="T72" s="475"/>
      <c r="U72" s="475"/>
      <c r="V72" s="475"/>
      <c r="W72" s="475"/>
      <c r="X72" s="475"/>
      <c r="Y72" s="284"/>
      <c r="AE72" s="286"/>
      <c r="AF72" s="286"/>
      <c r="AM72" s="286"/>
      <c r="AN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286"/>
      <c r="BT72" s="287"/>
      <c r="BU72" s="287"/>
      <c r="BV72" s="287"/>
      <c r="BW72" s="287"/>
      <c r="BX72" s="287"/>
      <c r="BY72" s="287"/>
      <c r="BZ72" s="287"/>
      <c r="CA72" s="287"/>
      <c r="CB72" s="287"/>
      <c r="CC72" s="287"/>
      <c r="CD72" s="287"/>
      <c r="CE72" s="287"/>
    </row>
    <row r="73" spans="1:83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31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0" t="s">
        <v>5</v>
      </c>
      <c r="U73" s="291" t="s">
        <v>5</v>
      </c>
      <c r="V73" s="290" t="s">
        <v>5</v>
      </c>
      <c r="W73" s="291">
        <v>47.659599999999998</v>
      </c>
      <c r="X73" s="290">
        <v>191503.03</v>
      </c>
      <c r="Y73" s="284"/>
      <c r="AE73" s="286"/>
      <c r="AF73" s="286"/>
      <c r="AM73" s="286"/>
      <c r="AN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</row>
    <row r="74" spans="1:83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31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0" t="s">
        <v>5</v>
      </c>
      <c r="U74" s="291" t="s">
        <v>5</v>
      </c>
      <c r="V74" s="290" t="s">
        <v>5</v>
      </c>
      <c r="W74" s="291">
        <v>571.9</v>
      </c>
      <c r="X74" s="290">
        <v>160812.68</v>
      </c>
      <c r="Y74" s="284"/>
      <c r="AE74" s="286"/>
      <c r="AF74" s="286"/>
      <c r="AM74" s="286"/>
      <c r="AN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</row>
    <row r="75" spans="1:83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31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0" t="s">
        <v>5</v>
      </c>
      <c r="U75" s="291" t="s">
        <v>5</v>
      </c>
      <c r="V75" s="290" t="s">
        <v>5</v>
      </c>
      <c r="W75" s="291">
        <v>20.565200000000001</v>
      </c>
      <c r="X75" s="290">
        <v>98175.6</v>
      </c>
      <c r="Y75" s="284"/>
      <c r="AE75" s="286"/>
      <c r="AF75" s="286"/>
      <c r="AM75" s="286"/>
      <c r="AN75" s="286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286"/>
      <c r="BT75" s="287"/>
      <c r="BU75" s="287"/>
      <c r="BV75" s="287"/>
      <c r="BW75" s="287"/>
      <c r="BX75" s="287"/>
      <c r="BY75" s="287"/>
      <c r="BZ75" s="287"/>
      <c r="CA75" s="287"/>
      <c r="CB75" s="287"/>
      <c r="CC75" s="287"/>
      <c r="CD75" s="287"/>
      <c r="CE75" s="287"/>
    </row>
    <row r="76" spans="1:83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31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0" t="s">
        <v>5</v>
      </c>
      <c r="U76" s="291" t="s">
        <v>5</v>
      </c>
      <c r="V76" s="290" t="s">
        <v>5</v>
      </c>
      <c r="W76" s="291">
        <v>781.5</v>
      </c>
      <c r="X76" s="290">
        <v>275042.99</v>
      </c>
      <c r="Y76" s="284"/>
      <c r="AE76" s="286"/>
      <c r="AF76" s="286"/>
      <c r="AM76" s="286"/>
      <c r="AN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T76" s="287"/>
      <c r="BU76" s="287"/>
      <c r="BV76" s="287"/>
      <c r="BW76" s="287"/>
      <c r="BX76" s="287"/>
      <c r="BY76" s="287"/>
      <c r="BZ76" s="287"/>
      <c r="CA76" s="287"/>
      <c r="CB76" s="287"/>
      <c r="CC76" s="287"/>
      <c r="CD76" s="287"/>
      <c r="CE76" s="287"/>
    </row>
    <row r="77" spans="1:83" s="285" customFormat="1" x14ac:dyDescent="0.25">
      <c r="A77" s="477" t="s">
        <v>248</v>
      </c>
      <c r="B77" s="475"/>
      <c r="C77" s="475"/>
      <c r="D77" s="475"/>
      <c r="E77" s="475"/>
      <c r="F77" s="310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94" t="s">
        <v>5</v>
      </c>
      <c r="W77" s="294" t="s">
        <v>5</v>
      </c>
      <c r="X77" s="294" t="s">
        <v>5</v>
      </c>
      <c r="Y77" s="284"/>
      <c r="AE77" s="286"/>
      <c r="AF77" s="286"/>
      <c r="AM77" s="286"/>
      <c r="AN77" s="286"/>
      <c r="BA77" s="286"/>
      <c r="BB77" s="286"/>
      <c r="BC77" s="286"/>
      <c r="BD77" s="286"/>
      <c r="BE77" s="286"/>
      <c r="BF77" s="286"/>
      <c r="BG77" s="286"/>
      <c r="BH77" s="286"/>
      <c r="BI77" s="286"/>
      <c r="BJ77" s="286"/>
      <c r="BK77" s="286"/>
      <c r="BL77" s="286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7"/>
      <c r="CE77" s="287"/>
    </row>
    <row r="78" spans="1:83" s="285" customFormat="1" x14ac:dyDescent="0.25">
      <c r="A78" s="474" t="s">
        <v>249</v>
      </c>
      <c r="B78" s="475"/>
      <c r="C78" s="475"/>
      <c r="D78" s="475"/>
      <c r="E78" s="475"/>
      <c r="F78" s="310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26065025.109999999</v>
      </c>
      <c r="T78" s="294">
        <v>62538438.100000001</v>
      </c>
      <c r="U78" s="294" t="s">
        <v>5</v>
      </c>
      <c r="V78" s="294">
        <v>62538438.100000001</v>
      </c>
      <c r="W78" s="294" t="s">
        <v>5</v>
      </c>
      <c r="X78" s="294">
        <v>333572465.08999997</v>
      </c>
      <c r="Y78" s="284"/>
      <c r="AE78" s="286"/>
      <c r="AF78" s="286"/>
      <c r="AM78" s="286"/>
      <c r="AN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T78" s="287"/>
      <c r="BU78" s="287"/>
      <c r="BV78" s="287"/>
      <c r="BW78" s="287"/>
      <c r="BX78" s="287"/>
      <c r="BY78" s="287"/>
      <c r="BZ78" s="287"/>
      <c r="CA78" s="287"/>
      <c r="CB78" s="287"/>
      <c r="CC78" s="287"/>
      <c r="CD78" s="287"/>
      <c r="CE78" s="287"/>
    </row>
    <row r="79" spans="1:83" s="285" customFormat="1" x14ac:dyDescent="0.25">
      <c r="A79" s="478" t="s">
        <v>250</v>
      </c>
      <c r="B79" s="475"/>
      <c r="C79" s="475"/>
      <c r="D79" s="475"/>
      <c r="E79" s="475"/>
      <c r="F79" s="310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22863143.25</v>
      </c>
      <c r="T79" s="294">
        <v>55491553.82</v>
      </c>
      <c r="U79" s="294" t="s">
        <v>5</v>
      </c>
      <c r="V79" s="294">
        <v>55491553.82</v>
      </c>
      <c r="W79" s="294" t="s">
        <v>5</v>
      </c>
      <c r="X79" s="294">
        <v>285184557.74000001</v>
      </c>
      <c r="Y79" s="284"/>
      <c r="AE79" s="286"/>
      <c r="AF79" s="286"/>
      <c r="AM79" s="286"/>
      <c r="AN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286"/>
      <c r="BT79" s="287"/>
      <c r="BU79" s="287"/>
      <c r="BV79" s="287"/>
      <c r="BW79" s="287"/>
      <c r="BX79" s="287"/>
      <c r="BY79" s="287"/>
      <c r="BZ79" s="287"/>
      <c r="CA79" s="287"/>
      <c r="CB79" s="287"/>
      <c r="CC79" s="287"/>
      <c r="CD79" s="287"/>
      <c r="CE79" s="287"/>
    </row>
    <row r="80" spans="1:83" s="285" customFormat="1" x14ac:dyDescent="0.25">
      <c r="A80" s="478" t="s">
        <v>251</v>
      </c>
      <c r="B80" s="475"/>
      <c r="C80" s="475"/>
      <c r="D80" s="475"/>
      <c r="E80" s="475"/>
      <c r="F80" s="310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906557.54</v>
      </c>
      <c r="T80" s="294">
        <v>2221406.5699999998</v>
      </c>
      <c r="U80" s="294" t="s">
        <v>5</v>
      </c>
      <c r="V80" s="294">
        <v>2221406.5699999998</v>
      </c>
      <c r="W80" s="294" t="s">
        <v>5</v>
      </c>
      <c r="X80" s="294">
        <v>15123380.65</v>
      </c>
      <c r="Y80" s="284"/>
      <c r="AE80" s="286"/>
      <c r="AF80" s="286"/>
      <c r="AM80" s="286"/>
      <c r="AN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286"/>
      <c r="BT80" s="287"/>
      <c r="BU80" s="287"/>
      <c r="BV80" s="287"/>
      <c r="BW80" s="287"/>
      <c r="BX80" s="287"/>
      <c r="BY80" s="287"/>
      <c r="BZ80" s="287"/>
      <c r="CA80" s="287"/>
      <c r="CB80" s="287"/>
      <c r="CC80" s="287"/>
      <c r="CD80" s="287"/>
      <c r="CE80" s="287"/>
    </row>
    <row r="81" spans="1:84" s="285" customFormat="1" x14ac:dyDescent="0.25">
      <c r="A81" s="478" t="s">
        <v>252</v>
      </c>
      <c r="B81" s="475"/>
      <c r="C81" s="475"/>
      <c r="D81" s="475"/>
      <c r="E81" s="475"/>
      <c r="F81" s="310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2641464.79</v>
      </c>
      <c r="T81" s="294">
        <v>5646047.96</v>
      </c>
      <c r="U81" s="294" t="s">
        <v>5</v>
      </c>
      <c r="V81" s="294">
        <v>5646047.96</v>
      </c>
      <c r="W81" s="294" t="s">
        <v>5</v>
      </c>
      <c r="X81" s="294">
        <v>38895374.060000002</v>
      </c>
      <c r="Y81" s="284"/>
      <c r="AE81" s="286"/>
      <c r="AF81" s="286"/>
      <c r="AM81" s="286"/>
      <c r="AN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286"/>
      <c r="BT81" s="287"/>
      <c r="BU81" s="287"/>
      <c r="BV81" s="287"/>
      <c r="BW81" s="287"/>
      <c r="BX81" s="287"/>
      <c r="BY81" s="287"/>
      <c r="BZ81" s="287"/>
      <c r="CA81" s="287"/>
      <c r="CB81" s="287"/>
      <c r="CC81" s="287"/>
      <c r="CD81" s="287"/>
      <c r="CE81" s="287"/>
    </row>
    <row r="82" spans="1:84" s="285" customFormat="1" x14ac:dyDescent="0.25">
      <c r="A82" s="474" t="s">
        <v>253</v>
      </c>
      <c r="B82" s="475"/>
      <c r="C82" s="475"/>
      <c r="D82" s="475"/>
      <c r="E82" s="475"/>
      <c r="F82" s="310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2456562.25</v>
      </c>
      <c r="T82" s="294">
        <v>5250824.59</v>
      </c>
      <c r="U82" s="294" t="s">
        <v>5</v>
      </c>
      <c r="V82" s="294">
        <v>5250824.59</v>
      </c>
      <c r="W82" s="294" t="s">
        <v>5</v>
      </c>
      <c r="X82" s="294">
        <v>36175319.950000003</v>
      </c>
      <c r="Y82" s="284"/>
      <c r="AE82" s="286"/>
      <c r="AF82" s="286"/>
      <c r="AM82" s="286"/>
      <c r="AN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T82" s="287"/>
      <c r="BU82" s="287"/>
      <c r="BV82" s="287"/>
      <c r="BW82" s="287"/>
      <c r="BX82" s="287"/>
      <c r="BY82" s="287"/>
      <c r="BZ82" s="287"/>
      <c r="CA82" s="287"/>
      <c r="CB82" s="287"/>
      <c r="CC82" s="287"/>
      <c r="CD82" s="287"/>
      <c r="CE82" s="287"/>
    </row>
    <row r="83" spans="1:84" s="285" customFormat="1" x14ac:dyDescent="0.25">
      <c r="A83" s="474" t="s">
        <v>254</v>
      </c>
      <c r="B83" s="475"/>
      <c r="C83" s="475"/>
      <c r="D83" s="475"/>
      <c r="E83" s="475"/>
      <c r="F83" s="310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1637708.17</v>
      </c>
      <c r="T83" s="294">
        <v>3500549.74</v>
      </c>
      <c r="U83" s="294" t="s">
        <v>5</v>
      </c>
      <c r="V83" s="294">
        <v>3500549.74</v>
      </c>
      <c r="W83" s="294" t="s">
        <v>5</v>
      </c>
      <c r="X83" s="294">
        <v>24086289.23</v>
      </c>
      <c r="Y83" s="284"/>
      <c r="AE83" s="286"/>
      <c r="AF83" s="286"/>
      <c r="AM83" s="286"/>
      <c r="AN83" s="286"/>
      <c r="BA83" s="286"/>
      <c r="BB83" s="286"/>
      <c r="BC83" s="286"/>
      <c r="BD83" s="286"/>
      <c r="BE83" s="286"/>
      <c r="BF83" s="286"/>
      <c r="BG83" s="286"/>
      <c r="BH83" s="286"/>
      <c r="BI83" s="286"/>
      <c r="BJ83" s="286"/>
      <c r="BK83" s="286"/>
      <c r="BL83" s="286"/>
      <c r="BT83" s="287"/>
      <c r="BU83" s="287"/>
      <c r="BV83" s="287"/>
      <c r="BW83" s="287"/>
      <c r="BX83" s="287"/>
      <c r="BY83" s="287"/>
      <c r="BZ83" s="287"/>
      <c r="CA83" s="287"/>
      <c r="CB83" s="287"/>
      <c r="CC83" s="287"/>
      <c r="CD83" s="287"/>
      <c r="CE83" s="287"/>
    </row>
    <row r="84" spans="1:84" s="285" customFormat="1" x14ac:dyDescent="0.25">
      <c r="A84" s="474" t="s">
        <v>255</v>
      </c>
      <c r="B84" s="475"/>
      <c r="C84" s="475"/>
      <c r="D84" s="475"/>
      <c r="E84" s="475"/>
      <c r="F84" s="310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30159295.530000001</v>
      </c>
      <c r="T84" s="295">
        <v>71289812.430000007</v>
      </c>
      <c r="U84" s="295" t="s">
        <v>5</v>
      </c>
      <c r="V84" s="295">
        <v>71289812.430000007</v>
      </c>
      <c r="W84" s="295" t="s">
        <v>5</v>
      </c>
      <c r="X84" s="295">
        <v>393834074.26999998</v>
      </c>
      <c r="Y84" s="284"/>
      <c r="AE84" s="286"/>
      <c r="AF84" s="286"/>
      <c r="AM84" s="286"/>
      <c r="AN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6"/>
      <c r="BT84" s="287"/>
      <c r="BU84" s="287"/>
      <c r="BV84" s="287"/>
      <c r="BW84" s="287"/>
      <c r="BX84" s="287"/>
      <c r="BY84" s="287"/>
      <c r="BZ84" s="287"/>
      <c r="CA84" s="287"/>
      <c r="CB84" s="287"/>
      <c r="CC84" s="287"/>
      <c r="CD84" s="287"/>
      <c r="CE84" s="287"/>
      <c r="CF84" s="382" t="s">
        <v>351</v>
      </c>
    </row>
    <row r="85" spans="1:84" s="285" customFormat="1" x14ac:dyDescent="0.25">
      <c r="A85" s="474" t="s">
        <v>350</v>
      </c>
      <c r="B85" s="475"/>
      <c r="C85" s="475"/>
      <c r="D85" s="475"/>
      <c r="E85" s="475"/>
      <c r="F85" s="310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9962432.1699999999</v>
      </c>
      <c r="T85" s="295">
        <v>21698289.789999999</v>
      </c>
      <c r="U85" s="295" t="s">
        <v>5</v>
      </c>
      <c r="V85" s="295">
        <v>21698289.789999999</v>
      </c>
      <c r="W85" s="295" t="s">
        <v>5</v>
      </c>
      <c r="X85" s="295">
        <v>152869355.65000001</v>
      </c>
      <c r="Y85" s="284"/>
      <c r="AE85" s="286"/>
      <c r="AF85" s="286"/>
      <c r="AM85" s="286"/>
      <c r="AN85" s="286"/>
      <c r="BA85" s="286"/>
      <c r="BB85" s="286"/>
      <c r="BC85" s="286"/>
      <c r="BD85" s="286"/>
      <c r="BE85" s="286"/>
      <c r="BF85" s="286"/>
      <c r="BG85" s="286"/>
      <c r="BH85" s="286"/>
      <c r="BI85" s="286"/>
      <c r="BJ85" s="286"/>
      <c r="BK85" s="286"/>
      <c r="BL85" s="286"/>
      <c r="BT85" s="287"/>
      <c r="BU85" s="287"/>
      <c r="BV85" s="287"/>
      <c r="BW85" s="287"/>
      <c r="BX85" s="287"/>
      <c r="BY85" s="287"/>
      <c r="BZ85" s="287"/>
      <c r="CA85" s="287"/>
      <c r="CB85" s="287"/>
      <c r="CC85" s="287"/>
      <c r="CD85" s="287"/>
      <c r="CE85" s="287"/>
      <c r="CF85" s="383">
        <f>H85-V85</f>
        <v>152869355.65000001</v>
      </c>
    </row>
    <row r="86" spans="1:84" s="285" customFormat="1" x14ac:dyDescent="0.25">
      <c r="A86" s="296"/>
      <c r="B86" s="296"/>
      <c r="C86" s="296"/>
      <c r="D86" s="296"/>
      <c r="E86" s="296"/>
      <c r="F86" s="296"/>
      <c r="G86" s="296"/>
      <c r="AE86" s="286"/>
      <c r="AF86" s="286"/>
      <c r="AM86" s="286"/>
      <c r="AN86" s="286"/>
      <c r="BA86" s="286"/>
      <c r="BB86" s="286"/>
      <c r="BC86" s="286"/>
      <c r="BD86" s="286"/>
      <c r="BE86" s="286"/>
      <c r="BF86" s="286"/>
      <c r="BG86" s="286"/>
      <c r="BH86" s="286"/>
      <c r="BI86" s="286"/>
      <c r="BJ86" s="286"/>
      <c r="BK86" s="286"/>
      <c r="BL86" s="286"/>
      <c r="BT86" s="287"/>
      <c r="BU86" s="287"/>
      <c r="BV86" s="287"/>
      <c r="BW86" s="287"/>
      <c r="BX86" s="287"/>
      <c r="BY86" s="287"/>
      <c r="BZ86" s="287"/>
      <c r="CA86" s="287"/>
      <c r="CB86" s="287"/>
      <c r="CC86" s="287"/>
      <c r="CD86" s="287"/>
      <c r="CE86" s="287"/>
    </row>
    <row r="87" spans="1:84" s="285" customFormat="1" x14ac:dyDescent="0.25">
      <c r="A87" s="268"/>
      <c r="B87" s="268"/>
      <c r="C87" s="268"/>
      <c r="D87" s="268"/>
      <c r="E87" s="268"/>
      <c r="F87" s="268"/>
      <c r="G87" s="268"/>
      <c r="AE87" s="286"/>
      <c r="AF87" s="286"/>
      <c r="AM87" s="286"/>
      <c r="AN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T87" s="287"/>
      <c r="BU87" s="287"/>
      <c r="BV87" s="287"/>
      <c r="BW87" s="287"/>
      <c r="BX87" s="287"/>
      <c r="BY87" s="287"/>
      <c r="BZ87" s="287"/>
      <c r="CA87" s="287"/>
      <c r="CB87" s="287"/>
      <c r="CC87" s="287"/>
      <c r="CD87" s="287"/>
      <c r="CE87" s="287"/>
    </row>
    <row r="88" spans="1:84" s="285" customFormat="1" x14ac:dyDescent="0.25">
      <c r="A88" s="268"/>
      <c r="B88" s="268"/>
      <c r="C88" s="268"/>
      <c r="D88" s="268"/>
      <c r="E88" s="268"/>
      <c r="F88" s="268"/>
      <c r="G88" s="268"/>
      <c r="AE88" s="286"/>
      <c r="AF88" s="286"/>
      <c r="AM88" s="286"/>
      <c r="AN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T88" s="287"/>
      <c r="BU88" s="287"/>
      <c r="BV88" s="287"/>
      <c r="BW88" s="287"/>
      <c r="BX88" s="287"/>
      <c r="BY88" s="287"/>
      <c r="BZ88" s="287"/>
      <c r="CA88" s="287"/>
      <c r="CB88" s="287"/>
      <c r="CC88" s="287"/>
      <c r="CD88" s="287"/>
      <c r="CE88" s="287"/>
    </row>
    <row r="89" spans="1:84" s="285" customFormat="1" x14ac:dyDescent="0.25">
      <c r="A89" s="268"/>
      <c r="B89" s="268"/>
      <c r="C89" s="268"/>
      <c r="D89" s="268"/>
      <c r="E89" s="268"/>
      <c r="F89" s="268"/>
      <c r="G89" s="268"/>
      <c r="AE89" s="286"/>
      <c r="AF89" s="286"/>
      <c r="AM89" s="286"/>
      <c r="AN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T89" s="287"/>
      <c r="BU89" s="287"/>
      <c r="BV89" s="287"/>
      <c r="BW89" s="287"/>
      <c r="BX89" s="287"/>
      <c r="BY89" s="287"/>
      <c r="BZ89" s="287"/>
      <c r="CA89" s="287"/>
      <c r="CB89" s="287"/>
      <c r="CC89" s="287"/>
      <c r="CD89" s="287"/>
      <c r="CE89" s="287"/>
    </row>
    <row r="90" spans="1:84" s="285" customFormat="1" x14ac:dyDescent="0.25">
      <c r="A90" s="268"/>
      <c r="B90" s="268"/>
      <c r="C90" s="268"/>
      <c r="D90" s="268"/>
      <c r="E90" s="268"/>
      <c r="F90" s="268"/>
      <c r="G90" s="268"/>
      <c r="AE90" s="286"/>
      <c r="AF90" s="286"/>
      <c r="AM90" s="286"/>
      <c r="AN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T90" s="287"/>
      <c r="BU90" s="287"/>
      <c r="BV90" s="287"/>
      <c r="BW90" s="287"/>
      <c r="BX90" s="287"/>
      <c r="BY90" s="287"/>
      <c r="BZ90" s="287"/>
      <c r="CA90" s="287"/>
      <c r="CB90" s="287"/>
      <c r="CC90" s="287"/>
      <c r="CD90" s="287"/>
      <c r="CE90" s="287"/>
    </row>
    <row r="91" spans="1:84" s="285" customFormat="1" x14ac:dyDescent="0.25">
      <c r="A91" s="268"/>
      <c r="B91" s="268"/>
      <c r="C91" s="268"/>
      <c r="D91" s="268"/>
      <c r="E91" s="268"/>
      <c r="F91" s="268"/>
      <c r="G91" s="268"/>
      <c r="AE91" s="286"/>
      <c r="AF91" s="286"/>
      <c r="AM91" s="286"/>
      <c r="AN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T91" s="287"/>
      <c r="BU91" s="287"/>
      <c r="BV91" s="287"/>
      <c r="BW91" s="287"/>
      <c r="BX91" s="287"/>
      <c r="BY91" s="287"/>
      <c r="BZ91" s="287"/>
      <c r="CA91" s="287"/>
      <c r="CB91" s="287"/>
      <c r="CC91" s="287"/>
      <c r="CD91" s="287"/>
      <c r="CE91" s="287"/>
    </row>
    <row r="92" spans="1:84" s="285" customFormat="1" x14ac:dyDescent="0.25">
      <c r="A92" s="268"/>
      <c r="B92" s="268"/>
      <c r="C92" s="268"/>
      <c r="D92" s="268"/>
      <c r="E92" s="268"/>
      <c r="F92" s="268"/>
      <c r="G92" s="268"/>
      <c r="AE92" s="286"/>
      <c r="AF92" s="286"/>
      <c r="AM92" s="286"/>
      <c r="AN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286"/>
      <c r="BT92" s="287"/>
      <c r="BU92" s="287"/>
      <c r="BV92" s="287"/>
      <c r="BW92" s="287"/>
      <c r="BX92" s="287"/>
      <c r="BY92" s="287"/>
      <c r="BZ92" s="287"/>
      <c r="CA92" s="287"/>
      <c r="CB92" s="287"/>
      <c r="CC92" s="287"/>
      <c r="CD92" s="287"/>
      <c r="CE92" s="287"/>
    </row>
    <row r="93" spans="1:84" s="285" customFormat="1" x14ac:dyDescent="0.25">
      <c r="A93" s="268"/>
      <c r="B93" s="268"/>
      <c r="C93" s="268"/>
      <c r="D93" s="268"/>
      <c r="E93" s="268"/>
      <c r="F93" s="268"/>
      <c r="G93" s="268"/>
      <c r="AE93" s="286"/>
      <c r="AF93" s="286"/>
      <c r="AM93" s="286"/>
      <c r="AN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286"/>
      <c r="BT93" s="287"/>
      <c r="BU93" s="287"/>
      <c r="BV93" s="287"/>
      <c r="BW93" s="287"/>
      <c r="BX93" s="287"/>
      <c r="BY93" s="287"/>
      <c r="BZ93" s="287"/>
      <c r="CA93" s="287"/>
      <c r="CB93" s="287"/>
      <c r="CC93" s="287"/>
      <c r="CD93" s="287"/>
      <c r="CE93" s="287"/>
    </row>
    <row r="94" spans="1:84" s="285" customFormat="1" x14ac:dyDescent="0.25">
      <c r="A94" s="268"/>
      <c r="B94" s="268"/>
      <c r="C94" s="268"/>
      <c r="D94" s="268"/>
      <c r="E94" s="268"/>
      <c r="F94" s="268"/>
      <c r="G94" s="268"/>
      <c r="AE94" s="286"/>
      <c r="AF94" s="286"/>
      <c r="AM94" s="286"/>
      <c r="AN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6"/>
      <c r="BT94" s="287"/>
      <c r="BU94" s="287"/>
      <c r="BV94" s="287"/>
      <c r="BW94" s="287"/>
      <c r="BX94" s="287"/>
      <c r="BY94" s="287"/>
      <c r="BZ94" s="287"/>
      <c r="CA94" s="287"/>
      <c r="CB94" s="287"/>
      <c r="CC94" s="287"/>
      <c r="CD94" s="287"/>
      <c r="CE94" s="287"/>
    </row>
    <row r="95" spans="1:84" s="285" customFormat="1" x14ac:dyDescent="0.25">
      <c r="A95" s="268"/>
      <c r="B95" s="268"/>
      <c r="C95" s="268"/>
      <c r="D95" s="268"/>
      <c r="E95" s="268"/>
      <c r="F95" s="268"/>
      <c r="G95" s="268"/>
      <c r="AE95" s="286"/>
      <c r="AF95" s="286"/>
      <c r="AM95" s="286"/>
      <c r="AN95" s="286"/>
      <c r="BA95" s="286"/>
      <c r="BB95" s="286"/>
      <c r="BC95" s="286"/>
      <c r="BD95" s="286"/>
      <c r="BE95" s="286"/>
      <c r="BF95" s="286"/>
      <c r="BG95" s="286"/>
      <c r="BH95" s="286"/>
      <c r="BI95" s="286"/>
      <c r="BJ95" s="286"/>
      <c r="BK95" s="286"/>
      <c r="BL95" s="286"/>
      <c r="BT95" s="287"/>
      <c r="BU95" s="287"/>
      <c r="BV95" s="287"/>
      <c r="BW95" s="287"/>
      <c r="BX95" s="287"/>
      <c r="BY95" s="287"/>
      <c r="BZ95" s="287"/>
      <c r="CA95" s="287"/>
      <c r="CB95" s="287"/>
      <c r="CC95" s="287"/>
      <c r="CD95" s="287"/>
      <c r="CE95" s="287"/>
    </row>
    <row r="96" spans="1:84" s="285" customFormat="1" x14ac:dyDescent="0.25">
      <c r="A96" s="268"/>
      <c r="B96" s="268"/>
      <c r="C96" s="268"/>
      <c r="D96" s="268"/>
      <c r="E96" s="268"/>
      <c r="F96" s="268"/>
      <c r="G96" s="268"/>
      <c r="AE96" s="286"/>
      <c r="AF96" s="286"/>
      <c r="AM96" s="286"/>
      <c r="AN96" s="286"/>
      <c r="BA96" s="286"/>
      <c r="BB96" s="286"/>
      <c r="BC96" s="286"/>
      <c r="BD96" s="286"/>
      <c r="BE96" s="286"/>
      <c r="BF96" s="286"/>
      <c r="BG96" s="286"/>
      <c r="BH96" s="286"/>
      <c r="BI96" s="286"/>
      <c r="BJ96" s="286"/>
      <c r="BK96" s="286"/>
      <c r="BL96" s="286"/>
      <c r="BT96" s="287"/>
      <c r="BU96" s="287"/>
      <c r="BV96" s="287"/>
      <c r="BW96" s="287"/>
      <c r="BX96" s="287"/>
      <c r="BY96" s="287"/>
      <c r="BZ96" s="287"/>
      <c r="CA96" s="287"/>
      <c r="CB96" s="287"/>
      <c r="CC96" s="287"/>
      <c r="CD96" s="287"/>
      <c r="CE96" s="287"/>
    </row>
    <row r="97" spans="1:83" s="285" customFormat="1" x14ac:dyDescent="0.25">
      <c r="A97" s="268"/>
      <c r="B97" s="268"/>
      <c r="C97" s="268"/>
      <c r="D97" s="268"/>
      <c r="E97" s="268"/>
      <c r="F97" s="268"/>
      <c r="G97" s="268"/>
      <c r="AE97" s="286"/>
      <c r="AF97" s="286"/>
      <c r="AM97" s="286"/>
      <c r="AN97" s="286"/>
      <c r="BA97" s="286"/>
      <c r="BB97" s="286"/>
      <c r="BC97" s="286"/>
      <c r="BD97" s="286"/>
      <c r="BE97" s="286"/>
      <c r="BF97" s="286"/>
      <c r="BG97" s="286"/>
      <c r="BH97" s="286"/>
      <c r="BI97" s="286"/>
      <c r="BJ97" s="286"/>
      <c r="BK97" s="286"/>
      <c r="BL97" s="286"/>
      <c r="BT97" s="287"/>
      <c r="BU97" s="287"/>
      <c r="BV97" s="287"/>
      <c r="BW97" s="287"/>
      <c r="BX97" s="287"/>
      <c r="BY97" s="287"/>
      <c r="BZ97" s="287"/>
      <c r="CA97" s="287"/>
      <c r="CB97" s="287"/>
      <c r="CC97" s="287"/>
      <c r="CD97" s="287"/>
      <c r="CE97" s="287"/>
    </row>
    <row r="98" spans="1:83" s="285" customFormat="1" x14ac:dyDescent="0.25">
      <c r="A98" s="268"/>
      <c r="B98" s="268"/>
      <c r="C98" s="268"/>
      <c r="D98" s="268"/>
      <c r="E98" s="268"/>
      <c r="F98" s="268"/>
      <c r="G98" s="268"/>
      <c r="AE98" s="286"/>
      <c r="AF98" s="286"/>
      <c r="AM98" s="286"/>
      <c r="AN98" s="286"/>
      <c r="BA98" s="286"/>
      <c r="BB98" s="286"/>
      <c r="BC98" s="286"/>
      <c r="BD98" s="286"/>
      <c r="BE98" s="286"/>
      <c r="BF98" s="286"/>
      <c r="BG98" s="286"/>
      <c r="BH98" s="286"/>
      <c r="BI98" s="286"/>
      <c r="BJ98" s="286"/>
      <c r="BK98" s="286"/>
      <c r="BL98" s="286"/>
      <c r="BT98" s="287"/>
      <c r="BU98" s="287"/>
      <c r="BV98" s="287"/>
      <c r="BW98" s="287"/>
      <c r="BX98" s="287"/>
      <c r="BY98" s="287"/>
      <c r="BZ98" s="287"/>
      <c r="CA98" s="287"/>
      <c r="CB98" s="287"/>
      <c r="CC98" s="287"/>
      <c r="CD98" s="287"/>
      <c r="CE98" s="287"/>
    </row>
    <row r="99" spans="1:83" s="285" customFormat="1" x14ac:dyDescent="0.25">
      <c r="A99" s="268"/>
      <c r="B99" s="268"/>
      <c r="C99" s="268"/>
      <c r="D99" s="268"/>
      <c r="E99" s="268"/>
      <c r="F99" s="268"/>
      <c r="G99" s="268"/>
      <c r="AE99" s="286"/>
      <c r="AF99" s="286"/>
      <c r="AM99" s="286"/>
      <c r="AN99" s="286"/>
      <c r="BA99" s="286"/>
      <c r="BB99" s="286"/>
      <c r="BC99" s="286"/>
      <c r="BD99" s="286"/>
      <c r="BE99" s="286"/>
      <c r="BF99" s="286"/>
      <c r="BG99" s="286"/>
      <c r="BH99" s="286"/>
      <c r="BI99" s="286"/>
      <c r="BJ99" s="286"/>
      <c r="BK99" s="286"/>
      <c r="BL99" s="286"/>
      <c r="BT99" s="287"/>
      <c r="BU99" s="287"/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</row>
    <row r="100" spans="1:83" s="285" customFormat="1" x14ac:dyDescent="0.25">
      <c r="A100" s="268"/>
      <c r="B100" s="268"/>
      <c r="C100" s="268"/>
      <c r="D100" s="268"/>
      <c r="E100" s="268"/>
      <c r="F100" s="268"/>
      <c r="G100" s="268"/>
      <c r="AE100" s="286"/>
      <c r="AF100" s="286"/>
      <c r="AM100" s="286"/>
      <c r="AN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T100" s="287"/>
      <c r="BU100" s="287"/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</row>
    <row r="101" spans="1:83" s="285" customFormat="1" x14ac:dyDescent="0.25">
      <c r="A101" s="268"/>
      <c r="B101" s="268"/>
      <c r="C101" s="268"/>
      <c r="D101" s="268"/>
      <c r="E101" s="268"/>
      <c r="F101" s="268"/>
      <c r="G101" s="268"/>
      <c r="AE101" s="286"/>
      <c r="AF101" s="286"/>
      <c r="AM101" s="286"/>
      <c r="AN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J101" s="286"/>
      <c r="BK101" s="286"/>
      <c r="BL101" s="286"/>
      <c r="BT101" s="287"/>
      <c r="BU101" s="287"/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</row>
    <row r="102" spans="1:83" s="285" customFormat="1" x14ac:dyDescent="0.25">
      <c r="A102" s="268"/>
      <c r="B102" s="268"/>
      <c r="C102" s="268"/>
      <c r="D102" s="268"/>
      <c r="E102" s="268"/>
      <c r="F102" s="268"/>
      <c r="G102" s="268"/>
      <c r="AE102" s="286"/>
      <c r="AF102" s="286"/>
      <c r="AM102" s="286"/>
      <c r="AN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T102" s="287"/>
      <c r="BU102" s="287"/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</row>
    <row r="103" spans="1:83" s="285" customFormat="1" x14ac:dyDescent="0.25">
      <c r="A103" s="268"/>
      <c r="B103" s="268"/>
      <c r="C103" s="268"/>
      <c r="D103" s="268"/>
      <c r="E103" s="268"/>
      <c r="F103" s="268"/>
      <c r="G103" s="268"/>
      <c r="AE103" s="286"/>
      <c r="AF103" s="286"/>
      <c r="AM103" s="286"/>
      <c r="AN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J103" s="286"/>
      <c r="BK103" s="286"/>
      <c r="BL103" s="286"/>
      <c r="BT103" s="287"/>
      <c r="BU103" s="287"/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</row>
    <row r="104" spans="1:83" s="285" customFormat="1" x14ac:dyDescent="0.25">
      <c r="A104" s="268"/>
      <c r="B104" s="268"/>
      <c r="C104" s="268"/>
      <c r="D104" s="268"/>
      <c r="E104" s="268"/>
      <c r="F104" s="268"/>
      <c r="G104" s="268"/>
      <c r="AE104" s="286"/>
      <c r="AF104" s="286"/>
      <c r="AM104" s="286"/>
      <c r="AN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T104" s="287"/>
      <c r="BU104" s="287"/>
      <c r="BV104" s="287"/>
      <c r="BW104" s="287"/>
      <c r="BX104" s="287"/>
      <c r="BY104" s="287"/>
      <c r="BZ104" s="287"/>
      <c r="CA104" s="287"/>
      <c r="CB104" s="287"/>
      <c r="CC104" s="287"/>
      <c r="CD104" s="287"/>
      <c r="CE104" s="287"/>
    </row>
    <row r="105" spans="1:83" s="285" customFormat="1" x14ac:dyDescent="0.25">
      <c r="A105" s="268"/>
      <c r="B105" s="268"/>
      <c r="C105" s="268"/>
      <c r="D105" s="268"/>
      <c r="E105" s="268"/>
      <c r="F105" s="268"/>
      <c r="G105" s="268"/>
      <c r="AE105" s="286"/>
      <c r="AF105" s="286"/>
      <c r="AM105" s="286"/>
      <c r="AN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T105" s="287"/>
      <c r="BU105" s="287"/>
      <c r="BV105" s="287"/>
      <c r="BW105" s="287"/>
      <c r="BX105" s="287"/>
      <c r="BY105" s="287"/>
      <c r="BZ105" s="287"/>
      <c r="CA105" s="287"/>
      <c r="CB105" s="287"/>
      <c r="CC105" s="287"/>
      <c r="CD105" s="287"/>
      <c r="CE105" s="287"/>
    </row>
    <row r="106" spans="1:83" s="285" customFormat="1" x14ac:dyDescent="0.25">
      <c r="A106" s="268"/>
      <c r="B106" s="268"/>
      <c r="C106" s="268"/>
      <c r="D106" s="268"/>
      <c r="E106" s="268"/>
      <c r="F106" s="268"/>
      <c r="G106" s="268"/>
      <c r="AE106" s="286"/>
      <c r="AF106" s="286"/>
      <c r="AM106" s="286"/>
      <c r="AN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T106" s="287"/>
      <c r="BU106" s="287"/>
      <c r="BV106" s="287"/>
      <c r="BW106" s="287"/>
      <c r="BX106" s="287"/>
      <c r="BY106" s="287"/>
      <c r="BZ106" s="287"/>
      <c r="CA106" s="287"/>
      <c r="CB106" s="287"/>
      <c r="CC106" s="287"/>
      <c r="CD106" s="287"/>
      <c r="CE106" s="287"/>
    </row>
    <row r="107" spans="1:83" s="285" customFormat="1" x14ac:dyDescent="0.25">
      <c r="A107" s="268"/>
      <c r="B107" s="268"/>
      <c r="C107" s="268"/>
      <c r="D107" s="268"/>
      <c r="E107" s="268"/>
      <c r="F107" s="268"/>
      <c r="G107" s="268"/>
      <c r="AE107" s="286"/>
      <c r="AF107" s="286"/>
      <c r="AM107" s="286"/>
      <c r="AN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T107" s="287"/>
      <c r="BU107" s="287"/>
      <c r="BV107" s="287"/>
      <c r="BW107" s="287"/>
      <c r="BX107" s="287"/>
      <c r="BY107" s="287"/>
      <c r="BZ107" s="287"/>
      <c r="CA107" s="287"/>
      <c r="CB107" s="287"/>
      <c r="CC107" s="287"/>
      <c r="CD107" s="287"/>
      <c r="CE107" s="287"/>
    </row>
    <row r="108" spans="1:83" s="285" customFormat="1" x14ac:dyDescent="0.25">
      <c r="A108" s="268"/>
      <c r="B108" s="268"/>
      <c r="C108" s="268"/>
      <c r="D108" s="268"/>
      <c r="E108" s="268"/>
      <c r="F108" s="268"/>
      <c r="G108" s="268"/>
      <c r="AE108" s="286"/>
      <c r="AF108" s="286"/>
      <c r="AM108" s="286"/>
      <c r="AN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T108" s="287"/>
      <c r="BU108" s="287"/>
      <c r="BV108" s="287"/>
      <c r="BW108" s="287"/>
      <c r="BX108" s="287"/>
      <c r="BY108" s="287"/>
      <c r="BZ108" s="287"/>
      <c r="CA108" s="287"/>
      <c r="CB108" s="287"/>
      <c r="CC108" s="287"/>
      <c r="CD108" s="287"/>
      <c r="CE108" s="287"/>
    </row>
    <row r="109" spans="1:83" s="285" customFormat="1" x14ac:dyDescent="0.25">
      <c r="A109" s="268"/>
      <c r="B109" s="268"/>
      <c r="C109" s="268"/>
      <c r="D109" s="268"/>
      <c r="E109" s="268"/>
      <c r="F109" s="268"/>
      <c r="G109" s="268"/>
      <c r="AE109" s="286"/>
      <c r="AF109" s="286"/>
      <c r="AM109" s="286"/>
      <c r="AN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T109" s="287"/>
      <c r="BU109" s="287"/>
      <c r="BV109" s="287"/>
      <c r="BW109" s="287"/>
      <c r="BX109" s="287"/>
      <c r="BY109" s="287"/>
      <c r="BZ109" s="287"/>
      <c r="CA109" s="287"/>
      <c r="CB109" s="287"/>
      <c r="CC109" s="287"/>
      <c r="CD109" s="287"/>
      <c r="CE109" s="287"/>
    </row>
    <row r="110" spans="1:83" s="285" customFormat="1" x14ac:dyDescent="0.25">
      <c r="A110" s="268"/>
      <c r="B110" s="268"/>
      <c r="C110" s="268"/>
      <c r="D110" s="268"/>
      <c r="E110" s="268"/>
      <c r="F110" s="268"/>
      <c r="G110" s="268"/>
      <c r="AE110" s="286"/>
      <c r="AF110" s="286"/>
      <c r="AM110" s="286"/>
      <c r="AN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T110" s="287"/>
      <c r="BU110" s="287"/>
      <c r="BV110" s="287"/>
      <c r="BW110" s="287"/>
      <c r="BX110" s="287"/>
      <c r="BY110" s="287"/>
      <c r="BZ110" s="287"/>
      <c r="CA110" s="287"/>
      <c r="CB110" s="287"/>
      <c r="CC110" s="287"/>
      <c r="CD110" s="287"/>
      <c r="CE110" s="287"/>
    </row>
    <row r="111" spans="1:83" s="285" customFormat="1" x14ac:dyDescent="0.25">
      <c r="A111" s="268"/>
      <c r="B111" s="268"/>
      <c r="C111" s="268"/>
      <c r="D111" s="268"/>
      <c r="E111" s="268"/>
      <c r="F111" s="268"/>
      <c r="G111" s="268"/>
      <c r="AE111" s="286"/>
      <c r="AF111" s="286"/>
      <c r="AM111" s="286"/>
      <c r="AN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T111" s="287"/>
      <c r="BU111" s="287"/>
      <c r="BV111" s="287"/>
      <c r="BW111" s="287"/>
      <c r="BX111" s="287"/>
      <c r="BY111" s="287"/>
      <c r="BZ111" s="287"/>
      <c r="CA111" s="287"/>
      <c r="CB111" s="287"/>
      <c r="CC111" s="287"/>
      <c r="CD111" s="287"/>
      <c r="CE111" s="287"/>
    </row>
    <row r="112" spans="1:83" s="285" customFormat="1" x14ac:dyDescent="0.25">
      <c r="A112" s="268"/>
      <c r="B112" s="268"/>
      <c r="C112" s="268"/>
      <c r="D112" s="268"/>
      <c r="E112" s="268"/>
      <c r="F112" s="268"/>
      <c r="G112" s="268"/>
      <c r="AE112" s="286"/>
      <c r="AF112" s="286"/>
      <c r="AM112" s="286"/>
      <c r="AN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T112" s="287"/>
      <c r="BU112" s="287"/>
      <c r="BV112" s="287"/>
      <c r="BW112" s="287"/>
      <c r="BX112" s="287"/>
      <c r="BY112" s="287"/>
      <c r="BZ112" s="287"/>
      <c r="CA112" s="287"/>
      <c r="CB112" s="287"/>
      <c r="CC112" s="287"/>
      <c r="CD112" s="287"/>
      <c r="CE112" s="287"/>
    </row>
    <row r="113" spans="1:83" s="285" customFormat="1" x14ac:dyDescent="0.25">
      <c r="A113" s="268"/>
      <c r="B113" s="268"/>
      <c r="C113" s="268"/>
      <c r="D113" s="268"/>
      <c r="E113" s="268"/>
      <c r="F113" s="268"/>
      <c r="G113" s="268"/>
      <c r="AE113" s="286"/>
      <c r="AF113" s="286"/>
      <c r="AM113" s="286"/>
      <c r="AN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T113" s="287"/>
      <c r="BU113" s="287"/>
      <c r="BV113" s="287"/>
      <c r="BW113" s="287"/>
      <c r="BX113" s="287"/>
      <c r="BY113" s="287"/>
      <c r="BZ113" s="287"/>
      <c r="CA113" s="287"/>
      <c r="CB113" s="287"/>
      <c r="CC113" s="287"/>
      <c r="CD113" s="287"/>
      <c r="CE113" s="287"/>
    </row>
    <row r="114" spans="1:83" s="285" customFormat="1" x14ac:dyDescent="0.25">
      <c r="A114" s="268"/>
      <c r="B114" s="268"/>
      <c r="C114" s="268"/>
      <c r="D114" s="268"/>
      <c r="E114" s="268"/>
      <c r="F114" s="268"/>
      <c r="G114" s="268"/>
      <c r="AE114" s="286"/>
      <c r="AF114" s="286"/>
      <c r="AM114" s="286"/>
      <c r="AN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/>
    </row>
    <row r="115" spans="1:83" s="285" customFormat="1" x14ac:dyDescent="0.25">
      <c r="A115" s="268"/>
      <c r="B115" s="268"/>
      <c r="C115" s="268"/>
      <c r="D115" s="268"/>
      <c r="E115" s="268"/>
      <c r="F115" s="268"/>
      <c r="G115" s="268"/>
      <c r="AE115" s="286"/>
      <c r="AF115" s="286"/>
      <c r="AM115" s="286"/>
      <c r="AN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T115" s="287"/>
      <c r="BU115" s="287"/>
      <c r="BV115" s="287"/>
      <c r="BW115" s="287"/>
      <c r="BX115" s="287"/>
      <c r="BY115" s="287"/>
      <c r="BZ115" s="287"/>
      <c r="CA115" s="287"/>
      <c r="CB115" s="287"/>
      <c r="CC115" s="287"/>
      <c r="CD115" s="287"/>
      <c r="CE115" s="287"/>
    </row>
    <row r="116" spans="1:83" s="285" customFormat="1" x14ac:dyDescent="0.25">
      <c r="A116" s="268"/>
      <c r="B116" s="268"/>
      <c r="C116" s="268"/>
      <c r="D116" s="268"/>
      <c r="E116" s="268"/>
      <c r="F116" s="268"/>
      <c r="G116" s="268"/>
      <c r="AE116" s="286"/>
      <c r="AF116" s="286"/>
      <c r="AM116" s="286"/>
      <c r="AN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T116" s="287"/>
      <c r="BU116" s="287"/>
      <c r="BV116" s="287"/>
      <c r="BW116" s="287"/>
      <c r="BX116" s="287"/>
      <c r="BY116" s="287"/>
      <c r="BZ116" s="287"/>
      <c r="CA116" s="287"/>
      <c r="CB116" s="287"/>
      <c r="CC116" s="287"/>
      <c r="CD116" s="287"/>
      <c r="CE116" s="287"/>
    </row>
    <row r="117" spans="1:83" s="285" customFormat="1" x14ac:dyDescent="0.25">
      <c r="A117" s="268"/>
      <c r="B117" s="268"/>
      <c r="C117" s="268"/>
      <c r="D117" s="268"/>
      <c r="E117" s="268"/>
      <c r="F117" s="268"/>
      <c r="G117" s="268"/>
      <c r="AE117" s="286"/>
      <c r="AF117" s="286"/>
      <c r="AM117" s="286"/>
      <c r="AN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T117" s="287"/>
      <c r="BU117" s="287"/>
      <c r="BV117" s="287"/>
      <c r="BW117" s="287"/>
      <c r="BX117" s="287"/>
      <c r="BY117" s="287"/>
      <c r="BZ117" s="287"/>
      <c r="CA117" s="287"/>
      <c r="CB117" s="287"/>
      <c r="CC117" s="287"/>
      <c r="CD117" s="287"/>
      <c r="CE117" s="287"/>
    </row>
    <row r="118" spans="1:83" s="285" customFormat="1" x14ac:dyDescent="0.25">
      <c r="A118" s="268"/>
      <c r="B118" s="268"/>
      <c r="C118" s="268"/>
      <c r="D118" s="268"/>
      <c r="E118" s="268"/>
      <c r="F118" s="268"/>
      <c r="G118" s="268"/>
      <c r="AE118" s="286"/>
      <c r="AF118" s="286"/>
      <c r="AM118" s="286"/>
      <c r="AN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T118" s="287"/>
      <c r="BU118" s="287"/>
      <c r="BV118" s="287"/>
      <c r="BW118" s="287"/>
      <c r="BX118" s="287"/>
      <c r="BY118" s="287"/>
      <c r="BZ118" s="287"/>
      <c r="CA118" s="287"/>
      <c r="CB118" s="287"/>
      <c r="CC118" s="287"/>
      <c r="CD118" s="287"/>
      <c r="CE118" s="287"/>
    </row>
    <row r="119" spans="1:83" s="285" customFormat="1" x14ac:dyDescent="0.25">
      <c r="A119" s="268"/>
      <c r="B119" s="268"/>
      <c r="C119" s="268"/>
      <c r="D119" s="268"/>
      <c r="E119" s="268"/>
      <c r="F119" s="268"/>
      <c r="G119" s="268"/>
      <c r="AE119" s="286"/>
      <c r="AF119" s="286"/>
      <c r="AM119" s="286"/>
      <c r="AN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T119" s="287"/>
      <c r="BU119" s="287"/>
      <c r="BV119" s="287"/>
      <c r="BW119" s="287"/>
      <c r="BX119" s="287"/>
      <c r="BY119" s="287"/>
      <c r="BZ119" s="287"/>
      <c r="CA119" s="287"/>
      <c r="CB119" s="287"/>
      <c r="CC119" s="287"/>
      <c r="CD119" s="287"/>
      <c r="CE119" s="287"/>
    </row>
    <row r="120" spans="1:83" s="285" customFormat="1" x14ac:dyDescent="0.25">
      <c r="A120" s="268"/>
      <c r="B120" s="268"/>
      <c r="C120" s="268"/>
      <c r="D120" s="268"/>
      <c r="E120" s="268"/>
      <c r="F120" s="268"/>
      <c r="G120" s="268"/>
      <c r="AE120" s="286"/>
      <c r="AF120" s="286"/>
      <c r="AM120" s="286"/>
      <c r="AN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T120" s="287"/>
      <c r="BU120" s="287"/>
      <c r="BV120" s="287"/>
      <c r="BW120" s="287"/>
      <c r="BX120" s="287"/>
      <c r="BY120" s="287"/>
      <c r="BZ120" s="287"/>
      <c r="CA120" s="287"/>
      <c r="CB120" s="287"/>
      <c r="CC120" s="287"/>
      <c r="CD120" s="287"/>
      <c r="CE120" s="287"/>
    </row>
    <row r="121" spans="1:83" s="285" customFormat="1" x14ac:dyDescent="0.25">
      <c r="A121" s="268"/>
      <c r="B121" s="268"/>
      <c r="C121" s="268"/>
      <c r="D121" s="268"/>
      <c r="E121" s="268"/>
      <c r="F121" s="268"/>
      <c r="G121" s="268"/>
      <c r="AE121" s="286"/>
      <c r="AF121" s="286"/>
      <c r="AM121" s="286"/>
      <c r="AN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T121" s="287"/>
      <c r="BU121" s="287"/>
      <c r="BV121" s="287"/>
      <c r="BW121" s="287"/>
      <c r="BX121" s="287"/>
      <c r="BY121" s="287"/>
      <c r="BZ121" s="287"/>
      <c r="CA121" s="287"/>
      <c r="CB121" s="287"/>
      <c r="CC121" s="287"/>
      <c r="CD121" s="287"/>
      <c r="CE121" s="287"/>
    </row>
    <row r="122" spans="1:83" s="285" customFormat="1" x14ac:dyDescent="0.25">
      <c r="A122" s="268"/>
      <c r="B122" s="268"/>
      <c r="C122" s="268"/>
      <c r="D122" s="268"/>
      <c r="E122" s="268"/>
      <c r="F122" s="268"/>
      <c r="G122" s="268"/>
      <c r="AE122" s="286"/>
      <c r="AF122" s="286"/>
      <c r="AM122" s="286"/>
      <c r="AN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T122" s="287"/>
      <c r="BU122" s="287"/>
      <c r="BV122" s="287"/>
      <c r="BW122" s="287"/>
      <c r="BX122" s="287"/>
      <c r="BY122" s="287"/>
      <c r="BZ122" s="287"/>
      <c r="CA122" s="287"/>
      <c r="CB122" s="287"/>
      <c r="CC122" s="287"/>
      <c r="CD122" s="287"/>
      <c r="CE122" s="287"/>
    </row>
    <row r="123" spans="1:83" s="285" customFormat="1" x14ac:dyDescent="0.25">
      <c r="A123" s="268"/>
      <c r="B123" s="268"/>
      <c r="C123" s="268"/>
      <c r="D123" s="268"/>
      <c r="E123" s="268"/>
      <c r="F123" s="268"/>
      <c r="G123" s="268"/>
      <c r="AE123" s="286"/>
      <c r="AF123" s="286"/>
      <c r="AM123" s="286"/>
      <c r="AN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T123" s="287"/>
      <c r="BU123" s="287"/>
      <c r="BV123" s="287"/>
      <c r="BW123" s="287"/>
      <c r="BX123" s="287"/>
      <c r="BY123" s="287"/>
      <c r="BZ123" s="287"/>
      <c r="CA123" s="287"/>
      <c r="CB123" s="287"/>
      <c r="CC123" s="287"/>
      <c r="CD123" s="287"/>
      <c r="CE123" s="287"/>
    </row>
    <row r="124" spans="1:83" s="285" customFormat="1" x14ac:dyDescent="0.25">
      <c r="A124" s="268"/>
      <c r="B124" s="268"/>
      <c r="C124" s="268"/>
      <c r="D124" s="268"/>
      <c r="E124" s="268"/>
      <c r="F124" s="268"/>
      <c r="G124" s="268"/>
      <c r="AE124" s="286"/>
      <c r="AF124" s="286"/>
      <c r="AM124" s="286"/>
      <c r="AN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T124" s="287"/>
      <c r="BU124" s="287"/>
      <c r="BV124" s="287"/>
      <c r="BW124" s="287"/>
      <c r="BX124" s="287"/>
      <c r="BY124" s="287"/>
      <c r="BZ124" s="287"/>
      <c r="CA124" s="287"/>
      <c r="CB124" s="287"/>
      <c r="CC124" s="287"/>
      <c r="CD124" s="287"/>
      <c r="CE124" s="287"/>
    </row>
    <row r="125" spans="1:83" s="285" customFormat="1" x14ac:dyDescent="0.25">
      <c r="A125" s="268"/>
      <c r="B125" s="268"/>
      <c r="C125" s="268"/>
      <c r="D125" s="268"/>
      <c r="E125" s="268"/>
      <c r="F125" s="268"/>
      <c r="G125" s="268"/>
      <c r="AE125" s="286"/>
      <c r="AF125" s="286"/>
      <c r="AM125" s="286"/>
      <c r="AN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T125" s="287"/>
      <c r="BU125" s="287"/>
      <c r="BV125" s="287"/>
      <c r="BW125" s="287"/>
      <c r="BX125" s="287"/>
      <c r="BY125" s="287"/>
      <c r="BZ125" s="287"/>
      <c r="CA125" s="287"/>
      <c r="CB125" s="287"/>
      <c r="CC125" s="287"/>
      <c r="CD125" s="287"/>
      <c r="CE125" s="287"/>
    </row>
    <row r="126" spans="1:83" s="285" customFormat="1" x14ac:dyDescent="0.25">
      <c r="A126" s="268"/>
      <c r="B126" s="268"/>
      <c r="C126" s="268"/>
      <c r="D126" s="268"/>
      <c r="E126" s="268"/>
      <c r="F126" s="268"/>
      <c r="G126" s="268"/>
      <c r="AE126" s="286"/>
      <c r="AF126" s="286"/>
      <c r="AM126" s="286"/>
      <c r="AN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T126" s="287"/>
      <c r="BU126" s="287"/>
      <c r="BV126" s="287"/>
      <c r="BW126" s="287"/>
      <c r="BX126" s="287"/>
      <c r="BY126" s="287"/>
      <c r="BZ126" s="287"/>
      <c r="CA126" s="287"/>
      <c r="CB126" s="287"/>
      <c r="CC126" s="287"/>
      <c r="CD126" s="287"/>
      <c r="CE126" s="287"/>
    </row>
    <row r="127" spans="1:83" s="285" customFormat="1" x14ac:dyDescent="0.25">
      <c r="A127" s="268"/>
      <c r="B127" s="268"/>
      <c r="C127" s="268"/>
      <c r="D127" s="268"/>
      <c r="E127" s="268"/>
      <c r="F127" s="268"/>
      <c r="G127" s="268"/>
      <c r="AE127" s="286"/>
      <c r="AF127" s="286"/>
      <c r="AM127" s="286"/>
      <c r="AN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T127" s="287"/>
      <c r="BU127" s="287"/>
      <c r="BV127" s="287"/>
      <c r="BW127" s="287"/>
      <c r="BX127" s="287"/>
      <c r="BY127" s="287"/>
      <c r="BZ127" s="287"/>
      <c r="CA127" s="287"/>
      <c r="CB127" s="287"/>
      <c r="CC127" s="287"/>
      <c r="CD127" s="287"/>
      <c r="CE127" s="287"/>
    </row>
    <row r="128" spans="1:83" s="285" customFormat="1" x14ac:dyDescent="0.25">
      <c r="A128" s="268"/>
      <c r="B128" s="268"/>
      <c r="C128" s="268"/>
      <c r="D128" s="268"/>
      <c r="E128" s="268"/>
      <c r="F128" s="268"/>
      <c r="G128" s="268"/>
      <c r="AE128" s="286"/>
      <c r="AF128" s="286"/>
      <c r="AM128" s="286"/>
      <c r="AN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T128" s="287"/>
      <c r="BU128" s="287"/>
      <c r="BV128" s="287"/>
      <c r="BW128" s="287"/>
      <c r="BX128" s="287"/>
      <c r="BY128" s="287"/>
      <c r="BZ128" s="287"/>
      <c r="CA128" s="287"/>
      <c r="CB128" s="287"/>
      <c r="CC128" s="287"/>
      <c r="CD128" s="287"/>
      <c r="CE128" s="287"/>
    </row>
    <row r="129" spans="1:83" s="285" customFormat="1" x14ac:dyDescent="0.25">
      <c r="A129" s="268"/>
      <c r="B129" s="268"/>
      <c r="C129" s="268"/>
      <c r="D129" s="268"/>
      <c r="E129" s="268"/>
      <c r="F129" s="268"/>
      <c r="G129" s="268"/>
      <c r="AE129" s="286"/>
      <c r="AF129" s="286"/>
      <c r="AM129" s="286"/>
      <c r="AN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T129" s="287"/>
      <c r="BU129" s="287"/>
      <c r="BV129" s="287"/>
      <c r="BW129" s="287"/>
      <c r="BX129" s="287"/>
      <c r="BY129" s="287"/>
      <c r="BZ129" s="287"/>
      <c r="CA129" s="287"/>
      <c r="CB129" s="287"/>
      <c r="CC129" s="287"/>
      <c r="CD129" s="287"/>
      <c r="CE129" s="287"/>
    </row>
    <row r="130" spans="1:83" s="285" customFormat="1" x14ac:dyDescent="0.25">
      <c r="A130" s="268"/>
      <c r="B130" s="268"/>
      <c r="C130" s="268"/>
      <c r="D130" s="268"/>
      <c r="E130" s="268"/>
      <c r="F130" s="268"/>
      <c r="G130" s="268"/>
      <c r="AE130" s="286"/>
      <c r="AF130" s="286"/>
      <c r="AM130" s="286"/>
      <c r="AN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T130" s="287"/>
      <c r="BU130" s="287"/>
      <c r="BV130" s="287"/>
      <c r="BW130" s="287"/>
      <c r="BX130" s="287"/>
      <c r="BY130" s="287"/>
      <c r="BZ130" s="287"/>
      <c r="CA130" s="287"/>
      <c r="CB130" s="287"/>
      <c r="CC130" s="287"/>
      <c r="CD130" s="287"/>
      <c r="CE130" s="287"/>
    </row>
    <row r="131" spans="1:83" s="285" customFormat="1" x14ac:dyDescent="0.25">
      <c r="A131" s="268"/>
      <c r="B131" s="268"/>
      <c r="C131" s="268"/>
      <c r="D131" s="268"/>
      <c r="E131" s="268"/>
      <c r="F131" s="268"/>
      <c r="G131" s="268"/>
      <c r="AE131" s="286"/>
      <c r="AF131" s="286"/>
      <c r="AM131" s="286"/>
      <c r="AN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T131" s="287"/>
      <c r="BU131" s="287"/>
      <c r="BV131" s="287"/>
      <c r="BW131" s="287"/>
      <c r="BX131" s="287"/>
      <c r="BY131" s="287"/>
      <c r="BZ131" s="287"/>
      <c r="CA131" s="287"/>
      <c r="CB131" s="287"/>
      <c r="CC131" s="287"/>
      <c r="CD131" s="287"/>
      <c r="CE131" s="287"/>
    </row>
    <row r="132" spans="1:83" s="285" customFormat="1" x14ac:dyDescent="0.25">
      <c r="A132" s="268"/>
      <c r="B132" s="268"/>
      <c r="C132" s="268"/>
      <c r="D132" s="268"/>
      <c r="E132" s="268"/>
      <c r="F132" s="268"/>
      <c r="G132" s="268"/>
      <c r="AE132" s="286"/>
      <c r="AF132" s="286"/>
      <c r="AM132" s="286"/>
      <c r="AN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T132" s="287"/>
      <c r="BU132" s="287"/>
      <c r="BV132" s="287"/>
      <c r="BW132" s="287"/>
      <c r="BX132" s="287"/>
      <c r="BY132" s="287"/>
      <c r="BZ132" s="287"/>
      <c r="CA132" s="287"/>
      <c r="CB132" s="287"/>
      <c r="CC132" s="287"/>
      <c r="CD132" s="287"/>
      <c r="CE132" s="287"/>
    </row>
    <row r="133" spans="1:83" s="285" customFormat="1" x14ac:dyDescent="0.25">
      <c r="A133" s="268"/>
      <c r="B133" s="268"/>
      <c r="C133" s="268"/>
      <c r="D133" s="268"/>
      <c r="E133" s="268"/>
      <c r="F133" s="268"/>
      <c r="G133" s="268"/>
      <c r="AE133" s="286"/>
      <c r="AF133" s="286"/>
      <c r="AM133" s="286"/>
      <c r="AN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T133" s="287"/>
      <c r="BU133" s="287"/>
      <c r="BV133" s="287"/>
      <c r="BW133" s="287"/>
      <c r="BX133" s="287"/>
      <c r="BY133" s="287"/>
      <c r="BZ133" s="287"/>
      <c r="CA133" s="287"/>
      <c r="CB133" s="287"/>
      <c r="CC133" s="287"/>
      <c r="CD133" s="287"/>
      <c r="CE133" s="287"/>
    </row>
    <row r="134" spans="1:83" s="285" customFormat="1" x14ac:dyDescent="0.25">
      <c r="A134" s="268"/>
      <c r="B134" s="268"/>
      <c r="C134" s="268"/>
      <c r="D134" s="268"/>
      <c r="E134" s="268"/>
      <c r="F134" s="268"/>
      <c r="G134" s="268"/>
      <c r="AE134" s="286"/>
      <c r="AF134" s="286"/>
      <c r="AM134" s="286"/>
      <c r="AN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T134" s="287"/>
      <c r="BU134" s="287"/>
      <c r="BV134" s="287"/>
      <c r="BW134" s="287"/>
      <c r="BX134" s="287"/>
      <c r="BY134" s="287"/>
      <c r="BZ134" s="287"/>
      <c r="CA134" s="287"/>
      <c r="CB134" s="287"/>
      <c r="CC134" s="287"/>
      <c r="CD134" s="287"/>
      <c r="CE134" s="287"/>
    </row>
    <row r="135" spans="1:83" s="285" customFormat="1" x14ac:dyDescent="0.25">
      <c r="A135" s="268"/>
      <c r="B135" s="268"/>
      <c r="C135" s="268"/>
      <c r="D135" s="268"/>
      <c r="E135" s="268"/>
      <c r="F135" s="268"/>
      <c r="G135" s="268"/>
      <c r="AE135" s="286"/>
      <c r="AF135" s="286"/>
      <c r="AM135" s="286"/>
      <c r="AN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T135" s="287"/>
      <c r="BU135" s="287"/>
      <c r="BV135" s="287"/>
      <c r="BW135" s="287"/>
      <c r="BX135" s="287"/>
      <c r="BY135" s="287"/>
      <c r="BZ135" s="287"/>
      <c r="CA135" s="287"/>
      <c r="CB135" s="287"/>
      <c r="CC135" s="287"/>
      <c r="CD135" s="287"/>
      <c r="CE135" s="287"/>
    </row>
    <row r="136" spans="1:83" s="285" customFormat="1" x14ac:dyDescent="0.25">
      <c r="A136" s="268"/>
      <c r="B136" s="268"/>
      <c r="C136" s="268"/>
      <c r="D136" s="268"/>
      <c r="E136" s="268"/>
      <c r="F136" s="268"/>
      <c r="G136" s="268"/>
      <c r="AE136" s="286"/>
      <c r="AF136" s="286"/>
      <c r="AM136" s="286"/>
      <c r="AN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T136" s="287"/>
      <c r="BU136" s="287"/>
      <c r="BV136" s="287"/>
      <c r="BW136" s="287"/>
      <c r="BX136" s="287"/>
      <c r="BY136" s="287"/>
      <c r="BZ136" s="287"/>
      <c r="CA136" s="287"/>
      <c r="CB136" s="287"/>
      <c r="CC136" s="287"/>
      <c r="CD136" s="287"/>
      <c r="CE136" s="287"/>
    </row>
    <row r="137" spans="1:83" s="285" customFormat="1" x14ac:dyDescent="0.25">
      <c r="A137" s="268"/>
      <c r="B137" s="268"/>
      <c r="C137" s="268"/>
      <c r="D137" s="268"/>
      <c r="E137" s="268"/>
      <c r="F137" s="268"/>
      <c r="G137" s="268"/>
      <c r="AE137" s="286"/>
      <c r="AF137" s="286"/>
      <c r="AM137" s="286"/>
      <c r="AN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T137" s="287"/>
      <c r="BU137" s="287"/>
      <c r="BV137" s="287"/>
      <c r="BW137" s="287"/>
      <c r="BX137" s="287"/>
      <c r="BY137" s="287"/>
      <c r="BZ137" s="287"/>
      <c r="CA137" s="287"/>
      <c r="CB137" s="287"/>
      <c r="CC137" s="287"/>
      <c r="CD137" s="287"/>
      <c r="CE137" s="287"/>
    </row>
    <row r="138" spans="1:83" s="285" customFormat="1" x14ac:dyDescent="0.25">
      <c r="A138" s="268"/>
      <c r="B138" s="268"/>
      <c r="C138" s="268"/>
      <c r="D138" s="268"/>
      <c r="E138" s="268"/>
      <c r="F138" s="268"/>
      <c r="G138" s="268"/>
      <c r="AE138" s="286"/>
      <c r="AF138" s="286"/>
      <c r="AM138" s="286"/>
      <c r="AN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T138" s="287"/>
      <c r="BU138" s="287"/>
      <c r="BV138" s="287"/>
      <c r="BW138" s="287"/>
      <c r="BX138" s="287"/>
      <c r="BY138" s="287"/>
      <c r="BZ138" s="287"/>
      <c r="CA138" s="287"/>
      <c r="CB138" s="287"/>
      <c r="CC138" s="287"/>
      <c r="CD138" s="287"/>
      <c r="CE138" s="287"/>
    </row>
    <row r="139" spans="1:83" s="285" customFormat="1" x14ac:dyDescent="0.25">
      <c r="A139" s="268"/>
      <c r="B139" s="268"/>
      <c r="C139" s="268"/>
      <c r="D139" s="268"/>
      <c r="E139" s="268"/>
      <c r="F139" s="268"/>
      <c r="G139" s="268"/>
      <c r="AE139" s="286"/>
      <c r="AF139" s="286"/>
      <c r="AM139" s="286"/>
      <c r="AN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T139" s="287"/>
      <c r="BU139" s="287"/>
      <c r="BV139" s="287"/>
      <c r="BW139" s="287"/>
      <c r="BX139" s="287"/>
      <c r="BY139" s="287"/>
      <c r="BZ139" s="287"/>
      <c r="CA139" s="287"/>
      <c r="CB139" s="287"/>
      <c r="CC139" s="287"/>
      <c r="CD139" s="287"/>
      <c r="CE139" s="287"/>
    </row>
    <row r="140" spans="1:83" s="285" customFormat="1" x14ac:dyDescent="0.25">
      <c r="A140" s="268"/>
      <c r="B140" s="268"/>
      <c r="C140" s="268"/>
      <c r="D140" s="268"/>
      <c r="E140" s="268"/>
      <c r="F140" s="268"/>
      <c r="G140" s="268"/>
      <c r="AE140" s="286"/>
      <c r="AF140" s="286"/>
      <c r="AM140" s="286"/>
      <c r="AN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T140" s="287"/>
      <c r="BU140" s="287"/>
      <c r="BV140" s="287"/>
      <c r="BW140" s="287"/>
      <c r="BX140" s="287"/>
      <c r="BY140" s="287"/>
      <c r="BZ140" s="287"/>
      <c r="CA140" s="287"/>
      <c r="CB140" s="287"/>
      <c r="CC140" s="287"/>
      <c r="CD140" s="287"/>
      <c r="CE140" s="287"/>
    </row>
    <row r="141" spans="1:83" s="285" customFormat="1" x14ac:dyDescent="0.25">
      <c r="A141" s="268"/>
      <c r="B141" s="268"/>
      <c r="C141" s="268"/>
      <c r="D141" s="268"/>
      <c r="E141" s="268"/>
      <c r="F141" s="268"/>
      <c r="G141" s="268"/>
      <c r="AE141" s="286"/>
      <c r="AF141" s="286"/>
      <c r="AM141" s="286"/>
      <c r="AN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T141" s="287"/>
      <c r="BU141" s="287"/>
      <c r="BV141" s="287"/>
      <c r="BW141" s="287"/>
      <c r="BX141" s="287"/>
      <c r="BY141" s="287"/>
      <c r="BZ141" s="287"/>
      <c r="CA141" s="287"/>
      <c r="CB141" s="287"/>
      <c r="CC141" s="287"/>
      <c r="CD141" s="287"/>
      <c r="CE141" s="287"/>
    </row>
    <row r="142" spans="1:83" s="285" customFormat="1" x14ac:dyDescent="0.25">
      <c r="A142" s="268"/>
      <c r="B142" s="268"/>
      <c r="C142" s="268"/>
      <c r="D142" s="268"/>
      <c r="E142" s="268"/>
      <c r="F142" s="268"/>
      <c r="G142" s="268"/>
      <c r="AE142" s="286"/>
      <c r="AF142" s="286"/>
      <c r="AM142" s="286"/>
      <c r="AN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T142" s="287"/>
      <c r="BU142" s="287"/>
      <c r="BV142" s="287"/>
      <c r="BW142" s="287"/>
      <c r="BX142" s="287"/>
      <c r="BY142" s="287"/>
      <c r="BZ142" s="287"/>
      <c r="CA142" s="287"/>
      <c r="CB142" s="287"/>
      <c r="CC142" s="287"/>
      <c r="CD142" s="287"/>
      <c r="CE142" s="287"/>
    </row>
    <row r="143" spans="1:83" s="285" customFormat="1" x14ac:dyDescent="0.25">
      <c r="A143" s="268"/>
      <c r="B143" s="268"/>
      <c r="C143" s="268"/>
      <c r="D143" s="268"/>
      <c r="E143" s="268"/>
      <c r="F143" s="268"/>
      <c r="G143" s="268"/>
      <c r="AE143" s="286"/>
      <c r="AF143" s="286"/>
      <c r="AM143" s="286"/>
      <c r="AN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T143" s="287"/>
      <c r="BU143" s="287"/>
      <c r="BV143" s="287"/>
      <c r="BW143" s="287"/>
      <c r="BX143" s="287"/>
      <c r="BY143" s="287"/>
      <c r="BZ143" s="287"/>
      <c r="CA143" s="287"/>
      <c r="CB143" s="287"/>
      <c r="CC143" s="287"/>
      <c r="CD143" s="287"/>
      <c r="CE143" s="287"/>
    </row>
    <row r="144" spans="1:83" s="285" customFormat="1" x14ac:dyDescent="0.25">
      <c r="A144" s="268"/>
      <c r="B144" s="268"/>
      <c r="C144" s="268"/>
      <c r="D144" s="268"/>
      <c r="E144" s="268"/>
      <c r="F144" s="268"/>
      <c r="G144" s="268"/>
      <c r="AE144" s="286"/>
      <c r="AF144" s="286"/>
      <c r="AM144" s="286"/>
      <c r="AN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T144" s="287"/>
      <c r="BU144" s="287"/>
      <c r="BV144" s="287"/>
      <c r="BW144" s="287"/>
      <c r="BX144" s="287"/>
      <c r="BY144" s="287"/>
      <c r="BZ144" s="287"/>
      <c r="CA144" s="287"/>
      <c r="CB144" s="287"/>
      <c r="CC144" s="287"/>
      <c r="CD144" s="287"/>
      <c r="CE144" s="287"/>
    </row>
    <row r="145" spans="1:83" s="285" customFormat="1" x14ac:dyDescent="0.25">
      <c r="A145" s="268"/>
      <c r="B145" s="268"/>
      <c r="C145" s="268"/>
      <c r="D145" s="268"/>
      <c r="E145" s="268"/>
      <c r="F145" s="268"/>
      <c r="G145" s="268"/>
      <c r="AE145" s="286"/>
      <c r="AF145" s="286"/>
      <c r="AM145" s="286"/>
      <c r="AN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T145" s="287"/>
      <c r="BU145" s="287"/>
      <c r="BV145" s="287"/>
      <c r="BW145" s="287"/>
      <c r="BX145" s="287"/>
      <c r="BY145" s="287"/>
      <c r="BZ145" s="287"/>
      <c r="CA145" s="287"/>
      <c r="CB145" s="287"/>
      <c r="CC145" s="287"/>
      <c r="CD145" s="287"/>
      <c r="CE145" s="287"/>
    </row>
    <row r="146" spans="1:83" s="285" customFormat="1" x14ac:dyDescent="0.25">
      <c r="A146" s="268"/>
      <c r="B146" s="268"/>
      <c r="C146" s="268"/>
      <c r="D146" s="268"/>
      <c r="E146" s="268"/>
      <c r="F146" s="268"/>
      <c r="G146" s="268"/>
      <c r="AE146" s="286"/>
      <c r="AF146" s="286"/>
      <c r="AM146" s="286"/>
      <c r="AN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J146" s="286"/>
      <c r="BK146" s="286"/>
      <c r="BL146" s="286"/>
      <c r="BT146" s="287"/>
      <c r="BU146" s="287"/>
      <c r="BV146" s="287"/>
      <c r="BW146" s="287"/>
      <c r="BX146" s="287"/>
      <c r="BY146" s="287"/>
      <c r="BZ146" s="287"/>
      <c r="CA146" s="287"/>
      <c r="CB146" s="287"/>
      <c r="CC146" s="287"/>
      <c r="CD146" s="287"/>
      <c r="CE146" s="287"/>
    </row>
    <row r="147" spans="1:83" s="285" customFormat="1" x14ac:dyDescent="0.25">
      <c r="A147" s="268"/>
      <c r="B147" s="268"/>
      <c r="C147" s="268"/>
      <c r="D147" s="268"/>
      <c r="E147" s="268"/>
      <c r="F147" s="268"/>
      <c r="G147" s="268"/>
      <c r="AE147" s="286"/>
      <c r="AF147" s="286"/>
      <c r="AM147" s="286"/>
      <c r="AN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T147" s="287"/>
      <c r="BU147" s="287"/>
      <c r="BV147" s="287"/>
      <c r="BW147" s="287"/>
      <c r="BX147" s="287"/>
      <c r="BY147" s="287"/>
      <c r="BZ147" s="287"/>
      <c r="CA147" s="287"/>
      <c r="CB147" s="287"/>
      <c r="CC147" s="287"/>
      <c r="CD147" s="287"/>
      <c r="CE147" s="287"/>
    </row>
    <row r="148" spans="1:83" s="285" customFormat="1" x14ac:dyDescent="0.25">
      <c r="A148" s="268"/>
      <c r="B148" s="268"/>
      <c r="C148" s="268"/>
      <c r="D148" s="268"/>
      <c r="E148" s="268"/>
      <c r="F148" s="268"/>
      <c r="G148" s="268"/>
      <c r="AE148" s="286"/>
      <c r="AF148" s="286"/>
      <c r="AM148" s="286"/>
      <c r="AN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T148" s="287"/>
      <c r="BU148" s="287"/>
      <c r="BV148" s="287"/>
      <c r="BW148" s="287"/>
      <c r="BX148" s="287"/>
      <c r="BY148" s="287"/>
      <c r="BZ148" s="287"/>
      <c r="CA148" s="287"/>
      <c r="CB148" s="287"/>
      <c r="CC148" s="287"/>
      <c r="CD148" s="287"/>
      <c r="CE148" s="287"/>
    </row>
    <row r="149" spans="1:83" s="285" customFormat="1" x14ac:dyDescent="0.25">
      <c r="A149" s="268"/>
      <c r="B149" s="268"/>
      <c r="C149" s="268"/>
      <c r="D149" s="268"/>
      <c r="E149" s="268"/>
      <c r="F149" s="268"/>
      <c r="G149" s="268"/>
      <c r="AE149" s="286"/>
      <c r="AF149" s="286"/>
      <c r="AM149" s="286"/>
      <c r="AN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J149" s="286"/>
      <c r="BK149" s="286"/>
      <c r="BL149" s="286"/>
      <c r="BT149" s="287"/>
      <c r="BU149" s="287"/>
      <c r="BV149" s="287"/>
      <c r="BW149" s="287"/>
      <c r="BX149" s="287"/>
      <c r="BY149" s="287"/>
      <c r="BZ149" s="287"/>
      <c r="CA149" s="287"/>
      <c r="CB149" s="287"/>
      <c r="CC149" s="287"/>
      <c r="CD149" s="287"/>
      <c r="CE149" s="287"/>
    </row>
    <row r="150" spans="1:83" s="285" customFormat="1" x14ac:dyDescent="0.25">
      <c r="A150" s="268"/>
      <c r="B150" s="268"/>
      <c r="C150" s="268"/>
      <c r="D150" s="268"/>
      <c r="E150" s="268"/>
      <c r="F150" s="268"/>
      <c r="G150" s="268"/>
      <c r="AE150" s="286"/>
      <c r="AF150" s="286"/>
      <c r="AM150" s="286"/>
      <c r="AN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J150" s="286"/>
      <c r="BK150" s="286"/>
      <c r="BL150" s="286"/>
      <c r="BT150" s="287"/>
      <c r="BU150" s="287"/>
      <c r="BV150" s="287"/>
      <c r="BW150" s="287"/>
      <c r="BX150" s="287"/>
      <c r="BY150" s="287"/>
      <c r="BZ150" s="287"/>
      <c r="CA150" s="287"/>
      <c r="CB150" s="287"/>
      <c r="CC150" s="287"/>
      <c r="CD150" s="287"/>
      <c r="CE150" s="287"/>
    </row>
    <row r="151" spans="1:83" s="285" customFormat="1" x14ac:dyDescent="0.25">
      <c r="A151" s="268"/>
      <c r="B151" s="268"/>
      <c r="C151" s="268"/>
      <c r="D151" s="268"/>
      <c r="E151" s="268"/>
      <c r="F151" s="268"/>
      <c r="G151" s="268"/>
      <c r="AE151" s="286"/>
      <c r="AF151" s="286"/>
      <c r="AM151" s="286"/>
      <c r="AN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J151" s="286"/>
      <c r="BK151" s="286"/>
      <c r="BL151" s="286"/>
      <c r="BT151" s="287"/>
      <c r="BU151" s="287"/>
      <c r="BV151" s="287"/>
      <c r="BW151" s="287"/>
      <c r="BX151" s="287"/>
      <c r="BY151" s="287"/>
      <c r="BZ151" s="287"/>
      <c r="CA151" s="287"/>
      <c r="CB151" s="287"/>
      <c r="CC151" s="287"/>
      <c r="CD151" s="287"/>
      <c r="CE151" s="287"/>
    </row>
    <row r="152" spans="1:83" s="285" customFormat="1" x14ac:dyDescent="0.25">
      <c r="A152" s="268"/>
      <c r="B152" s="268"/>
      <c r="C152" s="268"/>
      <c r="D152" s="268"/>
      <c r="E152" s="268"/>
      <c r="F152" s="268"/>
      <c r="G152" s="268"/>
      <c r="AE152" s="286"/>
      <c r="AF152" s="286"/>
      <c r="AM152" s="286"/>
      <c r="AN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J152" s="286"/>
      <c r="BK152" s="286"/>
      <c r="BL152" s="286"/>
      <c r="BT152" s="287"/>
      <c r="BU152" s="287"/>
      <c r="BV152" s="287"/>
      <c r="BW152" s="287"/>
      <c r="BX152" s="287"/>
      <c r="BY152" s="287"/>
      <c r="BZ152" s="287"/>
      <c r="CA152" s="287"/>
      <c r="CB152" s="287"/>
      <c r="CC152" s="287"/>
      <c r="CD152" s="287"/>
      <c r="CE152" s="287"/>
    </row>
    <row r="153" spans="1:83" s="285" customFormat="1" x14ac:dyDescent="0.25">
      <c r="A153" s="268"/>
      <c r="B153" s="268"/>
      <c r="C153" s="268"/>
      <c r="D153" s="268"/>
      <c r="E153" s="268"/>
      <c r="F153" s="268"/>
      <c r="G153" s="268"/>
      <c r="AE153" s="286"/>
      <c r="AF153" s="286"/>
      <c r="AM153" s="286"/>
      <c r="AN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T153" s="287"/>
      <c r="BU153" s="287"/>
      <c r="BV153" s="287"/>
      <c r="BW153" s="287"/>
      <c r="BX153" s="287"/>
      <c r="BY153" s="287"/>
      <c r="BZ153" s="287"/>
      <c r="CA153" s="287"/>
      <c r="CB153" s="287"/>
      <c r="CC153" s="287"/>
      <c r="CD153" s="287"/>
      <c r="CE153" s="287"/>
    </row>
    <row r="154" spans="1:83" s="285" customFormat="1" x14ac:dyDescent="0.25">
      <c r="A154" s="268"/>
      <c r="B154" s="268"/>
      <c r="C154" s="268"/>
      <c r="D154" s="268"/>
      <c r="E154" s="268"/>
      <c r="F154" s="268"/>
      <c r="G154" s="268"/>
      <c r="AE154" s="286"/>
      <c r="AF154" s="286"/>
      <c r="AM154" s="286"/>
      <c r="AN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T154" s="287"/>
      <c r="BU154" s="287"/>
      <c r="BV154" s="287"/>
      <c r="BW154" s="287"/>
      <c r="BX154" s="287"/>
      <c r="BY154" s="287"/>
      <c r="BZ154" s="287"/>
      <c r="CA154" s="287"/>
      <c r="CB154" s="287"/>
      <c r="CC154" s="287"/>
      <c r="CD154" s="287"/>
      <c r="CE154" s="287"/>
    </row>
    <row r="155" spans="1:83" s="285" customFormat="1" x14ac:dyDescent="0.25">
      <c r="A155" s="268"/>
      <c r="B155" s="268"/>
      <c r="C155" s="268"/>
      <c r="D155" s="268"/>
      <c r="E155" s="268"/>
      <c r="F155" s="268"/>
      <c r="G155" s="268"/>
      <c r="AE155" s="286"/>
      <c r="AF155" s="286"/>
      <c r="AM155" s="286"/>
      <c r="AN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J155" s="286"/>
      <c r="BK155" s="286"/>
      <c r="BL155" s="286"/>
      <c r="BT155" s="287"/>
      <c r="BU155" s="287"/>
      <c r="BV155" s="287"/>
      <c r="BW155" s="287"/>
      <c r="BX155" s="287"/>
      <c r="BY155" s="287"/>
      <c r="BZ155" s="287"/>
      <c r="CA155" s="287"/>
      <c r="CB155" s="287"/>
      <c r="CC155" s="287"/>
      <c r="CD155" s="287"/>
      <c r="CE155" s="287"/>
    </row>
    <row r="156" spans="1:83" s="285" customFormat="1" x14ac:dyDescent="0.25">
      <c r="A156" s="268"/>
      <c r="B156" s="268"/>
      <c r="C156" s="268"/>
      <c r="D156" s="268"/>
      <c r="E156" s="268"/>
      <c r="F156" s="268"/>
      <c r="G156" s="268"/>
      <c r="AE156" s="286"/>
      <c r="AF156" s="286"/>
      <c r="AM156" s="286"/>
      <c r="AN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T156" s="287"/>
      <c r="BU156" s="287"/>
      <c r="BV156" s="287"/>
      <c r="BW156" s="287"/>
      <c r="BX156" s="287"/>
      <c r="BY156" s="287"/>
      <c r="BZ156" s="287"/>
      <c r="CA156" s="287"/>
      <c r="CB156" s="287"/>
      <c r="CC156" s="287"/>
      <c r="CD156" s="287"/>
      <c r="CE156" s="287"/>
    </row>
    <row r="157" spans="1:83" s="285" customFormat="1" x14ac:dyDescent="0.25">
      <c r="A157" s="268"/>
      <c r="B157" s="268"/>
      <c r="C157" s="268"/>
      <c r="D157" s="268"/>
      <c r="E157" s="268"/>
      <c r="F157" s="268"/>
      <c r="G157" s="268"/>
      <c r="AE157" s="286"/>
      <c r="AF157" s="286"/>
      <c r="AM157" s="286"/>
      <c r="AN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T157" s="287"/>
      <c r="BU157" s="287"/>
      <c r="BV157" s="287"/>
      <c r="BW157" s="287"/>
      <c r="BX157" s="287"/>
      <c r="BY157" s="287"/>
      <c r="BZ157" s="287"/>
      <c r="CA157" s="287"/>
      <c r="CB157" s="287"/>
      <c r="CC157" s="287"/>
      <c r="CD157" s="287"/>
      <c r="CE157" s="287"/>
    </row>
    <row r="158" spans="1:83" s="285" customFormat="1" x14ac:dyDescent="0.25">
      <c r="A158" s="268"/>
      <c r="B158" s="268"/>
      <c r="C158" s="268"/>
      <c r="D158" s="268"/>
      <c r="E158" s="268"/>
      <c r="F158" s="268"/>
      <c r="G158" s="268"/>
      <c r="AE158" s="286"/>
      <c r="AF158" s="286"/>
      <c r="AM158" s="286"/>
      <c r="AN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T158" s="287"/>
      <c r="BU158" s="287"/>
      <c r="BV158" s="287"/>
      <c r="BW158" s="287"/>
      <c r="BX158" s="287"/>
      <c r="BY158" s="287"/>
      <c r="BZ158" s="287"/>
      <c r="CA158" s="287"/>
      <c r="CB158" s="287"/>
      <c r="CC158" s="287"/>
      <c r="CD158" s="287"/>
      <c r="CE158" s="287"/>
    </row>
    <row r="159" spans="1:83" s="285" customFormat="1" x14ac:dyDescent="0.25">
      <c r="A159" s="268"/>
      <c r="B159" s="268"/>
      <c r="C159" s="268"/>
      <c r="D159" s="268"/>
      <c r="E159" s="268"/>
      <c r="F159" s="268"/>
      <c r="G159" s="268"/>
      <c r="AE159" s="286"/>
      <c r="AF159" s="286"/>
      <c r="AM159" s="286"/>
      <c r="AN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T159" s="287"/>
      <c r="BU159" s="287"/>
      <c r="BV159" s="287"/>
      <c r="BW159" s="287"/>
      <c r="BX159" s="287"/>
      <c r="BY159" s="287"/>
      <c r="BZ159" s="287"/>
      <c r="CA159" s="287"/>
      <c r="CB159" s="287"/>
      <c r="CC159" s="287"/>
      <c r="CD159" s="287"/>
      <c r="CE159" s="287"/>
    </row>
    <row r="160" spans="1:83" s="285" customFormat="1" x14ac:dyDescent="0.25">
      <c r="A160" s="268"/>
      <c r="B160" s="268"/>
      <c r="C160" s="268"/>
      <c r="D160" s="268"/>
      <c r="E160" s="268"/>
      <c r="F160" s="268"/>
      <c r="G160" s="268"/>
      <c r="AE160" s="286"/>
      <c r="AF160" s="286"/>
      <c r="AM160" s="286"/>
      <c r="AN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T160" s="287"/>
      <c r="BU160" s="287"/>
      <c r="BV160" s="287"/>
      <c r="BW160" s="287"/>
      <c r="BX160" s="287"/>
      <c r="BY160" s="287"/>
      <c r="BZ160" s="287"/>
      <c r="CA160" s="287"/>
      <c r="CB160" s="287"/>
      <c r="CC160" s="287"/>
      <c r="CD160" s="287"/>
      <c r="CE160" s="287"/>
    </row>
    <row r="161" spans="1:83" s="285" customFormat="1" x14ac:dyDescent="0.25">
      <c r="A161" s="268"/>
      <c r="B161" s="268"/>
      <c r="C161" s="268"/>
      <c r="D161" s="268"/>
      <c r="E161" s="268"/>
      <c r="F161" s="268"/>
      <c r="G161" s="268"/>
      <c r="AE161" s="286"/>
      <c r="AF161" s="286"/>
      <c r="AM161" s="286"/>
      <c r="AN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T161" s="287"/>
      <c r="BU161" s="287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87"/>
    </row>
    <row r="162" spans="1:83" s="285" customFormat="1" x14ac:dyDescent="0.25">
      <c r="A162" s="268"/>
      <c r="B162" s="268"/>
      <c r="C162" s="268"/>
      <c r="D162" s="268"/>
      <c r="E162" s="268"/>
      <c r="F162" s="268"/>
      <c r="G162" s="268"/>
      <c r="AE162" s="286"/>
      <c r="AF162" s="286"/>
      <c r="AM162" s="286"/>
      <c r="AN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T162" s="287"/>
      <c r="BU162" s="287"/>
      <c r="BV162" s="287"/>
      <c r="BW162" s="287"/>
      <c r="BX162" s="287"/>
      <c r="BY162" s="287"/>
      <c r="BZ162" s="287"/>
      <c r="CA162" s="287"/>
      <c r="CB162" s="287"/>
      <c r="CC162" s="287"/>
      <c r="CD162" s="287"/>
      <c r="CE162" s="287"/>
    </row>
    <row r="163" spans="1:83" s="285" customFormat="1" x14ac:dyDescent="0.25">
      <c r="A163" s="268"/>
      <c r="B163" s="268"/>
      <c r="C163" s="268"/>
      <c r="D163" s="268"/>
      <c r="E163" s="268"/>
      <c r="F163" s="268"/>
      <c r="G163" s="268"/>
      <c r="AE163" s="286"/>
      <c r="AF163" s="286"/>
      <c r="AM163" s="286"/>
      <c r="AN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</row>
    <row r="164" spans="1:83" s="285" customFormat="1" x14ac:dyDescent="0.25">
      <c r="A164" s="268"/>
      <c r="B164" s="268"/>
      <c r="C164" s="268"/>
      <c r="D164" s="268"/>
      <c r="E164" s="268"/>
      <c r="F164" s="268"/>
      <c r="G164" s="268"/>
      <c r="AE164" s="286"/>
      <c r="AF164" s="286"/>
      <c r="AM164" s="286"/>
      <c r="AN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T164" s="287"/>
      <c r="BU164" s="287"/>
      <c r="BV164" s="287"/>
      <c r="BW164" s="287"/>
      <c r="BX164" s="287"/>
      <c r="BY164" s="287"/>
      <c r="BZ164" s="287"/>
      <c r="CA164" s="287"/>
      <c r="CB164" s="287"/>
      <c r="CC164" s="287"/>
      <c r="CD164" s="287"/>
      <c r="CE164" s="287"/>
    </row>
    <row r="165" spans="1:83" s="285" customFormat="1" x14ac:dyDescent="0.25">
      <c r="A165" s="268"/>
      <c r="B165" s="268"/>
      <c r="C165" s="268"/>
      <c r="D165" s="268"/>
      <c r="E165" s="268"/>
      <c r="F165" s="268"/>
      <c r="G165" s="268"/>
      <c r="AE165" s="286"/>
      <c r="AF165" s="286"/>
      <c r="AM165" s="286"/>
      <c r="AN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T165" s="287"/>
      <c r="BU165" s="287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87"/>
    </row>
    <row r="166" spans="1:83" s="285" customFormat="1" x14ac:dyDescent="0.25">
      <c r="A166" s="268"/>
      <c r="B166" s="268"/>
      <c r="C166" s="268"/>
      <c r="D166" s="268"/>
      <c r="E166" s="268"/>
      <c r="F166" s="268"/>
      <c r="G166" s="268"/>
      <c r="AE166" s="286"/>
      <c r="AF166" s="286"/>
      <c r="AM166" s="286"/>
      <c r="AN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T166" s="287"/>
      <c r="BU166" s="287"/>
      <c r="BV166" s="287"/>
      <c r="BW166" s="287"/>
      <c r="BX166" s="287"/>
      <c r="BY166" s="287"/>
      <c r="BZ166" s="287"/>
      <c r="CA166" s="287"/>
      <c r="CB166" s="287"/>
      <c r="CC166" s="287"/>
      <c r="CD166" s="287"/>
      <c r="CE166" s="287"/>
    </row>
    <row r="167" spans="1:83" s="285" customFormat="1" x14ac:dyDescent="0.25">
      <c r="A167" s="268"/>
      <c r="B167" s="268"/>
      <c r="C167" s="268"/>
      <c r="D167" s="268"/>
      <c r="E167" s="268"/>
      <c r="F167" s="268"/>
      <c r="G167" s="268"/>
      <c r="AE167" s="286"/>
      <c r="AF167" s="286"/>
      <c r="AM167" s="286"/>
      <c r="AN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T167" s="287"/>
      <c r="BU167" s="287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87"/>
    </row>
    <row r="168" spans="1:83" s="285" customFormat="1" x14ac:dyDescent="0.25">
      <c r="A168" s="268"/>
      <c r="B168" s="268"/>
      <c r="C168" s="268"/>
      <c r="D168" s="268"/>
      <c r="E168" s="268"/>
      <c r="F168" s="268"/>
      <c r="G168" s="268"/>
      <c r="AE168" s="286"/>
      <c r="AF168" s="286"/>
      <c r="AM168" s="286"/>
      <c r="AN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T168" s="287"/>
      <c r="BU168" s="287"/>
      <c r="BV168" s="287"/>
      <c r="BW168" s="287"/>
      <c r="BX168" s="287"/>
      <c r="BY168" s="287"/>
      <c r="BZ168" s="287"/>
      <c r="CA168" s="287"/>
      <c r="CB168" s="287"/>
      <c r="CC168" s="287"/>
      <c r="CD168" s="287"/>
      <c r="CE168" s="287"/>
    </row>
    <row r="169" spans="1:83" s="285" customFormat="1" x14ac:dyDescent="0.25">
      <c r="A169" s="268"/>
      <c r="B169" s="268"/>
      <c r="C169" s="268"/>
      <c r="D169" s="268"/>
      <c r="E169" s="268"/>
      <c r="F169" s="268"/>
      <c r="G169" s="268"/>
      <c r="AE169" s="286"/>
      <c r="AF169" s="286"/>
      <c r="AM169" s="286"/>
      <c r="AN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T169" s="287"/>
      <c r="BU169" s="287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87"/>
    </row>
    <row r="170" spans="1:83" s="285" customFormat="1" x14ac:dyDescent="0.25">
      <c r="A170" s="268"/>
      <c r="B170" s="268"/>
      <c r="C170" s="268"/>
      <c r="D170" s="268"/>
      <c r="E170" s="268"/>
      <c r="F170" s="268"/>
      <c r="G170" s="268"/>
      <c r="AE170" s="286"/>
      <c r="AF170" s="286"/>
      <c r="AM170" s="286"/>
      <c r="AN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T170" s="287"/>
      <c r="BU170" s="287"/>
      <c r="BV170" s="287"/>
      <c r="BW170" s="287"/>
      <c r="BX170" s="287"/>
      <c r="BY170" s="287"/>
      <c r="BZ170" s="287"/>
      <c r="CA170" s="287"/>
      <c r="CB170" s="287"/>
      <c r="CC170" s="287"/>
      <c r="CD170" s="287"/>
      <c r="CE170" s="287"/>
    </row>
    <row r="171" spans="1:83" s="285" customFormat="1" x14ac:dyDescent="0.25">
      <c r="A171" s="268"/>
      <c r="B171" s="268"/>
      <c r="C171" s="268"/>
      <c r="D171" s="268"/>
      <c r="E171" s="268"/>
      <c r="F171" s="268"/>
      <c r="G171" s="268"/>
      <c r="AE171" s="286"/>
      <c r="AF171" s="286"/>
      <c r="AM171" s="286"/>
      <c r="AN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T171" s="287"/>
      <c r="BU171" s="287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87"/>
    </row>
    <row r="172" spans="1:83" s="285" customFormat="1" x14ac:dyDescent="0.25">
      <c r="A172" s="268"/>
      <c r="B172" s="268"/>
      <c r="C172" s="268"/>
      <c r="D172" s="268"/>
      <c r="E172" s="268"/>
      <c r="F172" s="268"/>
      <c r="G172" s="268"/>
      <c r="AE172" s="286"/>
      <c r="AF172" s="286"/>
      <c r="AM172" s="286"/>
      <c r="AN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T172" s="287"/>
      <c r="BU172" s="287"/>
      <c r="BV172" s="287"/>
      <c r="BW172" s="287"/>
      <c r="BX172" s="287"/>
      <c r="BY172" s="287"/>
      <c r="BZ172" s="287"/>
      <c r="CA172" s="287"/>
      <c r="CB172" s="287"/>
      <c r="CC172" s="287"/>
      <c r="CD172" s="287"/>
      <c r="CE172" s="287"/>
    </row>
    <row r="173" spans="1:83" s="285" customFormat="1" x14ac:dyDescent="0.25">
      <c r="A173" s="268"/>
      <c r="B173" s="268"/>
      <c r="C173" s="268"/>
      <c r="D173" s="268"/>
      <c r="E173" s="268"/>
      <c r="F173" s="268"/>
      <c r="G173" s="268"/>
      <c r="AE173" s="286"/>
      <c r="AF173" s="286"/>
      <c r="AM173" s="286"/>
      <c r="AN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T173" s="287"/>
      <c r="BU173" s="287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87"/>
    </row>
    <row r="174" spans="1:83" s="285" customFormat="1" x14ac:dyDescent="0.25">
      <c r="A174" s="268"/>
      <c r="B174" s="268"/>
      <c r="C174" s="268"/>
      <c r="D174" s="268"/>
      <c r="E174" s="268"/>
      <c r="F174" s="268"/>
      <c r="G174" s="268"/>
      <c r="AE174" s="286"/>
      <c r="AF174" s="286"/>
      <c r="AM174" s="286"/>
      <c r="AN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T174" s="287"/>
      <c r="BU174" s="287"/>
      <c r="BV174" s="287"/>
      <c r="BW174" s="287"/>
      <c r="BX174" s="287"/>
      <c r="BY174" s="287"/>
      <c r="BZ174" s="287"/>
      <c r="CA174" s="287"/>
      <c r="CB174" s="287"/>
      <c r="CC174" s="287"/>
      <c r="CD174" s="287"/>
      <c r="CE174" s="287"/>
    </row>
    <row r="175" spans="1:83" s="285" customFormat="1" x14ac:dyDescent="0.25">
      <c r="A175" s="268"/>
      <c r="B175" s="268"/>
      <c r="C175" s="268"/>
      <c r="D175" s="268"/>
      <c r="E175" s="268"/>
      <c r="F175" s="268"/>
      <c r="G175" s="268"/>
      <c r="AE175" s="286"/>
      <c r="AF175" s="286"/>
      <c r="AM175" s="286"/>
      <c r="AN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T175" s="287"/>
      <c r="BU175" s="287"/>
      <c r="BV175" s="287"/>
      <c r="BW175" s="287"/>
      <c r="BX175" s="287"/>
      <c r="BY175" s="287"/>
      <c r="BZ175" s="287"/>
      <c r="CA175" s="287"/>
      <c r="CB175" s="287"/>
      <c r="CC175" s="287"/>
      <c r="CD175" s="287"/>
      <c r="CE175" s="287"/>
    </row>
    <row r="176" spans="1:83" s="285" customFormat="1" x14ac:dyDescent="0.25">
      <c r="A176" s="268"/>
      <c r="B176" s="268"/>
      <c r="C176" s="268"/>
      <c r="D176" s="268"/>
      <c r="E176" s="268"/>
      <c r="F176" s="268"/>
      <c r="G176" s="268"/>
      <c r="AE176" s="286"/>
      <c r="AF176" s="286"/>
      <c r="AM176" s="286"/>
      <c r="AN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T176" s="287"/>
      <c r="BU176" s="287"/>
      <c r="BV176" s="287"/>
      <c r="BW176" s="287"/>
      <c r="BX176" s="287"/>
      <c r="BY176" s="287"/>
      <c r="BZ176" s="287"/>
      <c r="CA176" s="287"/>
      <c r="CB176" s="287"/>
      <c r="CC176" s="287"/>
      <c r="CD176" s="287"/>
      <c r="CE176" s="287"/>
    </row>
    <row r="177" spans="1:83" s="285" customFormat="1" x14ac:dyDescent="0.25">
      <c r="A177" s="268"/>
      <c r="B177" s="268"/>
      <c r="C177" s="268"/>
      <c r="D177" s="268"/>
      <c r="E177" s="268"/>
      <c r="F177" s="268"/>
      <c r="G177" s="268"/>
      <c r="AE177" s="286"/>
      <c r="AF177" s="286"/>
      <c r="AM177" s="286"/>
      <c r="AN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T177" s="287"/>
      <c r="BU177" s="287"/>
      <c r="BV177" s="287"/>
      <c r="BW177" s="287"/>
      <c r="BX177" s="287"/>
      <c r="BY177" s="287"/>
      <c r="BZ177" s="287"/>
      <c r="CA177" s="287"/>
      <c r="CB177" s="287"/>
      <c r="CC177" s="287"/>
      <c r="CD177" s="287"/>
      <c r="CE177" s="287"/>
    </row>
    <row r="178" spans="1:83" s="285" customFormat="1" x14ac:dyDescent="0.25">
      <c r="A178" s="268"/>
      <c r="B178" s="268"/>
      <c r="C178" s="268"/>
      <c r="D178" s="268"/>
      <c r="E178" s="268"/>
      <c r="F178" s="268"/>
      <c r="G178" s="268"/>
      <c r="AE178" s="286"/>
      <c r="AF178" s="286"/>
      <c r="AM178" s="286"/>
      <c r="AN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T178" s="287"/>
      <c r="BU178" s="287"/>
      <c r="BV178" s="287"/>
      <c r="BW178" s="287"/>
      <c r="BX178" s="287"/>
      <c r="BY178" s="287"/>
      <c r="BZ178" s="287"/>
      <c r="CA178" s="287"/>
      <c r="CB178" s="287"/>
      <c r="CC178" s="287"/>
      <c r="CD178" s="287"/>
      <c r="CE178" s="287"/>
    </row>
    <row r="179" spans="1:83" s="285" customFormat="1" x14ac:dyDescent="0.25">
      <c r="A179" s="268"/>
      <c r="B179" s="268"/>
      <c r="C179" s="268"/>
      <c r="D179" s="268"/>
      <c r="E179" s="268"/>
      <c r="F179" s="268"/>
      <c r="G179" s="268"/>
      <c r="AE179" s="286"/>
      <c r="AF179" s="286"/>
      <c r="AM179" s="286"/>
      <c r="AN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T179" s="287"/>
      <c r="BU179" s="287"/>
      <c r="BV179" s="287"/>
      <c r="BW179" s="287"/>
      <c r="BX179" s="287"/>
      <c r="BY179" s="287"/>
      <c r="BZ179" s="287"/>
      <c r="CA179" s="287"/>
      <c r="CB179" s="287"/>
      <c r="CC179" s="287"/>
      <c r="CD179" s="287"/>
      <c r="CE179" s="287"/>
    </row>
    <row r="180" spans="1:83" s="285" customFormat="1" x14ac:dyDescent="0.25">
      <c r="A180" s="268"/>
      <c r="B180" s="268"/>
      <c r="C180" s="268"/>
      <c r="D180" s="268"/>
      <c r="E180" s="268"/>
      <c r="F180" s="268"/>
      <c r="G180" s="268"/>
      <c r="AE180" s="286"/>
      <c r="AF180" s="286"/>
      <c r="AM180" s="286"/>
      <c r="AN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T180" s="287"/>
      <c r="BU180" s="287"/>
      <c r="BV180" s="287"/>
      <c r="BW180" s="287"/>
      <c r="BX180" s="287"/>
      <c r="BY180" s="287"/>
      <c r="BZ180" s="287"/>
      <c r="CA180" s="287"/>
      <c r="CB180" s="287"/>
      <c r="CC180" s="287"/>
      <c r="CD180" s="287"/>
      <c r="CE180" s="287"/>
    </row>
    <row r="181" spans="1:83" s="285" customFormat="1" x14ac:dyDescent="0.25">
      <c r="A181" s="268"/>
      <c r="B181" s="268"/>
      <c r="C181" s="268"/>
      <c r="D181" s="268"/>
      <c r="E181" s="268"/>
      <c r="F181" s="268"/>
      <c r="G181" s="268"/>
      <c r="AE181" s="286"/>
      <c r="AF181" s="286"/>
      <c r="AM181" s="286"/>
      <c r="AN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T181" s="287"/>
      <c r="BU181" s="287"/>
      <c r="BV181" s="287"/>
      <c r="BW181" s="287"/>
      <c r="BX181" s="287"/>
      <c r="BY181" s="287"/>
      <c r="BZ181" s="287"/>
      <c r="CA181" s="287"/>
      <c r="CB181" s="287"/>
      <c r="CC181" s="287"/>
      <c r="CD181" s="287"/>
      <c r="CE181" s="287"/>
    </row>
    <row r="182" spans="1:83" s="285" customFormat="1" x14ac:dyDescent="0.25">
      <c r="A182" s="268"/>
      <c r="B182" s="268"/>
      <c r="C182" s="268"/>
      <c r="D182" s="268"/>
      <c r="E182" s="268"/>
      <c r="F182" s="268"/>
      <c r="G182" s="268"/>
      <c r="AE182" s="286"/>
      <c r="AF182" s="286"/>
      <c r="AM182" s="286"/>
      <c r="AN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</row>
    <row r="183" spans="1:83" s="285" customFormat="1" x14ac:dyDescent="0.25">
      <c r="A183" s="268"/>
      <c r="B183" s="268"/>
      <c r="C183" s="268"/>
      <c r="D183" s="268"/>
      <c r="E183" s="268"/>
      <c r="F183" s="268"/>
      <c r="G183" s="268"/>
      <c r="AE183" s="286"/>
      <c r="AF183" s="286"/>
      <c r="AM183" s="286"/>
      <c r="AN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J183" s="286"/>
      <c r="BK183" s="286"/>
      <c r="BL183" s="286"/>
      <c r="BT183" s="287"/>
      <c r="BU183" s="287"/>
      <c r="BV183" s="287"/>
      <c r="BW183" s="287"/>
      <c r="BX183" s="287"/>
      <c r="BY183" s="287"/>
      <c r="BZ183" s="287"/>
      <c r="CA183" s="287"/>
      <c r="CB183" s="287"/>
      <c r="CC183" s="287"/>
      <c r="CD183" s="287"/>
      <c r="CE183" s="287"/>
    </row>
    <row r="184" spans="1:83" s="285" customFormat="1" x14ac:dyDescent="0.25">
      <c r="A184" s="268"/>
      <c r="B184" s="268"/>
      <c r="C184" s="268"/>
      <c r="D184" s="268"/>
      <c r="E184" s="268"/>
      <c r="F184" s="268"/>
      <c r="G184" s="268"/>
      <c r="AE184" s="286"/>
      <c r="AF184" s="286"/>
      <c r="AM184" s="286"/>
      <c r="AN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T184" s="287"/>
      <c r="BU184" s="287"/>
      <c r="BV184" s="287"/>
      <c r="BW184" s="287"/>
      <c r="BX184" s="287"/>
      <c r="BY184" s="287"/>
      <c r="BZ184" s="287"/>
      <c r="CA184" s="287"/>
      <c r="CB184" s="287"/>
      <c r="CC184" s="287"/>
      <c r="CD184" s="287"/>
      <c r="CE184" s="287"/>
    </row>
    <row r="185" spans="1:83" s="285" customFormat="1" x14ac:dyDescent="0.25">
      <c r="A185" s="268"/>
      <c r="B185" s="268"/>
      <c r="C185" s="268"/>
      <c r="D185" s="268"/>
      <c r="E185" s="268"/>
      <c r="F185" s="268"/>
      <c r="G185" s="268"/>
      <c r="AE185" s="286"/>
      <c r="AF185" s="286"/>
      <c r="AM185" s="286"/>
      <c r="AN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T185" s="287"/>
      <c r="BU185" s="287"/>
      <c r="BV185" s="287"/>
      <c r="BW185" s="287"/>
      <c r="BX185" s="287"/>
      <c r="BY185" s="287"/>
      <c r="BZ185" s="287"/>
      <c r="CA185" s="287"/>
      <c r="CB185" s="287"/>
      <c r="CC185" s="287"/>
      <c r="CD185" s="287"/>
      <c r="CE185" s="287"/>
    </row>
    <row r="186" spans="1:83" s="285" customFormat="1" x14ac:dyDescent="0.25">
      <c r="A186" s="268"/>
      <c r="B186" s="268"/>
      <c r="C186" s="268"/>
      <c r="D186" s="268"/>
      <c r="E186" s="268"/>
      <c r="F186" s="268"/>
      <c r="G186" s="268"/>
      <c r="AE186" s="286"/>
      <c r="AF186" s="286"/>
      <c r="AM186" s="286"/>
      <c r="AN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J186" s="286"/>
      <c r="BK186" s="286"/>
      <c r="BL186" s="286"/>
      <c r="BT186" s="287"/>
      <c r="BU186" s="287"/>
      <c r="BV186" s="287"/>
      <c r="BW186" s="287"/>
      <c r="BX186" s="287"/>
      <c r="BY186" s="287"/>
      <c r="BZ186" s="287"/>
      <c r="CA186" s="287"/>
      <c r="CB186" s="287"/>
      <c r="CC186" s="287"/>
      <c r="CD186" s="287"/>
      <c r="CE186" s="287"/>
    </row>
    <row r="187" spans="1:83" s="285" customFormat="1" x14ac:dyDescent="0.25">
      <c r="A187" s="268"/>
      <c r="B187" s="268"/>
      <c r="C187" s="268"/>
      <c r="D187" s="268"/>
      <c r="E187" s="268"/>
      <c r="F187" s="268"/>
      <c r="G187" s="268"/>
      <c r="AE187" s="286"/>
      <c r="AF187" s="286"/>
      <c r="AM187" s="286"/>
      <c r="AN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J187" s="286"/>
      <c r="BK187" s="286"/>
      <c r="BL187" s="286"/>
      <c r="BT187" s="287"/>
      <c r="BU187" s="287"/>
      <c r="BV187" s="287"/>
      <c r="BW187" s="287"/>
      <c r="BX187" s="287"/>
      <c r="BY187" s="287"/>
      <c r="BZ187" s="287"/>
      <c r="CA187" s="287"/>
      <c r="CB187" s="287"/>
      <c r="CC187" s="287"/>
      <c r="CD187" s="287"/>
      <c r="CE187" s="287"/>
    </row>
    <row r="188" spans="1:83" s="285" customFormat="1" x14ac:dyDescent="0.25">
      <c r="A188" s="268"/>
      <c r="B188" s="268"/>
      <c r="C188" s="268"/>
      <c r="D188" s="268"/>
      <c r="E188" s="268"/>
      <c r="F188" s="268"/>
      <c r="G188" s="268"/>
      <c r="AE188" s="286"/>
      <c r="AF188" s="286"/>
      <c r="AM188" s="286"/>
      <c r="AN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J188" s="286"/>
      <c r="BK188" s="286"/>
      <c r="BL188" s="286"/>
      <c r="BT188" s="287"/>
      <c r="BU188" s="287"/>
      <c r="BV188" s="287"/>
      <c r="BW188" s="287"/>
      <c r="BX188" s="287"/>
      <c r="BY188" s="287"/>
      <c r="BZ188" s="287"/>
      <c r="CA188" s="287"/>
      <c r="CB188" s="287"/>
      <c r="CC188" s="287"/>
      <c r="CD188" s="287"/>
      <c r="CE188" s="287"/>
    </row>
    <row r="189" spans="1:83" s="285" customFormat="1" x14ac:dyDescent="0.25">
      <c r="A189" s="268"/>
      <c r="B189" s="268"/>
      <c r="C189" s="268"/>
      <c r="D189" s="268"/>
      <c r="E189" s="268"/>
      <c r="F189" s="268"/>
      <c r="G189" s="268"/>
      <c r="AE189" s="286"/>
      <c r="AF189" s="286"/>
      <c r="AM189" s="286"/>
      <c r="AN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J189" s="286"/>
      <c r="BK189" s="286"/>
      <c r="BL189" s="286"/>
      <c r="BT189" s="287"/>
      <c r="BU189" s="287"/>
      <c r="BV189" s="287"/>
      <c r="BW189" s="287"/>
      <c r="BX189" s="287"/>
      <c r="BY189" s="287"/>
      <c r="BZ189" s="287"/>
      <c r="CA189" s="287"/>
      <c r="CB189" s="287"/>
      <c r="CC189" s="287"/>
      <c r="CD189" s="287"/>
      <c r="CE189" s="287"/>
    </row>
    <row r="190" spans="1:83" s="285" customFormat="1" x14ac:dyDescent="0.25">
      <c r="A190" s="268"/>
      <c r="B190" s="268"/>
      <c r="C190" s="268"/>
      <c r="D190" s="268"/>
      <c r="E190" s="268"/>
      <c r="F190" s="268"/>
      <c r="G190" s="268"/>
      <c r="AE190" s="286"/>
      <c r="AF190" s="286"/>
      <c r="AM190" s="286"/>
      <c r="AN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T190" s="287"/>
      <c r="BU190" s="287"/>
      <c r="BV190" s="287"/>
      <c r="BW190" s="287"/>
      <c r="BX190" s="287"/>
      <c r="BY190" s="287"/>
      <c r="BZ190" s="287"/>
      <c r="CA190" s="287"/>
      <c r="CB190" s="287"/>
      <c r="CC190" s="287"/>
      <c r="CD190" s="287"/>
      <c r="CE190" s="287"/>
    </row>
    <row r="191" spans="1:83" s="285" customFormat="1" x14ac:dyDescent="0.25">
      <c r="A191" s="268"/>
      <c r="B191" s="268"/>
      <c r="C191" s="268"/>
      <c r="D191" s="268"/>
      <c r="E191" s="268"/>
      <c r="F191" s="268"/>
      <c r="G191" s="268"/>
      <c r="AE191" s="286"/>
      <c r="AF191" s="286"/>
      <c r="AM191" s="286"/>
      <c r="AN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T191" s="287"/>
      <c r="BU191" s="287"/>
      <c r="BV191" s="287"/>
      <c r="BW191" s="287"/>
      <c r="BX191" s="287"/>
      <c r="BY191" s="287"/>
      <c r="BZ191" s="287"/>
      <c r="CA191" s="287"/>
      <c r="CB191" s="287"/>
      <c r="CC191" s="287"/>
      <c r="CD191" s="287"/>
      <c r="CE191" s="287"/>
    </row>
    <row r="192" spans="1:83" s="285" customFormat="1" x14ac:dyDescent="0.25">
      <c r="A192" s="268"/>
      <c r="B192" s="268"/>
      <c r="C192" s="268"/>
      <c r="D192" s="268"/>
      <c r="E192" s="268"/>
      <c r="F192" s="268"/>
      <c r="G192" s="268"/>
      <c r="AE192" s="286"/>
      <c r="AF192" s="286"/>
      <c r="AM192" s="286"/>
      <c r="AN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J192" s="286"/>
      <c r="BK192" s="286"/>
      <c r="BL192" s="286"/>
      <c r="BT192" s="287"/>
      <c r="BU192" s="287"/>
      <c r="BV192" s="287"/>
      <c r="BW192" s="287"/>
      <c r="BX192" s="287"/>
      <c r="BY192" s="287"/>
      <c r="BZ192" s="287"/>
      <c r="CA192" s="287"/>
      <c r="CB192" s="287"/>
      <c r="CC192" s="287"/>
      <c r="CD192" s="287"/>
      <c r="CE192" s="287"/>
    </row>
    <row r="193" spans="1:83" s="285" customFormat="1" x14ac:dyDescent="0.25">
      <c r="A193" s="268"/>
      <c r="B193" s="268"/>
      <c r="C193" s="268"/>
      <c r="D193" s="268"/>
      <c r="E193" s="268"/>
      <c r="F193" s="268"/>
      <c r="G193" s="268"/>
      <c r="AE193" s="286"/>
      <c r="AF193" s="286"/>
      <c r="AM193" s="286"/>
      <c r="AN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J193" s="286"/>
      <c r="BK193" s="286"/>
      <c r="BL193" s="286"/>
      <c r="BT193" s="287"/>
      <c r="BU193" s="287"/>
      <c r="BV193" s="287"/>
      <c r="BW193" s="287"/>
      <c r="BX193" s="287"/>
      <c r="BY193" s="287"/>
      <c r="BZ193" s="287"/>
      <c r="CA193" s="287"/>
      <c r="CB193" s="287"/>
      <c r="CC193" s="287"/>
      <c r="CD193" s="287"/>
      <c r="CE193" s="287"/>
    </row>
    <row r="194" spans="1:83" s="285" customFormat="1" x14ac:dyDescent="0.25">
      <c r="A194" s="268"/>
      <c r="B194" s="268"/>
      <c r="C194" s="268"/>
      <c r="D194" s="268"/>
      <c r="E194" s="268"/>
      <c r="F194" s="268"/>
      <c r="G194" s="268"/>
      <c r="AE194" s="286"/>
      <c r="AF194" s="286"/>
      <c r="AM194" s="286"/>
      <c r="AN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J194" s="286"/>
      <c r="BK194" s="286"/>
      <c r="BL194" s="286"/>
      <c r="BT194" s="287"/>
      <c r="BU194" s="287"/>
      <c r="BV194" s="287"/>
      <c r="BW194" s="287"/>
      <c r="BX194" s="287"/>
      <c r="BY194" s="287"/>
      <c r="BZ194" s="287"/>
      <c r="CA194" s="287"/>
      <c r="CB194" s="287"/>
      <c r="CC194" s="287"/>
      <c r="CD194" s="287"/>
      <c r="CE194" s="287"/>
    </row>
    <row r="195" spans="1:83" s="285" customFormat="1" x14ac:dyDescent="0.25">
      <c r="A195" s="268"/>
      <c r="B195" s="268"/>
      <c r="C195" s="268"/>
      <c r="D195" s="268"/>
      <c r="E195" s="268"/>
      <c r="F195" s="268"/>
      <c r="G195" s="268"/>
      <c r="AE195" s="286"/>
      <c r="AF195" s="286"/>
      <c r="AM195" s="286"/>
      <c r="AN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T195" s="287"/>
      <c r="BU195" s="287"/>
      <c r="BV195" s="287"/>
      <c r="BW195" s="287"/>
      <c r="BX195" s="287"/>
      <c r="BY195" s="287"/>
      <c r="BZ195" s="287"/>
      <c r="CA195" s="287"/>
      <c r="CB195" s="287"/>
      <c r="CC195" s="287"/>
      <c r="CD195" s="287"/>
      <c r="CE195" s="287"/>
    </row>
    <row r="196" spans="1:83" s="285" customFormat="1" x14ac:dyDescent="0.25">
      <c r="A196" s="268"/>
      <c r="B196" s="268"/>
      <c r="C196" s="268"/>
      <c r="D196" s="268"/>
      <c r="E196" s="268"/>
      <c r="F196" s="268"/>
      <c r="G196" s="268"/>
      <c r="AE196" s="286"/>
      <c r="AF196" s="286"/>
      <c r="AM196" s="286"/>
      <c r="AN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T196" s="287"/>
      <c r="BU196" s="287"/>
      <c r="BV196" s="287"/>
      <c r="BW196" s="287"/>
      <c r="BX196" s="287"/>
      <c r="BY196" s="287"/>
      <c r="BZ196" s="287"/>
      <c r="CA196" s="287"/>
      <c r="CB196" s="287"/>
      <c r="CC196" s="287"/>
      <c r="CD196" s="287"/>
      <c r="CE196" s="287"/>
    </row>
    <row r="197" spans="1:83" s="285" customFormat="1" x14ac:dyDescent="0.25">
      <c r="A197" s="268"/>
      <c r="B197" s="268"/>
      <c r="C197" s="268"/>
      <c r="D197" s="268"/>
      <c r="E197" s="268"/>
      <c r="F197" s="268"/>
      <c r="G197" s="268"/>
      <c r="AE197" s="286"/>
      <c r="AF197" s="286"/>
      <c r="AM197" s="286"/>
      <c r="AN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T197" s="287"/>
      <c r="BU197" s="287"/>
      <c r="BV197" s="287"/>
      <c r="BW197" s="287"/>
      <c r="BX197" s="287"/>
      <c r="BY197" s="287"/>
      <c r="BZ197" s="287"/>
      <c r="CA197" s="287"/>
      <c r="CB197" s="287"/>
      <c r="CC197" s="287"/>
      <c r="CD197" s="287"/>
      <c r="CE197" s="287"/>
    </row>
    <row r="198" spans="1:83" s="285" customFormat="1" x14ac:dyDescent="0.25">
      <c r="A198" s="268"/>
      <c r="B198" s="268"/>
      <c r="C198" s="268"/>
      <c r="D198" s="268"/>
      <c r="E198" s="268"/>
      <c r="F198" s="268"/>
      <c r="G198" s="268"/>
      <c r="AE198" s="286"/>
      <c r="AF198" s="286"/>
      <c r="AM198" s="286"/>
      <c r="AN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J198" s="286"/>
      <c r="BK198" s="286"/>
      <c r="BL198" s="286"/>
      <c r="BT198" s="287"/>
      <c r="BU198" s="287"/>
      <c r="BV198" s="287"/>
      <c r="BW198" s="287"/>
      <c r="BX198" s="287"/>
      <c r="BY198" s="287"/>
      <c r="BZ198" s="287"/>
      <c r="CA198" s="287"/>
      <c r="CB198" s="287"/>
      <c r="CC198" s="287"/>
      <c r="CD198" s="287"/>
      <c r="CE198" s="287"/>
    </row>
    <row r="199" spans="1:83" s="285" customFormat="1" x14ac:dyDescent="0.25">
      <c r="A199" s="268"/>
      <c r="B199" s="268"/>
      <c r="C199" s="268"/>
      <c r="D199" s="268"/>
      <c r="E199" s="268"/>
      <c r="F199" s="268"/>
      <c r="G199" s="268"/>
      <c r="AE199" s="286"/>
      <c r="AF199" s="286"/>
      <c r="AM199" s="286"/>
      <c r="AN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J199" s="286"/>
      <c r="BK199" s="286"/>
      <c r="BL199" s="286"/>
      <c r="BT199" s="287"/>
      <c r="BU199" s="287"/>
      <c r="BV199" s="287"/>
      <c r="BW199" s="287"/>
      <c r="BX199" s="287"/>
      <c r="BY199" s="287"/>
      <c r="BZ199" s="287"/>
      <c r="CA199" s="287"/>
      <c r="CB199" s="287"/>
      <c r="CC199" s="287"/>
      <c r="CD199" s="287"/>
      <c r="CE199" s="287"/>
    </row>
    <row r="200" spans="1:83" s="285" customFormat="1" x14ac:dyDescent="0.25">
      <c r="A200" s="268"/>
      <c r="B200" s="268"/>
      <c r="C200" s="268"/>
      <c r="D200" s="268"/>
      <c r="E200" s="268"/>
      <c r="F200" s="268"/>
      <c r="G200" s="268"/>
      <c r="AE200" s="286"/>
      <c r="AF200" s="286"/>
      <c r="AM200" s="286"/>
      <c r="AN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J200" s="286"/>
      <c r="BK200" s="286"/>
      <c r="BL200" s="286"/>
      <c r="BT200" s="287"/>
      <c r="BU200" s="287"/>
      <c r="BV200" s="287"/>
      <c r="BW200" s="287"/>
      <c r="BX200" s="287"/>
      <c r="BY200" s="287"/>
      <c r="BZ200" s="287"/>
      <c r="CA200" s="287"/>
      <c r="CB200" s="287"/>
      <c r="CC200" s="287"/>
      <c r="CD200" s="287"/>
      <c r="CE200" s="287"/>
    </row>
    <row r="201" spans="1:83" s="285" customFormat="1" x14ac:dyDescent="0.25">
      <c r="A201" s="268"/>
      <c r="B201" s="268"/>
      <c r="C201" s="268"/>
      <c r="D201" s="268"/>
      <c r="E201" s="268"/>
      <c r="F201" s="268"/>
      <c r="G201" s="268"/>
      <c r="AE201" s="286"/>
      <c r="AF201" s="286"/>
      <c r="AM201" s="286"/>
      <c r="AN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J201" s="286"/>
      <c r="BK201" s="286"/>
      <c r="BL201" s="286"/>
      <c r="BT201" s="287"/>
      <c r="BU201" s="287"/>
      <c r="BV201" s="287"/>
      <c r="BW201" s="287"/>
      <c r="BX201" s="287"/>
      <c r="BY201" s="287"/>
      <c r="BZ201" s="287"/>
      <c r="CA201" s="287"/>
      <c r="CB201" s="287"/>
      <c r="CC201" s="287"/>
      <c r="CD201" s="287"/>
      <c r="CE201" s="287"/>
    </row>
    <row r="202" spans="1:83" s="285" customFormat="1" x14ac:dyDescent="0.25">
      <c r="A202" s="268"/>
      <c r="B202" s="268"/>
      <c r="C202" s="268"/>
      <c r="D202" s="268"/>
      <c r="E202" s="268"/>
      <c r="F202" s="268"/>
      <c r="G202" s="268"/>
      <c r="AE202" s="286"/>
      <c r="AF202" s="286"/>
      <c r="AM202" s="286"/>
      <c r="AN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T202" s="287"/>
      <c r="BU202" s="287"/>
      <c r="BV202" s="287"/>
      <c r="BW202" s="287"/>
      <c r="BX202" s="287"/>
      <c r="BY202" s="287"/>
      <c r="BZ202" s="287"/>
      <c r="CA202" s="287"/>
      <c r="CB202" s="287"/>
      <c r="CC202" s="287"/>
      <c r="CD202" s="287"/>
      <c r="CE202" s="287"/>
    </row>
    <row r="203" spans="1:83" s="285" customFormat="1" x14ac:dyDescent="0.25">
      <c r="A203" s="268"/>
      <c r="B203" s="268"/>
      <c r="C203" s="268"/>
      <c r="D203" s="268"/>
      <c r="E203" s="268"/>
      <c r="F203" s="268"/>
      <c r="G203" s="268"/>
      <c r="AE203" s="286"/>
      <c r="AF203" s="286"/>
      <c r="AM203" s="286"/>
      <c r="AN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T203" s="287"/>
      <c r="BU203" s="287"/>
      <c r="BV203" s="287"/>
      <c r="BW203" s="287"/>
      <c r="BX203" s="287"/>
      <c r="BY203" s="287"/>
      <c r="BZ203" s="287"/>
      <c r="CA203" s="287"/>
      <c r="CB203" s="287"/>
      <c r="CC203" s="287"/>
      <c r="CD203" s="287"/>
      <c r="CE203" s="287"/>
    </row>
    <row r="204" spans="1:83" s="285" customFormat="1" x14ac:dyDescent="0.25">
      <c r="A204" s="268"/>
      <c r="B204" s="268"/>
      <c r="C204" s="268"/>
      <c r="D204" s="268"/>
      <c r="E204" s="268"/>
      <c r="F204" s="268"/>
      <c r="G204" s="268"/>
      <c r="AE204" s="286"/>
      <c r="AF204" s="286"/>
      <c r="AM204" s="286"/>
      <c r="AN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J204" s="286"/>
      <c r="BK204" s="286"/>
      <c r="BL204" s="286"/>
      <c r="BT204" s="287"/>
      <c r="BU204" s="287"/>
      <c r="BV204" s="287"/>
      <c r="BW204" s="287"/>
      <c r="BX204" s="287"/>
      <c r="BY204" s="287"/>
      <c r="BZ204" s="287"/>
      <c r="CA204" s="287"/>
      <c r="CB204" s="287"/>
      <c r="CC204" s="287"/>
      <c r="CD204" s="287"/>
      <c r="CE204" s="287"/>
    </row>
    <row r="205" spans="1:83" s="285" customFormat="1" x14ac:dyDescent="0.25">
      <c r="A205" s="268"/>
      <c r="B205" s="268"/>
      <c r="C205" s="268"/>
      <c r="D205" s="268"/>
      <c r="E205" s="268"/>
      <c r="F205" s="268"/>
      <c r="G205" s="268"/>
      <c r="AE205" s="286"/>
      <c r="AF205" s="286"/>
      <c r="AM205" s="286"/>
      <c r="AN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J205" s="286"/>
      <c r="BK205" s="286"/>
      <c r="BL205" s="286"/>
      <c r="BT205" s="287"/>
      <c r="BU205" s="287"/>
      <c r="BV205" s="287"/>
      <c r="BW205" s="287"/>
      <c r="BX205" s="287"/>
      <c r="BY205" s="287"/>
      <c r="BZ205" s="287"/>
      <c r="CA205" s="287"/>
      <c r="CB205" s="287"/>
      <c r="CC205" s="287"/>
      <c r="CD205" s="287"/>
      <c r="CE205" s="287"/>
    </row>
    <row r="206" spans="1:83" s="285" customFormat="1" x14ac:dyDescent="0.25">
      <c r="A206" s="268"/>
      <c r="B206" s="268"/>
      <c r="C206" s="268"/>
      <c r="D206" s="268"/>
      <c r="E206" s="268"/>
      <c r="F206" s="268"/>
      <c r="G206" s="268"/>
      <c r="AE206" s="286"/>
      <c r="AF206" s="286"/>
      <c r="AM206" s="286"/>
      <c r="AN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J206" s="286"/>
      <c r="BK206" s="286"/>
      <c r="BL206" s="286"/>
      <c r="BT206" s="287"/>
      <c r="BU206" s="287"/>
      <c r="BV206" s="287"/>
      <c r="BW206" s="287"/>
      <c r="BX206" s="287"/>
      <c r="BY206" s="287"/>
      <c r="BZ206" s="287"/>
      <c r="CA206" s="287"/>
      <c r="CB206" s="287"/>
      <c r="CC206" s="287"/>
      <c r="CD206" s="287"/>
      <c r="CE206" s="287"/>
    </row>
    <row r="207" spans="1:83" s="285" customFormat="1" x14ac:dyDescent="0.25">
      <c r="A207" s="268"/>
      <c r="B207" s="268"/>
      <c r="C207" s="268"/>
      <c r="D207" s="268"/>
      <c r="E207" s="268"/>
      <c r="F207" s="268"/>
      <c r="G207" s="268"/>
      <c r="AE207" s="286"/>
      <c r="AF207" s="286"/>
      <c r="AM207" s="286"/>
      <c r="AN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J207" s="286"/>
      <c r="BK207" s="286"/>
      <c r="BL207" s="286"/>
      <c r="BT207" s="287"/>
      <c r="BU207" s="287"/>
      <c r="BV207" s="287"/>
      <c r="BW207" s="287"/>
      <c r="BX207" s="287"/>
      <c r="BY207" s="287"/>
      <c r="BZ207" s="287"/>
      <c r="CA207" s="287"/>
      <c r="CB207" s="287"/>
      <c r="CC207" s="287"/>
      <c r="CD207" s="287"/>
      <c r="CE207" s="287"/>
    </row>
    <row r="208" spans="1:83" s="285" customFormat="1" x14ac:dyDescent="0.25">
      <c r="A208" s="268"/>
      <c r="B208" s="268"/>
      <c r="C208" s="268"/>
      <c r="D208" s="268"/>
      <c r="E208" s="268"/>
      <c r="F208" s="268"/>
      <c r="G208" s="268"/>
      <c r="AE208" s="286"/>
      <c r="AF208" s="286"/>
      <c r="AM208" s="286"/>
      <c r="AN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T208" s="287"/>
      <c r="BU208" s="287"/>
      <c r="BV208" s="287"/>
      <c r="BW208" s="287"/>
      <c r="BX208" s="287"/>
      <c r="BY208" s="287"/>
      <c r="BZ208" s="287"/>
      <c r="CA208" s="287"/>
      <c r="CB208" s="287"/>
      <c r="CC208" s="287"/>
      <c r="CD208" s="287"/>
      <c r="CE208" s="287"/>
    </row>
    <row r="209" spans="1:83" s="285" customFormat="1" x14ac:dyDescent="0.25">
      <c r="A209" s="268"/>
      <c r="B209" s="268"/>
      <c r="C209" s="268"/>
      <c r="D209" s="268"/>
      <c r="E209" s="268"/>
      <c r="F209" s="268"/>
      <c r="G209" s="268"/>
      <c r="AE209" s="286"/>
      <c r="AF209" s="286"/>
      <c r="AM209" s="286"/>
      <c r="AN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T209" s="287"/>
      <c r="BU209" s="287"/>
      <c r="BV209" s="287"/>
      <c r="BW209" s="287"/>
      <c r="BX209" s="287"/>
      <c r="BY209" s="287"/>
      <c r="BZ209" s="287"/>
      <c r="CA209" s="287"/>
      <c r="CB209" s="287"/>
      <c r="CC209" s="287"/>
      <c r="CD209" s="287"/>
      <c r="CE209" s="287"/>
    </row>
    <row r="210" spans="1:83" s="285" customFormat="1" x14ac:dyDescent="0.25">
      <c r="A210" s="268"/>
      <c r="B210" s="268"/>
      <c r="C210" s="268"/>
      <c r="D210" s="268"/>
      <c r="E210" s="268"/>
      <c r="F210" s="268"/>
      <c r="G210" s="268"/>
      <c r="AE210" s="286"/>
      <c r="AF210" s="286"/>
      <c r="AM210" s="286"/>
      <c r="AN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J210" s="286"/>
      <c r="BK210" s="286"/>
      <c r="BL210" s="286"/>
      <c r="BT210" s="287"/>
      <c r="BU210" s="287"/>
      <c r="BV210" s="287"/>
      <c r="BW210" s="287"/>
      <c r="BX210" s="287"/>
      <c r="BY210" s="287"/>
      <c r="BZ210" s="287"/>
      <c r="CA210" s="287"/>
      <c r="CB210" s="287"/>
      <c r="CC210" s="287"/>
      <c r="CD210" s="287"/>
      <c r="CE210" s="287"/>
    </row>
    <row r="211" spans="1:83" s="285" customFormat="1" x14ac:dyDescent="0.25">
      <c r="A211" s="268"/>
      <c r="B211" s="268"/>
      <c r="C211" s="268"/>
      <c r="D211" s="268"/>
      <c r="E211" s="268"/>
      <c r="F211" s="268"/>
      <c r="G211" s="268"/>
      <c r="AE211" s="286"/>
      <c r="AF211" s="286"/>
      <c r="AM211" s="286"/>
      <c r="AN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J211" s="286"/>
      <c r="BK211" s="286"/>
      <c r="BL211" s="286"/>
      <c r="BT211" s="287"/>
      <c r="BU211" s="287"/>
      <c r="BV211" s="287"/>
      <c r="BW211" s="287"/>
      <c r="BX211" s="287"/>
      <c r="BY211" s="287"/>
      <c r="BZ211" s="287"/>
      <c r="CA211" s="287"/>
      <c r="CB211" s="287"/>
      <c r="CC211" s="287"/>
      <c r="CD211" s="287"/>
      <c r="CE211" s="287"/>
    </row>
    <row r="212" spans="1:83" s="285" customFormat="1" x14ac:dyDescent="0.25">
      <c r="A212" s="268"/>
      <c r="B212" s="268"/>
      <c r="C212" s="268"/>
      <c r="D212" s="268"/>
      <c r="E212" s="268"/>
      <c r="F212" s="268"/>
      <c r="G212" s="268"/>
      <c r="AE212" s="286"/>
      <c r="AF212" s="286"/>
      <c r="AM212" s="286"/>
      <c r="AN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J212" s="286"/>
      <c r="BK212" s="286"/>
      <c r="BL212" s="286"/>
      <c r="BT212" s="287"/>
      <c r="BU212" s="287"/>
      <c r="BV212" s="287"/>
      <c r="BW212" s="287"/>
      <c r="BX212" s="287"/>
      <c r="BY212" s="287"/>
      <c r="BZ212" s="287"/>
      <c r="CA212" s="287"/>
      <c r="CB212" s="287"/>
      <c r="CC212" s="287"/>
      <c r="CD212" s="287"/>
      <c r="CE212" s="287"/>
    </row>
    <row r="213" spans="1:83" s="285" customFormat="1" x14ac:dyDescent="0.25">
      <c r="A213" s="268"/>
      <c r="B213" s="268"/>
      <c r="C213" s="268"/>
      <c r="D213" s="268"/>
      <c r="E213" s="268"/>
      <c r="F213" s="268"/>
      <c r="G213" s="268"/>
      <c r="AE213" s="286"/>
      <c r="AF213" s="286"/>
      <c r="AM213" s="286"/>
      <c r="AN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J213" s="286"/>
      <c r="BK213" s="286"/>
      <c r="BL213" s="286"/>
      <c r="BT213" s="287"/>
      <c r="BU213" s="287"/>
      <c r="BV213" s="287"/>
      <c r="BW213" s="287"/>
      <c r="BX213" s="287"/>
      <c r="BY213" s="287"/>
      <c r="BZ213" s="287"/>
      <c r="CA213" s="287"/>
      <c r="CB213" s="287"/>
      <c r="CC213" s="287"/>
      <c r="CD213" s="287"/>
      <c r="CE213" s="287"/>
    </row>
    <row r="214" spans="1:83" s="285" customFormat="1" x14ac:dyDescent="0.25">
      <c r="A214" s="268"/>
      <c r="B214" s="268"/>
      <c r="C214" s="268"/>
      <c r="D214" s="268"/>
      <c r="E214" s="268"/>
      <c r="F214" s="268"/>
      <c r="G214" s="268"/>
      <c r="AE214" s="286"/>
      <c r="AF214" s="286"/>
      <c r="AM214" s="286"/>
      <c r="AN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T214" s="287"/>
      <c r="BU214" s="287"/>
      <c r="BV214" s="287"/>
      <c r="BW214" s="287"/>
      <c r="BX214" s="287"/>
      <c r="BY214" s="287"/>
      <c r="BZ214" s="287"/>
      <c r="CA214" s="287"/>
      <c r="CB214" s="287"/>
      <c r="CC214" s="287"/>
      <c r="CD214" s="287"/>
      <c r="CE214" s="287"/>
    </row>
    <row r="215" spans="1:83" s="285" customFormat="1" x14ac:dyDescent="0.25">
      <c r="A215" s="268"/>
      <c r="B215" s="268"/>
      <c r="C215" s="268"/>
      <c r="D215" s="268"/>
      <c r="E215" s="268"/>
      <c r="F215" s="268"/>
      <c r="G215" s="268"/>
      <c r="AE215" s="286"/>
      <c r="AF215" s="286"/>
      <c r="AM215" s="286"/>
      <c r="AN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T215" s="287"/>
      <c r="BU215" s="287"/>
      <c r="BV215" s="287"/>
      <c r="BW215" s="287"/>
      <c r="BX215" s="287"/>
      <c r="BY215" s="287"/>
      <c r="BZ215" s="287"/>
      <c r="CA215" s="287"/>
      <c r="CB215" s="287"/>
      <c r="CC215" s="287"/>
      <c r="CD215" s="287"/>
      <c r="CE215" s="287"/>
    </row>
    <row r="216" spans="1:83" s="285" customFormat="1" x14ac:dyDescent="0.25">
      <c r="A216" s="268"/>
      <c r="B216" s="268"/>
      <c r="C216" s="268"/>
      <c r="D216" s="268"/>
      <c r="E216" s="268"/>
      <c r="F216" s="268"/>
      <c r="G216" s="268"/>
      <c r="AE216" s="286"/>
      <c r="AF216" s="286"/>
      <c r="AM216" s="286"/>
      <c r="AN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J216" s="286"/>
      <c r="BK216" s="286"/>
      <c r="BL216" s="286"/>
      <c r="BT216" s="287"/>
      <c r="BU216" s="287"/>
      <c r="BV216" s="287"/>
      <c r="BW216" s="287"/>
      <c r="BX216" s="287"/>
      <c r="BY216" s="287"/>
      <c r="BZ216" s="287"/>
      <c r="CA216" s="287"/>
      <c r="CB216" s="287"/>
      <c r="CC216" s="287"/>
      <c r="CD216" s="287"/>
      <c r="CE216" s="287"/>
    </row>
    <row r="217" spans="1:83" s="285" customFormat="1" x14ac:dyDescent="0.25">
      <c r="A217" s="268"/>
      <c r="B217" s="268"/>
      <c r="C217" s="268"/>
      <c r="D217" s="268"/>
      <c r="E217" s="268"/>
      <c r="F217" s="268"/>
      <c r="G217" s="268"/>
      <c r="AE217" s="286"/>
      <c r="AF217" s="286"/>
      <c r="AM217" s="286"/>
      <c r="AN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T217" s="287"/>
      <c r="BU217" s="287"/>
      <c r="BV217" s="287"/>
      <c r="BW217" s="287"/>
      <c r="BX217" s="287"/>
      <c r="BY217" s="287"/>
      <c r="BZ217" s="287"/>
      <c r="CA217" s="287"/>
      <c r="CB217" s="287"/>
      <c r="CC217" s="287"/>
      <c r="CD217" s="287"/>
      <c r="CE217" s="287"/>
    </row>
    <row r="218" spans="1:83" s="285" customFormat="1" x14ac:dyDescent="0.25">
      <c r="A218" s="268"/>
      <c r="B218" s="268"/>
      <c r="C218" s="268"/>
      <c r="D218" s="268"/>
      <c r="E218" s="268"/>
      <c r="F218" s="268"/>
      <c r="G218" s="268"/>
      <c r="AE218" s="286"/>
      <c r="AF218" s="286"/>
      <c r="AM218" s="286"/>
      <c r="AN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J218" s="286"/>
      <c r="BK218" s="286"/>
      <c r="BL218" s="286"/>
      <c r="BT218" s="287"/>
      <c r="BU218" s="287"/>
      <c r="BV218" s="287"/>
      <c r="BW218" s="287"/>
      <c r="BX218" s="287"/>
      <c r="BY218" s="287"/>
      <c r="BZ218" s="287"/>
      <c r="CA218" s="287"/>
      <c r="CB218" s="287"/>
      <c r="CC218" s="287"/>
      <c r="CD218" s="287"/>
      <c r="CE218" s="287"/>
    </row>
    <row r="219" spans="1:83" s="285" customFormat="1" x14ac:dyDescent="0.25">
      <c r="A219" s="268"/>
      <c r="B219" s="268"/>
      <c r="C219" s="268"/>
      <c r="D219" s="268"/>
      <c r="E219" s="268"/>
      <c r="F219" s="268"/>
      <c r="G219" s="268"/>
      <c r="AE219" s="286"/>
      <c r="AF219" s="286"/>
      <c r="AM219" s="286"/>
      <c r="AN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J219" s="286"/>
      <c r="BK219" s="286"/>
      <c r="BL219" s="286"/>
      <c r="BT219" s="287"/>
      <c r="BU219" s="287"/>
      <c r="BV219" s="287"/>
      <c r="BW219" s="287"/>
      <c r="BX219" s="287"/>
      <c r="BY219" s="287"/>
      <c r="BZ219" s="287"/>
      <c r="CA219" s="287"/>
      <c r="CB219" s="287"/>
      <c r="CC219" s="287"/>
      <c r="CD219" s="287"/>
      <c r="CE219" s="287"/>
    </row>
    <row r="220" spans="1:83" s="285" customFormat="1" x14ac:dyDescent="0.25">
      <c r="A220" s="268"/>
      <c r="B220" s="268"/>
      <c r="C220" s="268"/>
      <c r="D220" s="268"/>
      <c r="E220" s="268"/>
      <c r="F220" s="268"/>
      <c r="G220" s="268"/>
      <c r="AE220" s="286"/>
      <c r="AF220" s="286"/>
      <c r="AM220" s="286"/>
      <c r="AN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T220" s="287"/>
      <c r="BU220" s="287"/>
      <c r="BV220" s="287"/>
      <c r="BW220" s="287"/>
      <c r="BX220" s="287"/>
      <c r="BY220" s="287"/>
      <c r="BZ220" s="287"/>
      <c r="CA220" s="287"/>
      <c r="CB220" s="287"/>
      <c r="CC220" s="287"/>
      <c r="CD220" s="287"/>
      <c r="CE220" s="287"/>
    </row>
    <row r="221" spans="1:83" s="285" customFormat="1" x14ac:dyDescent="0.25">
      <c r="A221" s="268"/>
      <c r="B221" s="268"/>
      <c r="C221" s="268"/>
      <c r="D221" s="268"/>
      <c r="E221" s="268"/>
      <c r="F221" s="268"/>
      <c r="G221" s="268"/>
      <c r="AE221" s="286"/>
      <c r="AF221" s="286"/>
      <c r="AM221" s="286"/>
      <c r="AN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T221" s="287"/>
      <c r="BU221" s="287"/>
      <c r="BV221" s="287"/>
      <c r="BW221" s="287"/>
      <c r="BX221" s="287"/>
      <c r="BY221" s="287"/>
      <c r="BZ221" s="287"/>
      <c r="CA221" s="287"/>
      <c r="CB221" s="287"/>
      <c r="CC221" s="287"/>
      <c r="CD221" s="287"/>
      <c r="CE221" s="287"/>
    </row>
    <row r="222" spans="1:83" s="285" customFormat="1" x14ac:dyDescent="0.25">
      <c r="A222" s="268"/>
      <c r="B222" s="268"/>
      <c r="C222" s="268"/>
      <c r="D222" s="268"/>
      <c r="E222" s="268"/>
      <c r="F222" s="268"/>
      <c r="G222" s="268"/>
      <c r="AE222" s="286"/>
      <c r="AF222" s="286"/>
      <c r="AM222" s="286"/>
      <c r="AN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J222" s="286"/>
      <c r="BK222" s="286"/>
      <c r="BL222" s="286"/>
      <c r="BT222" s="287"/>
      <c r="BU222" s="287"/>
      <c r="BV222" s="287"/>
      <c r="BW222" s="287"/>
      <c r="BX222" s="287"/>
      <c r="BY222" s="287"/>
      <c r="BZ222" s="287"/>
      <c r="CA222" s="287"/>
      <c r="CB222" s="287"/>
      <c r="CC222" s="287"/>
      <c r="CD222" s="287"/>
      <c r="CE222" s="287"/>
    </row>
    <row r="223" spans="1:83" s="285" customFormat="1" x14ac:dyDescent="0.25">
      <c r="A223" s="268"/>
      <c r="B223" s="268"/>
      <c r="C223" s="268"/>
      <c r="D223" s="268"/>
      <c r="E223" s="268"/>
      <c r="F223" s="268"/>
      <c r="G223" s="268"/>
      <c r="AE223" s="286"/>
      <c r="AF223" s="286"/>
      <c r="AM223" s="286"/>
      <c r="AN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J223" s="286"/>
      <c r="BK223" s="286"/>
      <c r="BL223" s="286"/>
      <c r="BT223" s="287"/>
      <c r="BU223" s="287"/>
      <c r="BV223" s="287"/>
      <c r="BW223" s="287"/>
      <c r="BX223" s="287"/>
      <c r="BY223" s="287"/>
      <c r="BZ223" s="287"/>
      <c r="CA223" s="287"/>
      <c r="CB223" s="287"/>
      <c r="CC223" s="287"/>
      <c r="CD223" s="287"/>
      <c r="CE223" s="287"/>
    </row>
    <row r="224" spans="1:83" s="285" customFormat="1" x14ac:dyDescent="0.25">
      <c r="A224" s="268"/>
      <c r="B224" s="268"/>
      <c r="C224" s="268"/>
      <c r="D224" s="268"/>
      <c r="E224" s="268"/>
      <c r="F224" s="268"/>
      <c r="G224" s="268"/>
      <c r="AE224" s="286"/>
      <c r="AF224" s="286"/>
      <c r="AM224" s="286"/>
      <c r="AN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J224" s="286"/>
      <c r="BK224" s="286"/>
      <c r="BL224" s="286"/>
      <c r="BT224" s="287"/>
      <c r="BU224" s="287"/>
      <c r="BV224" s="287"/>
      <c r="BW224" s="287"/>
      <c r="BX224" s="287"/>
      <c r="BY224" s="287"/>
      <c r="BZ224" s="287"/>
      <c r="CA224" s="287"/>
      <c r="CB224" s="287"/>
      <c r="CC224" s="287"/>
      <c r="CD224" s="287"/>
      <c r="CE224" s="287"/>
    </row>
    <row r="225" spans="1:83" s="285" customFormat="1" x14ac:dyDescent="0.25">
      <c r="A225" s="268"/>
      <c r="B225" s="268"/>
      <c r="C225" s="268"/>
      <c r="D225" s="268"/>
      <c r="E225" s="268"/>
      <c r="F225" s="268"/>
      <c r="G225" s="268"/>
      <c r="AE225" s="286"/>
      <c r="AF225" s="286"/>
      <c r="AM225" s="286"/>
      <c r="AN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J225" s="286"/>
      <c r="BK225" s="286"/>
      <c r="BL225" s="286"/>
      <c r="BT225" s="287"/>
      <c r="BU225" s="287"/>
      <c r="BV225" s="287"/>
      <c r="BW225" s="287"/>
      <c r="BX225" s="287"/>
      <c r="BY225" s="287"/>
      <c r="BZ225" s="287"/>
      <c r="CA225" s="287"/>
      <c r="CB225" s="287"/>
      <c r="CC225" s="287"/>
      <c r="CD225" s="287"/>
      <c r="CE225" s="287"/>
    </row>
    <row r="226" spans="1:83" s="285" customFormat="1" x14ac:dyDescent="0.25">
      <c r="A226" s="268"/>
      <c r="B226" s="268"/>
      <c r="C226" s="268"/>
      <c r="D226" s="268"/>
      <c r="E226" s="268"/>
      <c r="F226" s="268"/>
      <c r="G226" s="268"/>
      <c r="AE226" s="286"/>
      <c r="AF226" s="286"/>
      <c r="AM226" s="286"/>
      <c r="AN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T226" s="287"/>
      <c r="BU226" s="287"/>
      <c r="BV226" s="287"/>
      <c r="BW226" s="287"/>
      <c r="BX226" s="287"/>
      <c r="BY226" s="287"/>
      <c r="BZ226" s="287"/>
      <c r="CA226" s="287"/>
      <c r="CB226" s="287"/>
      <c r="CC226" s="287"/>
      <c r="CD226" s="287"/>
      <c r="CE226" s="287"/>
    </row>
    <row r="227" spans="1:83" s="285" customFormat="1" x14ac:dyDescent="0.25">
      <c r="A227" s="268"/>
      <c r="B227" s="268"/>
      <c r="C227" s="268"/>
      <c r="D227" s="268"/>
      <c r="E227" s="268"/>
      <c r="F227" s="268"/>
      <c r="G227" s="268"/>
      <c r="AE227" s="286"/>
      <c r="AF227" s="286"/>
      <c r="AM227" s="286"/>
      <c r="AN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T227" s="287"/>
      <c r="BU227" s="287"/>
      <c r="BV227" s="287"/>
      <c r="BW227" s="287"/>
      <c r="BX227" s="287"/>
      <c r="BY227" s="287"/>
      <c r="BZ227" s="287"/>
      <c r="CA227" s="287"/>
      <c r="CB227" s="287"/>
      <c r="CC227" s="287"/>
      <c r="CD227" s="287"/>
      <c r="CE227" s="287"/>
    </row>
    <row r="228" spans="1:83" s="285" customFormat="1" x14ac:dyDescent="0.25">
      <c r="A228" s="268"/>
      <c r="B228" s="268"/>
      <c r="C228" s="268"/>
      <c r="D228" s="268"/>
      <c r="E228" s="268"/>
      <c r="F228" s="268"/>
      <c r="G228" s="268"/>
      <c r="AE228" s="286"/>
      <c r="AF228" s="286"/>
      <c r="AM228" s="286"/>
      <c r="AN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J228" s="286"/>
      <c r="BK228" s="286"/>
      <c r="BL228" s="286"/>
      <c r="BT228" s="287"/>
      <c r="BU228" s="287"/>
      <c r="BV228" s="287"/>
      <c r="BW228" s="287"/>
      <c r="BX228" s="287"/>
      <c r="BY228" s="287"/>
      <c r="BZ228" s="287"/>
      <c r="CA228" s="287"/>
      <c r="CB228" s="287"/>
      <c r="CC228" s="287"/>
      <c r="CD228" s="287"/>
      <c r="CE228" s="287"/>
    </row>
    <row r="229" spans="1:83" s="285" customFormat="1" x14ac:dyDescent="0.25">
      <c r="A229" s="268"/>
      <c r="B229" s="268"/>
      <c r="C229" s="268"/>
      <c r="D229" s="268"/>
      <c r="E229" s="268"/>
      <c r="F229" s="268"/>
      <c r="G229" s="268"/>
      <c r="AE229" s="286"/>
      <c r="AF229" s="286"/>
      <c r="AM229" s="286"/>
      <c r="AN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J229" s="286"/>
      <c r="BK229" s="286"/>
      <c r="BL229" s="286"/>
      <c r="BT229" s="287"/>
      <c r="BU229" s="287"/>
      <c r="BV229" s="287"/>
      <c r="BW229" s="287"/>
      <c r="BX229" s="287"/>
      <c r="BY229" s="287"/>
      <c r="BZ229" s="287"/>
      <c r="CA229" s="287"/>
      <c r="CB229" s="287"/>
      <c r="CC229" s="287"/>
      <c r="CD229" s="287"/>
      <c r="CE229" s="287"/>
    </row>
    <row r="230" spans="1:83" s="285" customFormat="1" x14ac:dyDescent="0.25">
      <c r="A230" s="268"/>
      <c r="B230" s="268"/>
      <c r="C230" s="268"/>
      <c r="D230" s="268"/>
      <c r="E230" s="268"/>
      <c r="F230" s="268"/>
      <c r="G230" s="268"/>
      <c r="AE230" s="286"/>
      <c r="AF230" s="286"/>
      <c r="AM230" s="286"/>
      <c r="AN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J230" s="286"/>
      <c r="BK230" s="286"/>
      <c r="BL230" s="286"/>
      <c r="BT230" s="287"/>
      <c r="BU230" s="287"/>
      <c r="BV230" s="287"/>
      <c r="BW230" s="287"/>
      <c r="BX230" s="287"/>
      <c r="BY230" s="287"/>
      <c r="BZ230" s="287"/>
      <c r="CA230" s="287"/>
      <c r="CB230" s="287"/>
      <c r="CC230" s="287"/>
      <c r="CD230" s="287"/>
      <c r="CE230" s="287"/>
    </row>
    <row r="231" spans="1:83" s="285" customFormat="1" x14ac:dyDescent="0.25">
      <c r="A231" s="268"/>
      <c r="B231" s="268"/>
      <c r="C231" s="268"/>
      <c r="D231" s="268"/>
      <c r="E231" s="268"/>
      <c r="F231" s="268"/>
      <c r="G231" s="268"/>
      <c r="AE231" s="286"/>
      <c r="AF231" s="286"/>
      <c r="AM231" s="286"/>
      <c r="AN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J231" s="286"/>
      <c r="BK231" s="286"/>
      <c r="BL231" s="286"/>
      <c r="BT231" s="287"/>
      <c r="BU231" s="287"/>
      <c r="BV231" s="287"/>
      <c r="BW231" s="287"/>
      <c r="BX231" s="287"/>
      <c r="BY231" s="287"/>
      <c r="BZ231" s="287"/>
      <c r="CA231" s="287"/>
      <c r="CB231" s="287"/>
      <c r="CC231" s="287"/>
      <c r="CD231" s="287"/>
      <c r="CE231" s="287"/>
    </row>
    <row r="232" spans="1:83" s="285" customFormat="1" x14ac:dyDescent="0.25">
      <c r="A232" s="268"/>
      <c r="B232" s="268"/>
      <c r="C232" s="268"/>
      <c r="D232" s="268"/>
      <c r="E232" s="268"/>
      <c r="F232" s="268"/>
      <c r="G232" s="268"/>
      <c r="AE232" s="286"/>
      <c r="AF232" s="286"/>
      <c r="AM232" s="286"/>
      <c r="AN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T232" s="287"/>
      <c r="BU232" s="287"/>
      <c r="BV232" s="287"/>
      <c r="BW232" s="287"/>
      <c r="BX232" s="287"/>
      <c r="BY232" s="287"/>
      <c r="BZ232" s="287"/>
      <c r="CA232" s="287"/>
      <c r="CB232" s="287"/>
      <c r="CC232" s="287"/>
      <c r="CD232" s="287"/>
      <c r="CE232" s="287"/>
    </row>
    <row r="233" spans="1:83" s="285" customFormat="1" x14ac:dyDescent="0.25">
      <c r="A233" s="268"/>
      <c r="B233" s="268"/>
      <c r="C233" s="268"/>
      <c r="D233" s="268"/>
      <c r="E233" s="268"/>
      <c r="F233" s="268"/>
      <c r="G233" s="268"/>
      <c r="AE233" s="286"/>
      <c r="AF233" s="286"/>
      <c r="AM233" s="286"/>
      <c r="AN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T233" s="287"/>
      <c r="BU233" s="287"/>
      <c r="BV233" s="287"/>
      <c r="BW233" s="287"/>
      <c r="BX233" s="287"/>
      <c r="BY233" s="287"/>
      <c r="BZ233" s="287"/>
      <c r="CA233" s="287"/>
      <c r="CB233" s="287"/>
      <c r="CC233" s="287"/>
      <c r="CD233" s="287"/>
      <c r="CE233" s="287"/>
    </row>
    <row r="234" spans="1:83" s="285" customFormat="1" x14ac:dyDescent="0.25">
      <c r="A234" s="268"/>
      <c r="B234" s="268"/>
      <c r="C234" s="268"/>
      <c r="D234" s="268"/>
      <c r="E234" s="268"/>
      <c r="F234" s="268"/>
      <c r="G234" s="268"/>
      <c r="AE234" s="286"/>
      <c r="AF234" s="286"/>
      <c r="AM234" s="286"/>
      <c r="AN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J234" s="286"/>
      <c r="BK234" s="286"/>
      <c r="BL234" s="286"/>
      <c r="BT234" s="287"/>
      <c r="BU234" s="287"/>
      <c r="BV234" s="287"/>
      <c r="BW234" s="287"/>
      <c r="BX234" s="287"/>
      <c r="BY234" s="287"/>
      <c r="BZ234" s="287"/>
      <c r="CA234" s="287"/>
      <c r="CB234" s="287"/>
      <c r="CC234" s="287"/>
      <c r="CD234" s="287"/>
      <c r="CE234" s="287"/>
    </row>
    <row r="235" spans="1:83" s="285" customFormat="1" x14ac:dyDescent="0.25">
      <c r="A235" s="268"/>
      <c r="B235" s="268"/>
      <c r="C235" s="268"/>
      <c r="D235" s="268"/>
      <c r="E235" s="268"/>
      <c r="F235" s="268"/>
      <c r="G235" s="268"/>
      <c r="AE235" s="286"/>
      <c r="AF235" s="286"/>
      <c r="AM235" s="286"/>
      <c r="AN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J235" s="286"/>
      <c r="BK235" s="286"/>
      <c r="BL235" s="286"/>
      <c r="BT235" s="287"/>
      <c r="BU235" s="287"/>
      <c r="BV235" s="287"/>
      <c r="BW235" s="287"/>
      <c r="BX235" s="287"/>
      <c r="BY235" s="287"/>
      <c r="BZ235" s="287"/>
      <c r="CA235" s="287"/>
      <c r="CB235" s="287"/>
      <c r="CC235" s="287"/>
      <c r="CD235" s="287"/>
      <c r="CE235" s="287"/>
    </row>
    <row r="236" spans="1:83" s="285" customFormat="1" x14ac:dyDescent="0.25">
      <c r="A236" s="268"/>
      <c r="B236" s="268"/>
      <c r="C236" s="268"/>
      <c r="D236" s="268"/>
      <c r="E236" s="268"/>
      <c r="F236" s="268"/>
      <c r="G236" s="268"/>
      <c r="AE236" s="286"/>
      <c r="AF236" s="286"/>
      <c r="AM236" s="286"/>
      <c r="AN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J236" s="286"/>
      <c r="BK236" s="286"/>
      <c r="BL236" s="286"/>
      <c r="BT236" s="287"/>
      <c r="BU236" s="287"/>
      <c r="BV236" s="287"/>
      <c r="BW236" s="287"/>
      <c r="BX236" s="287"/>
      <c r="BY236" s="287"/>
      <c r="BZ236" s="287"/>
      <c r="CA236" s="287"/>
      <c r="CB236" s="287"/>
      <c r="CC236" s="287"/>
      <c r="CD236" s="287"/>
      <c r="CE236" s="287"/>
    </row>
    <row r="237" spans="1:83" s="285" customFormat="1" x14ac:dyDescent="0.25">
      <c r="A237" s="268"/>
      <c r="B237" s="268"/>
      <c r="C237" s="268"/>
      <c r="D237" s="268"/>
      <c r="E237" s="268"/>
      <c r="F237" s="268"/>
      <c r="G237" s="268"/>
      <c r="AE237" s="286"/>
      <c r="AF237" s="286"/>
      <c r="AM237" s="286"/>
      <c r="AN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J237" s="286"/>
      <c r="BK237" s="286"/>
      <c r="BL237" s="286"/>
      <c r="BT237" s="287"/>
      <c r="BU237" s="287"/>
      <c r="BV237" s="287"/>
      <c r="BW237" s="287"/>
      <c r="BX237" s="287"/>
      <c r="BY237" s="287"/>
      <c r="BZ237" s="287"/>
      <c r="CA237" s="287"/>
      <c r="CB237" s="287"/>
      <c r="CC237" s="287"/>
      <c r="CD237" s="287"/>
      <c r="CE237" s="287"/>
    </row>
    <row r="238" spans="1:83" s="285" customFormat="1" x14ac:dyDescent="0.25">
      <c r="A238" s="268"/>
      <c r="B238" s="268"/>
      <c r="C238" s="268"/>
      <c r="D238" s="268"/>
      <c r="E238" s="268"/>
      <c r="F238" s="268"/>
      <c r="G238" s="268"/>
      <c r="AE238" s="286"/>
      <c r="AF238" s="286"/>
      <c r="AM238" s="286"/>
      <c r="AN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J238" s="286"/>
      <c r="BK238" s="286"/>
      <c r="BL238" s="286"/>
      <c r="BT238" s="287"/>
      <c r="BU238" s="287"/>
      <c r="BV238" s="287"/>
      <c r="BW238" s="287"/>
      <c r="BX238" s="287"/>
      <c r="BY238" s="287"/>
      <c r="BZ238" s="287"/>
      <c r="CA238" s="287"/>
      <c r="CB238" s="287"/>
      <c r="CC238" s="287"/>
      <c r="CD238" s="287"/>
      <c r="CE238" s="287"/>
    </row>
    <row r="239" spans="1:83" s="285" customFormat="1" x14ac:dyDescent="0.25">
      <c r="A239" s="268"/>
      <c r="B239" s="268"/>
      <c r="C239" s="268"/>
      <c r="D239" s="268"/>
      <c r="E239" s="268"/>
      <c r="F239" s="268"/>
      <c r="G239" s="268"/>
      <c r="AE239" s="286"/>
      <c r="AF239" s="286"/>
      <c r="AM239" s="286"/>
      <c r="AN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J239" s="286"/>
      <c r="BK239" s="286"/>
      <c r="BL239" s="286"/>
      <c r="BT239" s="287"/>
      <c r="BU239" s="287"/>
      <c r="BV239" s="287"/>
      <c r="BW239" s="287"/>
      <c r="BX239" s="287"/>
      <c r="BY239" s="287"/>
      <c r="BZ239" s="287"/>
      <c r="CA239" s="287"/>
      <c r="CB239" s="287"/>
      <c r="CC239" s="287"/>
      <c r="CD239" s="287"/>
      <c r="CE239" s="287"/>
    </row>
    <row r="240" spans="1:83" s="285" customFormat="1" x14ac:dyDescent="0.25">
      <c r="A240" s="268"/>
      <c r="B240" s="268"/>
      <c r="C240" s="268"/>
      <c r="D240" s="268"/>
      <c r="E240" s="268"/>
      <c r="F240" s="268"/>
      <c r="G240" s="268"/>
      <c r="AE240" s="286"/>
      <c r="AF240" s="286"/>
      <c r="AM240" s="286"/>
      <c r="AN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J240" s="286"/>
      <c r="BK240" s="286"/>
      <c r="BL240" s="286"/>
      <c r="BT240" s="287"/>
      <c r="BU240" s="287"/>
      <c r="BV240" s="287"/>
      <c r="BW240" s="287"/>
      <c r="BX240" s="287"/>
      <c r="BY240" s="287"/>
      <c r="BZ240" s="287"/>
      <c r="CA240" s="287"/>
      <c r="CB240" s="287"/>
      <c r="CC240" s="287"/>
      <c r="CD240" s="287"/>
      <c r="CE240" s="287"/>
    </row>
    <row r="241" spans="1:83" s="285" customFormat="1" x14ac:dyDescent="0.25">
      <c r="A241" s="268"/>
      <c r="B241" s="268"/>
      <c r="C241" s="268"/>
      <c r="D241" s="268"/>
      <c r="E241" s="268"/>
      <c r="F241" s="268"/>
      <c r="G241" s="268"/>
      <c r="AE241" s="286"/>
      <c r="AF241" s="286"/>
      <c r="AM241" s="286"/>
      <c r="AN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T241" s="287"/>
      <c r="BU241" s="287"/>
      <c r="BV241" s="287"/>
      <c r="BW241" s="287"/>
      <c r="BX241" s="287"/>
      <c r="BY241" s="287"/>
      <c r="BZ241" s="287"/>
      <c r="CA241" s="287"/>
      <c r="CB241" s="287"/>
      <c r="CC241" s="287"/>
      <c r="CD241" s="287"/>
      <c r="CE241" s="287"/>
    </row>
    <row r="242" spans="1:83" s="285" customFormat="1" x14ac:dyDescent="0.25">
      <c r="A242" s="268"/>
      <c r="B242" s="268"/>
      <c r="C242" s="268"/>
      <c r="D242" s="268"/>
      <c r="E242" s="268"/>
      <c r="F242" s="268"/>
      <c r="G242" s="268"/>
      <c r="AE242" s="286"/>
      <c r="AF242" s="286"/>
      <c r="AM242" s="286"/>
      <c r="AN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J242" s="286"/>
      <c r="BK242" s="286"/>
      <c r="BL242" s="286"/>
      <c r="BT242" s="287"/>
      <c r="BU242" s="287"/>
      <c r="BV242" s="287"/>
      <c r="BW242" s="287"/>
      <c r="BX242" s="287"/>
      <c r="BY242" s="287"/>
      <c r="BZ242" s="287"/>
      <c r="CA242" s="287"/>
      <c r="CB242" s="287"/>
      <c r="CC242" s="287"/>
      <c r="CD242" s="287"/>
      <c r="CE242" s="287"/>
    </row>
    <row r="243" spans="1:83" s="285" customFormat="1" x14ac:dyDescent="0.25">
      <c r="A243" s="268"/>
      <c r="B243" s="268"/>
      <c r="C243" s="268"/>
      <c r="D243" s="268"/>
      <c r="E243" s="268"/>
      <c r="F243" s="268"/>
      <c r="G243" s="268"/>
      <c r="AE243" s="286"/>
      <c r="AF243" s="286"/>
      <c r="AM243" s="286"/>
      <c r="AN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J243" s="286"/>
      <c r="BK243" s="286"/>
      <c r="BL243" s="286"/>
      <c r="BT243" s="287"/>
      <c r="BU243" s="287"/>
      <c r="BV243" s="287"/>
      <c r="BW243" s="287"/>
      <c r="BX243" s="287"/>
      <c r="BY243" s="287"/>
      <c r="BZ243" s="287"/>
      <c r="CA243" s="287"/>
      <c r="CB243" s="287"/>
      <c r="CC243" s="287"/>
      <c r="CD243" s="287"/>
      <c r="CE243" s="287"/>
    </row>
    <row r="244" spans="1:83" s="285" customFormat="1" x14ac:dyDescent="0.25">
      <c r="A244" s="268"/>
      <c r="B244" s="268"/>
      <c r="C244" s="268"/>
      <c r="D244" s="268"/>
      <c r="E244" s="268"/>
      <c r="F244" s="268"/>
      <c r="G244" s="268"/>
      <c r="AE244" s="286"/>
      <c r="AF244" s="286"/>
      <c r="AM244" s="286"/>
      <c r="AN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J244" s="286"/>
      <c r="BK244" s="286"/>
      <c r="BL244" s="286"/>
      <c r="BT244" s="287"/>
      <c r="BU244" s="287"/>
      <c r="BV244" s="287"/>
      <c r="BW244" s="287"/>
      <c r="BX244" s="287"/>
      <c r="BY244" s="287"/>
      <c r="BZ244" s="287"/>
      <c r="CA244" s="287"/>
      <c r="CB244" s="287"/>
      <c r="CC244" s="287"/>
      <c r="CD244" s="287"/>
      <c r="CE244" s="287"/>
    </row>
    <row r="245" spans="1:83" s="285" customFormat="1" x14ac:dyDescent="0.25">
      <c r="A245" s="268"/>
      <c r="B245" s="268"/>
      <c r="C245" s="268"/>
      <c r="D245" s="268"/>
      <c r="E245" s="268"/>
      <c r="F245" s="268"/>
      <c r="G245" s="268"/>
      <c r="AE245" s="286"/>
      <c r="AF245" s="286"/>
      <c r="AM245" s="286"/>
      <c r="AN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J245" s="286"/>
      <c r="BK245" s="286"/>
      <c r="BL245" s="286"/>
      <c r="BT245" s="287"/>
      <c r="BU245" s="287"/>
      <c r="BV245" s="287"/>
      <c r="BW245" s="287"/>
      <c r="BX245" s="287"/>
      <c r="BY245" s="287"/>
      <c r="BZ245" s="287"/>
      <c r="CA245" s="287"/>
      <c r="CB245" s="287"/>
      <c r="CC245" s="287"/>
      <c r="CD245" s="287"/>
      <c r="CE245" s="287"/>
    </row>
    <row r="246" spans="1:83" s="285" customFormat="1" x14ac:dyDescent="0.25">
      <c r="A246" s="268"/>
      <c r="B246" s="268"/>
      <c r="C246" s="268"/>
      <c r="D246" s="268"/>
      <c r="E246" s="268"/>
      <c r="F246" s="268"/>
      <c r="G246" s="268"/>
      <c r="AE246" s="286"/>
      <c r="AF246" s="286"/>
      <c r="AM246" s="286"/>
      <c r="AN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J246" s="286"/>
      <c r="BK246" s="286"/>
      <c r="BL246" s="286"/>
      <c r="BT246" s="287"/>
      <c r="BU246" s="287"/>
      <c r="BV246" s="287"/>
      <c r="BW246" s="287"/>
      <c r="BX246" s="287"/>
      <c r="BY246" s="287"/>
      <c r="BZ246" s="287"/>
      <c r="CA246" s="287"/>
      <c r="CB246" s="287"/>
      <c r="CC246" s="287"/>
      <c r="CD246" s="287"/>
      <c r="CE246" s="287"/>
    </row>
    <row r="247" spans="1:83" s="285" customFormat="1" x14ac:dyDescent="0.25">
      <c r="A247" s="268"/>
      <c r="B247" s="268"/>
      <c r="C247" s="268"/>
      <c r="D247" s="268"/>
      <c r="E247" s="268"/>
      <c r="F247" s="268"/>
      <c r="G247" s="268"/>
      <c r="AE247" s="286"/>
      <c r="AF247" s="286"/>
      <c r="AM247" s="286"/>
      <c r="AN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J247" s="286"/>
      <c r="BK247" s="286"/>
      <c r="BL247" s="286"/>
      <c r="BT247" s="287"/>
      <c r="BU247" s="287"/>
      <c r="BV247" s="287"/>
      <c r="BW247" s="287"/>
      <c r="BX247" s="287"/>
      <c r="BY247" s="287"/>
      <c r="BZ247" s="287"/>
      <c r="CA247" s="287"/>
      <c r="CB247" s="287"/>
      <c r="CC247" s="287"/>
      <c r="CD247" s="287"/>
      <c r="CE247" s="287"/>
    </row>
    <row r="248" spans="1:83" s="285" customFormat="1" x14ac:dyDescent="0.25">
      <c r="A248" s="268"/>
      <c r="B248" s="268"/>
      <c r="C248" s="268"/>
      <c r="D248" s="268"/>
      <c r="E248" s="268"/>
      <c r="F248" s="268"/>
      <c r="G248" s="268"/>
      <c r="AE248" s="286"/>
      <c r="AF248" s="286"/>
      <c r="AM248" s="286"/>
      <c r="AN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J248" s="286"/>
      <c r="BK248" s="286"/>
      <c r="BL248" s="286"/>
      <c r="BT248" s="287"/>
      <c r="BU248" s="287"/>
      <c r="BV248" s="287"/>
      <c r="BW248" s="287"/>
      <c r="BX248" s="287"/>
      <c r="BY248" s="287"/>
      <c r="BZ248" s="287"/>
      <c r="CA248" s="287"/>
      <c r="CB248" s="287"/>
      <c r="CC248" s="287"/>
      <c r="CD248" s="287"/>
      <c r="CE248" s="287"/>
    </row>
    <row r="249" spans="1:83" s="285" customFormat="1" x14ac:dyDescent="0.25">
      <c r="A249" s="268"/>
      <c r="B249" s="268"/>
      <c r="C249" s="268"/>
      <c r="D249" s="268"/>
      <c r="E249" s="268"/>
      <c r="F249" s="268"/>
      <c r="G249" s="268"/>
      <c r="AE249" s="286"/>
      <c r="AF249" s="286"/>
      <c r="AM249" s="286"/>
      <c r="AN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J249" s="286"/>
      <c r="BK249" s="286"/>
      <c r="BL249" s="286"/>
      <c r="BT249" s="287"/>
      <c r="BU249" s="287"/>
      <c r="BV249" s="287"/>
      <c r="BW249" s="287"/>
      <c r="BX249" s="287"/>
      <c r="BY249" s="287"/>
      <c r="BZ249" s="287"/>
      <c r="CA249" s="287"/>
      <c r="CB249" s="287"/>
      <c r="CC249" s="287"/>
      <c r="CD249" s="287"/>
      <c r="CE249" s="287"/>
    </row>
    <row r="250" spans="1:83" s="285" customFormat="1" x14ac:dyDescent="0.25">
      <c r="A250" s="268"/>
      <c r="B250" s="268"/>
      <c r="C250" s="268"/>
      <c r="D250" s="268"/>
      <c r="E250" s="268"/>
      <c r="F250" s="268"/>
      <c r="G250" s="268"/>
      <c r="AE250" s="286"/>
      <c r="AF250" s="286"/>
      <c r="AM250" s="286"/>
      <c r="AN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J250" s="286"/>
      <c r="BK250" s="286"/>
      <c r="BL250" s="286"/>
      <c r="BT250" s="287"/>
      <c r="BU250" s="287"/>
      <c r="BV250" s="287"/>
      <c r="BW250" s="287"/>
      <c r="BX250" s="287"/>
      <c r="BY250" s="287"/>
      <c r="BZ250" s="287"/>
      <c r="CA250" s="287"/>
      <c r="CB250" s="287"/>
      <c r="CC250" s="287"/>
      <c r="CD250" s="287"/>
      <c r="CE250" s="287"/>
    </row>
    <row r="251" spans="1:83" s="285" customFormat="1" x14ac:dyDescent="0.25">
      <c r="A251" s="268"/>
      <c r="B251" s="268"/>
      <c r="C251" s="268"/>
      <c r="D251" s="268"/>
      <c r="E251" s="268"/>
      <c r="F251" s="268"/>
      <c r="G251" s="268"/>
      <c r="AE251" s="286"/>
      <c r="AF251" s="286"/>
      <c r="AM251" s="286"/>
      <c r="AN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J251" s="286"/>
      <c r="BK251" s="286"/>
      <c r="BL251" s="286"/>
      <c r="BT251" s="287"/>
      <c r="BU251" s="287"/>
      <c r="BV251" s="287"/>
      <c r="BW251" s="287"/>
      <c r="BX251" s="287"/>
      <c r="BY251" s="287"/>
      <c r="BZ251" s="287"/>
      <c r="CA251" s="287"/>
      <c r="CB251" s="287"/>
      <c r="CC251" s="287"/>
      <c r="CD251" s="287"/>
      <c r="CE251" s="287"/>
    </row>
    <row r="252" spans="1:83" s="285" customFormat="1" x14ac:dyDescent="0.25">
      <c r="A252" s="268"/>
      <c r="B252" s="268"/>
      <c r="C252" s="268"/>
      <c r="D252" s="268"/>
      <c r="E252" s="268"/>
      <c r="F252" s="268"/>
      <c r="G252" s="268"/>
      <c r="AE252" s="286"/>
      <c r="AF252" s="286"/>
      <c r="AM252" s="286"/>
      <c r="AN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J252" s="286"/>
      <c r="BK252" s="286"/>
      <c r="BL252" s="286"/>
      <c r="BT252" s="287"/>
      <c r="BU252" s="287"/>
      <c r="BV252" s="287"/>
      <c r="BW252" s="287"/>
      <c r="BX252" s="287"/>
      <c r="BY252" s="287"/>
      <c r="BZ252" s="287"/>
      <c r="CA252" s="287"/>
      <c r="CB252" s="287"/>
      <c r="CC252" s="287"/>
      <c r="CD252" s="287"/>
      <c r="CE252" s="287"/>
    </row>
    <row r="253" spans="1:83" s="285" customFormat="1" x14ac:dyDescent="0.25">
      <c r="A253" s="268"/>
      <c r="B253" s="268"/>
      <c r="C253" s="268"/>
      <c r="D253" s="268"/>
      <c r="E253" s="268"/>
      <c r="F253" s="268"/>
      <c r="G253" s="268"/>
      <c r="AE253" s="286"/>
      <c r="AF253" s="286"/>
      <c r="AM253" s="286"/>
      <c r="AN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J253" s="286"/>
      <c r="BK253" s="286"/>
      <c r="BL253" s="286"/>
      <c r="BT253" s="287"/>
      <c r="BU253" s="287"/>
      <c r="BV253" s="287"/>
      <c r="BW253" s="287"/>
      <c r="BX253" s="287"/>
      <c r="BY253" s="287"/>
      <c r="BZ253" s="287"/>
      <c r="CA253" s="287"/>
      <c r="CB253" s="287"/>
      <c r="CC253" s="287"/>
      <c r="CD253" s="287"/>
      <c r="CE253" s="287"/>
    </row>
    <row r="254" spans="1:83" s="285" customFormat="1" x14ac:dyDescent="0.25">
      <c r="A254" s="268"/>
      <c r="B254" s="268"/>
      <c r="C254" s="268"/>
      <c r="D254" s="268"/>
      <c r="E254" s="268"/>
      <c r="F254" s="268"/>
      <c r="G254" s="268"/>
      <c r="AE254" s="286"/>
      <c r="AF254" s="286"/>
      <c r="AM254" s="286"/>
      <c r="AN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J254" s="286"/>
      <c r="BK254" s="286"/>
      <c r="BL254" s="286"/>
      <c r="BT254" s="287"/>
      <c r="BU254" s="287"/>
      <c r="BV254" s="287"/>
      <c r="BW254" s="287"/>
      <c r="BX254" s="287"/>
      <c r="BY254" s="287"/>
      <c r="BZ254" s="287"/>
      <c r="CA254" s="287"/>
      <c r="CB254" s="287"/>
      <c r="CC254" s="287"/>
      <c r="CD254" s="287"/>
      <c r="CE254" s="287"/>
    </row>
    <row r="255" spans="1:83" s="285" customFormat="1" x14ac:dyDescent="0.25">
      <c r="A255" s="268"/>
      <c r="B255" s="268"/>
      <c r="C255" s="268"/>
      <c r="D255" s="268"/>
      <c r="E255" s="268"/>
      <c r="F255" s="268"/>
      <c r="G255" s="268"/>
      <c r="AE255" s="286"/>
      <c r="AF255" s="286"/>
      <c r="AM255" s="286"/>
      <c r="AN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T255" s="287"/>
      <c r="BU255" s="287"/>
      <c r="BV255" s="287"/>
      <c r="BW255" s="287"/>
      <c r="BX255" s="287"/>
      <c r="BY255" s="287"/>
      <c r="BZ255" s="287"/>
      <c r="CA255" s="287"/>
      <c r="CB255" s="287"/>
      <c r="CC255" s="287"/>
      <c r="CD255" s="287"/>
      <c r="CE255" s="287"/>
    </row>
    <row r="256" spans="1:83" s="285" customFormat="1" x14ac:dyDescent="0.25">
      <c r="A256" s="268"/>
      <c r="B256" s="268"/>
      <c r="C256" s="268"/>
      <c r="D256" s="268"/>
      <c r="E256" s="268"/>
      <c r="F256" s="268"/>
      <c r="G256" s="268"/>
      <c r="AE256" s="286"/>
      <c r="AF256" s="286"/>
      <c r="AM256" s="286"/>
      <c r="AN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J256" s="286"/>
      <c r="BK256" s="286"/>
      <c r="BL256" s="286"/>
      <c r="BT256" s="287"/>
      <c r="BU256" s="287"/>
      <c r="BV256" s="287"/>
      <c r="BW256" s="287"/>
      <c r="BX256" s="287"/>
      <c r="BY256" s="287"/>
      <c r="BZ256" s="287"/>
      <c r="CA256" s="287"/>
      <c r="CB256" s="287"/>
      <c r="CC256" s="287"/>
      <c r="CD256" s="287"/>
      <c r="CE256" s="287"/>
    </row>
    <row r="257" spans="1:83" s="285" customFormat="1" x14ac:dyDescent="0.25">
      <c r="A257" s="268"/>
      <c r="B257" s="268"/>
      <c r="C257" s="268"/>
      <c r="D257" s="268"/>
      <c r="E257" s="268"/>
      <c r="F257" s="268"/>
      <c r="G257" s="268"/>
      <c r="AE257" s="286"/>
      <c r="AF257" s="286"/>
      <c r="AM257" s="286"/>
      <c r="AN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J257" s="286"/>
      <c r="BK257" s="286"/>
      <c r="BL257" s="286"/>
      <c r="BT257" s="287"/>
      <c r="BU257" s="287"/>
      <c r="BV257" s="287"/>
      <c r="BW257" s="287"/>
      <c r="BX257" s="287"/>
      <c r="BY257" s="287"/>
      <c r="BZ257" s="287"/>
      <c r="CA257" s="287"/>
      <c r="CB257" s="287"/>
      <c r="CC257" s="287"/>
      <c r="CD257" s="287"/>
      <c r="CE257" s="287"/>
    </row>
    <row r="258" spans="1:83" s="285" customFormat="1" x14ac:dyDescent="0.25">
      <c r="A258" s="268"/>
      <c r="B258" s="268"/>
      <c r="C258" s="268"/>
      <c r="D258" s="268"/>
      <c r="E258" s="268"/>
      <c r="F258" s="268"/>
      <c r="G258" s="268"/>
      <c r="AE258" s="286"/>
      <c r="AF258" s="286"/>
      <c r="AM258" s="286"/>
      <c r="AN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J258" s="286"/>
      <c r="BK258" s="286"/>
      <c r="BL258" s="286"/>
      <c r="BT258" s="287"/>
      <c r="BU258" s="287"/>
      <c r="BV258" s="287"/>
      <c r="BW258" s="287"/>
      <c r="BX258" s="287"/>
      <c r="BY258" s="287"/>
      <c r="BZ258" s="287"/>
      <c r="CA258" s="287"/>
      <c r="CB258" s="287"/>
      <c r="CC258" s="287"/>
      <c r="CD258" s="287"/>
      <c r="CE258" s="287"/>
    </row>
    <row r="259" spans="1:83" s="285" customFormat="1" x14ac:dyDescent="0.25">
      <c r="A259" s="268"/>
      <c r="B259" s="268"/>
      <c r="C259" s="268"/>
      <c r="D259" s="268"/>
      <c r="E259" s="268"/>
      <c r="F259" s="268"/>
      <c r="G259" s="268"/>
      <c r="AE259" s="286"/>
      <c r="AF259" s="286"/>
      <c r="AM259" s="286"/>
      <c r="AN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J259" s="286"/>
      <c r="BK259" s="286"/>
      <c r="BL259" s="286"/>
      <c r="BT259" s="287"/>
      <c r="BU259" s="287"/>
      <c r="BV259" s="287"/>
      <c r="BW259" s="287"/>
      <c r="BX259" s="287"/>
      <c r="BY259" s="287"/>
      <c r="BZ259" s="287"/>
      <c r="CA259" s="287"/>
      <c r="CB259" s="287"/>
      <c r="CC259" s="287"/>
      <c r="CD259" s="287"/>
      <c r="CE259" s="287"/>
    </row>
    <row r="260" spans="1:83" s="285" customFormat="1" x14ac:dyDescent="0.25">
      <c r="A260" s="268"/>
      <c r="B260" s="268"/>
      <c r="C260" s="268"/>
      <c r="D260" s="268"/>
      <c r="E260" s="268"/>
      <c r="F260" s="268"/>
      <c r="G260" s="268"/>
      <c r="AE260" s="286"/>
      <c r="AF260" s="286"/>
      <c r="AM260" s="286"/>
      <c r="AN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J260" s="286"/>
      <c r="BK260" s="286"/>
      <c r="BL260" s="286"/>
      <c r="BT260" s="287"/>
      <c r="BU260" s="287"/>
      <c r="BV260" s="287"/>
      <c r="BW260" s="287"/>
      <c r="BX260" s="287"/>
      <c r="BY260" s="287"/>
      <c r="BZ260" s="287"/>
      <c r="CA260" s="287"/>
      <c r="CB260" s="287"/>
      <c r="CC260" s="287"/>
      <c r="CD260" s="287"/>
      <c r="CE260" s="287"/>
    </row>
    <row r="261" spans="1:83" s="285" customFormat="1" x14ac:dyDescent="0.25">
      <c r="A261" s="268"/>
      <c r="B261" s="268"/>
      <c r="C261" s="268"/>
      <c r="D261" s="268"/>
      <c r="E261" s="268"/>
      <c r="F261" s="268"/>
      <c r="G261" s="268"/>
      <c r="AE261" s="286"/>
      <c r="AF261" s="286"/>
      <c r="AM261" s="286"/>
      <c r="AN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J261" s="286"/>
      <c r="BK261" s="286"/>
      <c r="BL261" s="286"/>
      <c r="BT261" s="287"/>
      <c r="BU261" s="287"/>
      <c r="BV261" s="287"/>
      <c r="BW261" s="287"/>
      <c r="BX261" s="287"/>
      <c r="BY261" s="287"/>
      <c r="BZ261" s="287"/>
      <c r="CA261" s="287"/>
      <c r="CB261" s="287"/>
      <c r="CC261" s="287"/>
      <c r="CD261" s="287"/>
      <c r="CE261" s="287"/>
    </row>
    <row r="262" spans="1:83" s="285" customFormat="1" x14ac:dyDescent="0.25">
      <c r="A262" s="268"/>
      <c r="B262" s="268"/>
      <c r="C262" s="268"/>
      <c r="D262" s="268"/>
      <c r="E262" s="268"/>
      <c r="F262" s="268"/>
      <c r="G262" s="268"/>
      <c r="AE262" s="286"/>
      <c r="AF262" s="286"/>
      <c r="AM262" s="286"/>
      <c r="AN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J262" s="286"/>
      <c r="BK262" s="286"/>
      <c r="BL262" s="286"/>
      <c r="BT262" s="287"/>
      <c r="BU262" s="287"/>
      <c r="BV262" s="287"/>
      <c r="BW262" s="287"/>
      <c r="BX262" s="287"/>
      <c r="BY262" s="287"/>
      <c r="BZ262" s="287"/>
      <c r="CA262" s="287"/>
      <c r="CB262" s="287"/>
      <c r="CC262" s="287"/>
      <c r="CD262" s="287"/>
      <c r="CE262" s="287"/>
    </row>
    <row r="263" spans="1:83" s="285" customFormat="1" x14ac:dyDescent="0.25">
      <c r="A263" s="268"/>
      <c r="B263" s="268"/>
      <c r="C263" s="268"/>
      <c r="D263" s="268"/>
      <c r="E263" s="268"/>
      <c r="F263" s="268"/>
      <c r="G263" s="268"/>
      <c r="AE263" s="286"/>
      <c r="AF263" s="286"/>
      <c r="AM263" s="286"/>
      <c r="AN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J263" s="286"/>
      <c r="BK263" s="286"/>
      <c r="BL263" s="286"/>
      <c r="BT263" s="287"/>
      <c r="BU263" s="287"/>
      <c r="BV263" s="287"/>
      <c r="BW263" s="287"/>
      <c r="BX263" s="287"/>
      <c r="BY263" s="287"/>
      <c r="BZ263" s="287"/>
      <c r="CA263" s="287"/>
      <c r="CB263" s="287"/>
      <c r="CC263" s="287"/>
      <c r="CD263" s="287"/>
      <c r="CE263" s="287"/>
    </row>
    <row r="264" spans="1:83" s="285" customFormat="1" x14ac:dyDescent="0.25">
      <c r="A264" s="268"/>
      <c r="B264" s="268"/>
      <c r="C264" s="268"/>
      <c r="D264" s="268"/>
      <c r="E264" s="268"/>
      <c r="F264" s="268"/>
      <c r="G264" s="268"/>
      <c r="AE264" s="286"/>
      <c r="AF264" s="286"/>
      <c r="AM264" s="286"/>
      <c r="AN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J264" s="286"/>
      <c r="BK264" s="286"/>
      <c r="BL264" s="286"/>
      <c r="BT264" s="287"/>
      <c r="BU264" s="287"/>
      <c r="BV264" s="287"/>
      <c r="BW264" s="287"/>
      <c r="BX264" s="287"/>
      <c r="BY264" s="287"/>
      <c r="BZ264" s="287"/>
      <c r="CA264" s="287"/>
      <c r="CB264" s="287"/>
      <c r="CC264" s="287"/>
      <c r="CD264" s="287"/>
      <c r="CE264" s="287"/>
    </row>
    <row r="265" spans="1:83" s="285" customFormat="1" x14ac:dyDescent="0.25">
      <c r="A265" s="268"/>
      <c r="B265" s="268"/>
      <c r="C265" s="268"/>
      <c r="D265" s="268"/>
      <c r="E265" s="268"/>
      <c r="F265" s="268"/>
      <c r="G265" s="268"/>
      <c r="AE265" s="286"/>
      <c r="AF265" s="286"/>
      <c r="AM265" s="286"/>
      <c r="AN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J265" s="286"/>
      <c r="BK265" s="286"/>
      <c r="BL265" s="286"/>
      <c r="BT265" s="287"/>
      <c r="BU265" s="287"/>
      <c r="BV265" s="287"/>
      <c r="BW265" s="287"/>
      <c r="BX265" s="287"/>
      <c r="BY265" s="287"/>
      <c r="BZ265" s="287"/>
      <c r="CA265" s="287"/>
      <c r="CB265" s="287"/>
      <c r="CC265" s="287"/>
      <c r="CD265" s="287"/>
      <c r="CE265" s="287"/>
    </row>
    <row r="266" spans="1:83" s="285" customFormat="1" x14ac:dyDescent="0.25">
      <c r="A266" s="268"/>
      <c r="B266" s="268"/>
      <c r="C266" s="268"/>
      <c r="D266" s="268"/>
      <c r="E266" s="268"/>
      <c r="F266" s="268"/>
      <c r="G266" s="268"/>
      <c r="AE266" s="286"/>
      <c r="AF266" s="286"/>
      <c r="AM266" s="286"/>
      <c r="AN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J266" s="286"/>
      <c r="BK266" s="286"/>
      <c r="BL266" s="286"/>
      <c r="BT266" s="287"/>
      <c r="BU266" s="287"/>
      <c r="BV266" s="287"/>
      <c r="BW266" s="287"/>
      <c r="BX266" s="287"/>
      <c r="BY266" s="287"/>
      <c r="BZ266" s="287"/>
      <c r="CA266" s="287"/>
      <c r="CB266" s="287"/>
      <c r="CC266" s="287"/>
      <c r="CD266" s="287"/>
      <c r="CE266" s="287"/>
    </row>
    <row r="267" spans="1:83" s="285" customFormat="1" x14ac:dyDescent="0.25">
      <c r="A267" s="268"/>
      <c r="B267" s="268"/>
      <c r="C267" s="268"/>
      <c r="D267" s="268"/>
      <c r="E267" s="268"/>
      <c r="F267" s="268"/>
      <c r="G267" s="268"/>
      <c r="AE267" s="286"/>
      <c r="AF267" s="286"/>
      <c r="AM267" s="286"/>
      <c r="AN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J267" s="286"/>
      <c r="BK267" s="286"/>
      <c r="BL267" s="286"/>
      <c r="BT267" s="287"/>
      <c r="BU267" s="287"/>
      <c r="BV267" s="287"/>
      <c r="BW267" s="287"/>
      <c r="BX267" s="287"/>
      <c r="BY267" s="287"/>
      <c r="BZ267" s="287"/>
      <c r="CA267" s="287"/>
      <c r="CB267" s="287"/>
      <c r="CC267" s="287"/>
      <c r="CD267" s="287"/>
      <c r="CE267" s="287"/>
    </row>
    <row r="268" spans="1:83" s="285" customFormat="1" x14ac:dyDescent="0.25">
      <c r="A268" s="268"/>
      <c r="B268" s="268"/>
      <c r="C268" s="268"/>
      <c r="D268" s="268"/>
      <c r="E268" s="268"/>
      <c r="F268" s="268"/>
      <c r="G268" s="268"/>
      <c r="AE268" s="286"/>
      <c r="AF268" s="286"/>
      <c r="AM268" s="286"/>
      <c r="AN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J268" s="286"/>
      <c r="BK268" s="286"/>
      <c r="BL268" s="286"/>
      <c r="BT268" s="287"/>
      <c r="BU268" s="287"/>
      <c r="BV268" s="287"/>
      <c r="BW268" s="287"/>
      <c r="BX268" s="287"/>
      <c r="BY268" s="287"/>
      <c r="BZ268" s="287"/>
      <c r="CA268" s="287"/>
      <c r="CB268" s="287"/>
      <c r="CC268" s="287"/>
      <c r="CD268" s="287"/>
      <c r="CE268" s="287"/>
    </row>
    <row r="269" spans="1:83" s="285" customFormat="1" x14ac:dyDescent="0.25">
      <c r="A269" s="268"/>
      <c r="B269" s="268"/>
      <c r="C269" s="268"/>
      <c r="D269" s="268"/>
      <c r="E269" s="268"/>
      <c r="F269" s="268"/>
      <c r="G269" s="268"/>
      <c r="AE269" s="286"/>
      <c r="AF269" s="286"/>
      <c r="AM269" s="286"/>
      <c r="AN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J269" s="286"/>
      <c r="BK269" s="286"/>
      <c r="BL269" s="286"/>
      <c r="BT269" s="287"/>
      <c r="BU269" s="287"/>
      <c r="BV269" s="287"/>
      <c r="BW269" s="287"/>
      <c r="BX269" s="287"/>
      <c r="BY269" s="287"/>
      <c r="BZ269" s="287"/>
      <c r="CA269" s="287"/>
      <c r="CB269" s="287"/>
      <c r="CC269" s="287"/>
      <c r="CD269" s="287"/>
      <c r="CE269" s="287"/>
    </row>
    <row r="270" spans="1:83" s="285" customFormat="1" x14ac:dyDescent="0.25">
      <c r="A270" s="268"/>
      <c r="B270" s="268"/>
      <c r="C270" s="268"/>
      <c r="D270" s="268"/>
      <c r="E270" s="268"/>
      <c r="F270" s="268"/>
      <c r="G270" s="268"/>
      <c r="AE270" s="286"/>
      <c r="AF270" s="286"/>
      <c r="AM270" s="286"/>
      <c r="AN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J270" s="286"/>
      <c r="BK270" s="286"/>
      <c r="BL270" s="286"/>
      <c r="BT270" s="287"/>
      <c r="BU270" s="287"/>
      <c r="BV270" s="287"/>
      <c r="BW270" s="287"/>
      <c r="BX270" s="287"/>
      <c r="BY270" s="287"/>
      <c r="BZ270" s="287"/>
      <c r="CA270" s="287"/>
      <c r="CB270" s="287"/>
      <c r="CC270" s="287"/>
      <c r="CD270" s="287"/>
      <c r="CE270" s="287"/>
    </row>
    <row r="271" spans="1:83" s="285" customFormat="1" x14ac:dyDescent="0.25">
      <c r="A271" s="268"/>
      <c r="B271" s="268"/>
      <c r="C271" s="268"/>
      <c r="D271" s="268"/>
      <c r="E271" s="268"/>
      <c r="F271" s="268"/>
      <c r="G271" s="268"/>
      <c r="AE271" s="286"/>
      <c r="AF271" s="286"/>
      <c r="AM271" s="286"/>
      <c r="AN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J271" s="286"/>
      <c r="BK271" s="286"/>
      <c r="BL271" s="286"/>
      <c r="BT271" s="287"/>
      <c r="BU271" s="287"/>
      <c r="BV271" s="287"/>
      <c r="BW271" s="287"/>
      <c r="BX271" s="287"/>
      <c r="BY271" s="287"/>
      <c r="BZ271" s="287"/>
      <c r="CA271" s="287"/>
      <c r="CB271" s="287"/>
      <c r="CC271" s="287"/>
      <c r="CD271" s="287"/>
      <c r="CE271" s="287"/>
    </row>
    <row r="272" spans="1:83" s="285" customFormat="1" x14ac:dyDescent="0.25">
      <c r="A272" s="268"/>
      <c r="B272" s="268"/>
      <c r="C272" s="268"/>
      <c r="D272" s="268"/>
      <c r="E272" s="268"/>
      <c r="F272" s="268"/>
      <c r="G272" s="268"/>
      <c r="AE272" s="286"/>
      <c r="AF272" s="286"/>
      <c r="AM272" s="286"/>
      <c r="AN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J272" s="286"/>
      <c r="BK272" s="286"/>
      <c r="BL272" s="286"/>
      <c r="BT272" s="287"/>
      <c r="BU272" s="287"/>
      <c r="BV272" s="287"/>
      <c r="BW272" s="287"/>
      <c r="BX272" s="287"/>
      <c r="BY272" s="287"/>
      <c r="BZ272" s="287"/>
      <c r="CA272" s="287"/>
      <c r="CB272" s="287"/>
      <c r="CC272" s="287"/>
      <c r="CD272" s="287"/>
      <c r="CE272" s="287"/>
    </row>
    <row r="273" spans="1:83" s="285" customFormat="1" x14ac:dyDescent="0.25">
      <c r="A273" s="268"/>
      <c r="B273" s="268"/>
      <c r="C273" s="268"/>
      <c r="D273" s="268"/>
      <c r="E273" s="268"/>
      <c r="F273" s="268"/>
      <c r="G273" s="268"/>
      <c r="AE273" s="286"/>
      <c r="AF273" s="286"/>
      <c r="AM273" s="286"/>
      <c r="AN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J273" s="286"/>
      <c r="BK273" s="286"/>
      <c r="BL273" s="286"/>
      <c r="BT273" s="287"/>
      <c r="BU273" s="287"/>
      <c r="BV273" s="287"/>
      <c r="BW273" s="287"/>
      <c r="BX273" s="287"/>
      <c r="BY273" s="287"/>
      <c r="BZ273" s="287"/>
      <c r="CA273" s="287"/>
      <c r="CB273" s="287"/>
      <c r="CC273" s="287"/>
      <c r="CD273" s="287"/>
      <c r="CE273" s="287"/>
    </row>
    <row r="274" spans="1:83" s="285" customFormat="1" x14ac:dyDescent="0.25">
      <c r="A274" s="268"/>
      <c r="B274" s="268"/>
      <c r="C274" s="268"/>
      <c r="D274" s="268"/>
      <c r="E274" s="268"/>
      <c r="F274" s="268"/>
      <c r="G274" s="268"/>
      <c r="AE274" s="286"/>
      <c r="AF274" s="286"/>
      <c r="AM274" s="286"/>
      <c r="AN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J274" s="286"/>
      <c r="BK274" s="286"/>
      <c r="BL274" s="286"/>
      <c r="BT274" s="287"/>
      <c r="BU274" s="287"/>
      <c r="BV274" s="287"/>
      <c r="BW274" s="287"/>
      <c r="BX274" s="287"/>
      <c r="BY274" s="287"/>
      <c r="BZ274" s="287"/>
      <c r="CA274" s="287"/>
      <c r="CB274" s="287"/>
      <c r="CC274" s="287"/>
      <c r="CD274" s="287"/>
      <c r="CE274" s="287"/>
    </row>
    <row r="275" spans="1:83" s="285" customFormat="1" x14ac:dyDescent="0.25">
      <c r="A275" s="268"/>
      <c r="B275" s="268"/>
      <c r="C275" s="268"/>
      <c r="D275" s="268"/>
      <c r="E275" s="268"/>
      <c r="F275" s="268"/>
      <c r="G275" s="268"/>
      <c r="AE275" s="286"/>
      <c r="AF275" s="286"/>
      <c r="AM275" s="286"/>
      <c r="AN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J275" s="286"/>
      <c r="BK275" s="286"/>
      <c r="BL275" s="286"/>
      <c r="BT275" s="287"/>
      <c r="BU275" s="287"/>
      <c r="BV275" s="287"/>
      <c r="BW275" s="287"/>
      <c r="BX275" s="287"/>
      <c r="BY275" s="287"/>
      <c r="BZ275" s="287"/>
      <c r="CA275" s="287"/>
      <c r="CB275" s="287"/>
      <c r="CC275" s="287"/>
      <c r="CD275" s="287"/>
      <c r="CE275" s="287"/>
    </row>
    <row r="276" spans="1:83" s="285" customFormat="1" x14ac:dyDescent="0.25">
      <c r="A276" s="268"/>
      <c r="B276" s="268"/>
      <c r="C276" s="268"/>
      <c r="D276" s="268"/>
      <c r="E276" s="268"/>
      <c r="F276" s="268"/>
      <c r="G276" s="268"/>
      <c r="AE276" s="286"/>
      <c r="AF276" s="286"/>
      <c r="AM276" s="286"/>
      <c r="AN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J276" s="286"/>
      <c r="BK276" s="286"/>
      <c r="BL276" s="286"/>
      <c r="BT276" s="287"/>
      <c r="BU276" s="287"/>
      <c r="BV276" s="287"/>
      <c r="BW276" s="287"/>
      <c r="BX276" s="287"/>
      <c r="BY276" s="287"/>
      <c r="BZ276" s="287"/>
      <c r="CA276" s="287"/>
      <c r="CB276" s="287"/>
      <c r="CC276" s="287"/>
      <c r="CD276" s="287"/>
      <c r="CE276" s="287"/>
    </row>
    <row r="277" spans="1:83" s="285" customFormat="1" x14ac:dyDescent="0.25">
      <c r="A277" s="268"/>
      <c r="B277" s="268"/>
      <c r="C277" s="268"/>
      <c r="D277" s="268"/>
      <c r="E277" s="268"/>
      <c r="F277" s="268"/>
      <c r="G277" s="268"/>
      <c r="AE277" s="286"/>
      <c r="AF277" s="286"/>
      <c r="AM277" s="286"/>
      <c r="AN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J277" s="286"/>
      <c r="BK277" s="286"/>
      <c r="BL277" s="286"/>
      <c r="BT277" s="287"/>
      <c r="BU277" s="287"/>
      <c r="BV277" s="287"/>
      <c r="BW277" s="287"/>
      <c r="BX277" s="287"/>
      <c r="BY277" s="287"/>
      <c r="BZ277" s="287"/>
      <c r="CA277" s="287"/>
      <c r="CB277" s="287"/>
      <c r="CC277" s="287"/>
      <c r="CD277" s="287"/>
      <c r="CE277" s="287"/>
    </row>
    <row r="278" spans="1:83" s="285" customFormat="1" x14ac:dyDescent="0.25">
      <c r="A278" s="268"/>
      <c r="B278" s="268"/>
      <c r="C278" s="268"/>
      <c r="D278" s="268"/>
      <c r="E278" s="268"/>
      <c r="F278" s="268"/>
      <c r="G278" s="268"/>
      <c r="AE278" s="286"/>
      <c r="AF278" s="286"/>
      <c r="AM278" s="286"/>
      <c r="AN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J278" s="286"/>
      <c r="BK278" s="286"/>
      <c r="BL278" s="286"/>
      <c r="BT278" s="287"/>
      <c r="BU278" s="287"/>
      <c r="BV278" s="287"/>
      <c r="BW278" s="287"/>
      <c r="BX278" s="287"/>
      <c r="BY278" s="287"/>
      <c r="BZ278" s="287"/>
      <c r="CA278" s="287"/>
      <c r="CB278" s="287"/>
      <c r="CC278" s="287"/>
      <c r="CD278" s="287"/>
      <c r="CE278" s="287"/>
    </row>
    <row r="279" spans="1:83" s="285" customFormat="1" x14ac:dyDescent="0.25">
      <c r="A279" s="268"/>
      <c r="B279" s="268"/>
      <c r="C279" s="268"/>
      <c r="D279" s="268"/>
      <c r="E279" s="268"/>
      <c r="F279" s="268"/>
      <c r="G279" s="268"/>
      <c r="AE279" s="286"/>
      <c r="AF279" s="286"/>
      <c r="AM279" s="286"/>
      <c r="AN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J279" s="286"/>
      <c r="BK279" s="286"/>
      <c r="BL279" s="286"/>
      <c r="BT279" s="287"/>
      <c r="BU279" s="287"/>
      <c r="BV279" s="287"/>
      <c r="BW279" s="287"/>
      <c r="BX279" s="287"/>
      <c r="BY279" s="287"/>
      <c r="BZ279" s="287"/>
      <c r="CA279" s="287"/>
      <c r="CB279" s="287"/>
      <c r="CC279" s="287"/>
      <c r="CD279" s="287"/>
      <c r="CE279" s="287"/>
    </row>
    <row r="280" spans="1:83" s="285" customFormat="1" x14ac:dyDescent="0.25">
      <c r="A280" s="268"/>
      <c r="B280" s="268"/>
      <c r="C280" s="268"/>
      <c r="D280" s="268"/>
      <c r="E280" s="268"/>
      <c r="F280" s="268"/>
      <c r="G280" s="268"/>
      <c r="AE280" s="286"/>
      <c r="AF280" s="286"/>
      <c r="AM280" s="286"/>
      <c r="AN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J280" s="286"/>
      <c r="BK280" s="286"/>
      <c r="BL280" s="286"/>
      <c r="BT280" s="287"/>
      <c r="BU280" s="287"/>
      <c r="BV280" s="287"/>
      <c r="BW280" s="287"/>
      <c r="BX280" s="287"/>
      <c r="BY280" s="287"/>
      <c r="BZ280" s="287"/>
      <c r="CA280" s="287"/>
      <c r="CB280" s="287"/>
      <c r="CC280" s="287"/>
      <c r="CD280" s="287"/>
      <c r="CE280" s="287"/>
    </row>
    <row r="281" spans="1:83" s="285" customFormat="1" x14ac:dyDescent="0.25">
      <c r="A281" s="268"/>
      <c r="B281" s="268"/>
      <c r="C281" s="268"/>
      <c r="D281" s="268"/>
      <c r="E281" s="268"/>
      <c r="F281" s="268"/>
      <c r="G281" s="268"/>
      <c r="AE281" s="286"/>
      <c r="AF281" s="286"/>
      <c r="AM281" s="286"/>
      <c r="AN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J281" s="286"/>
      <c r="BK281" s="286"/>
      <c r="BL281" s="286"/>
      <c r="BT281" s="287"/>
      <c r="BU281" s="287"/>
      <c r="BV281" s="287"/>
      <c r="BW281" s="287"/>
      <c r="BX281" s="287"/>
      <c r="BY281" s="287"/>
      <c r="BZ281" s="287"/>
      <c r="CA281" s="287"/>
      <c r="CB281" s="287"/>
      <c r="CC281" s="287"/>
      <c r="CD281" s="287"/>
      <c r="CE281" s="287"/>
    </row>
    <row r="282" spans="1:83" s="285" customFormat="1" x14ac:dyDescent="0.25">
      <c r="A282" s="268"/>
      <c r="B282" s="268"/>
      <c r="C282" s="268"/>
      <c r="D282" s="268"/>
      <c r="E282" s="268"/>
      <c r="F282" s="268"/>
      <c r="G282" s="268"/>
      <c r="AE282" s="286"/>
      <c r="AF282" s="286"/>
      <c r="AM282" s="286"/>
      <c r="AN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J282" s="286"/>
      <c r="BK282" s="286"/>
      <c r="BL282" s="286"/>
      <c r="BT282" s="287"/>
      <c r="BU282" s="287"/>
      <c r="BV282" s="287"/>
      <c r="BW282" s="287"/>
      <c r="BX282" s="287"/>
      <c r="BY282" s="287"/>
      <c r="BZ282" s="287"/>
      <c r="CA282" s="287"/>
      <c r="CB282" s="287"/>
      <c r="CC282" s="287"/>
      <c r="CD282" s="287"/>
      <c r="CE282" s="287"/>
    </row>
    <row r="283" spans="1:83" s="285" customFormat="1" x14ac:dyDescent="0.25">
      <c r="A283" s="268"/>
      <c r="B283" s="268"/>
      <c r="C283" s="268"/>
      <c r="D283" s="268"/>
      <c r="E283" s="268"/>
      <c r="F283" s="268"/>
      <c r="G283" s="268"/>
      <c r="AE283" s="286"/>
      <c r="AF283" s="286"/>
      <c r="AM283" s="286"/>
      <c r="AN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J283" s="286"/>
      <c r="BK283" s="286"/>
      <c r="BL283" s="286"/>
      <c r="BT283" s="287"/>
      <c r="BU283" s="287"/>
      <c r="BV283" s="287"/>
      <c r="BW283" s="287"/>
      <c r="BX283" s="287"/>
      <c r="BY283" s="287"/>
      <c r="BZ283" s="287"/>
      <c r="CA283" s="287"/>
      <c r="CB283" s="287"/>
      <c r="CC283" s="287"/>
      <c r="CD283" s="287"/>
      <c r="CE283" s="287"/>
    </row>
    <row r="284" spans="1:83" s="285" customFormat="1" x14ac:dyDescent="0.25">
      <c r="A284" s="268"/>
      <c r="B284" s="268"/>
      <c r="C284" s="268"/>
      <c r="D284" s="268"/>
      <c r="E284" s="268"/>
      <c r="F284" s="268"/>
      <c r="G284" s="268"/>
      <c r="AE284" s="286"/>
      <c r="AF284" s="286"/>
      <c r="AM284" s="286"/>
      <c r="AN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J284" s="286"/>
      <c r="BK284" s="286"/>
      <c r="BL284" s="286"/>
      <c r="BT284" s="287"/>
      <c r="BU284" s="287"/>
      <c r="BV284" s="287"/>
      <c r="BW284" s="287"/>
      <c r="BX284" s="287"/>
      <c r="BY284" s="287"/>
      <c r="BZ284" s="287"/>
      <c r="CA284" s="287"/>
      <c r="CB284" s="287"/>
      <c r="CC284" s="287"/>
      <c r="CD284" s="287"/>
      <c r="CE284" s="287"/>
    </row>
    <row r="285" spans="1:83" s="285" customFormat="1" x14ac:dyDescent="0.25">
      <c r="A285" s="268"/>
      <c r="B285" s="268"/>
      <c r="C285" s="268"/>
      <c r="D285" s="268"/>
      <c r="E285" s="268"/>
      <c r="F285" s="268"/>
      <c r="G285" s="268"/>
      <c r="AE285" s="286"/>
      <c r="AF285" s="286"/>
      <c r="AM285" s="286"/>
      <c r="AN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J285" s="286"/>
      <c r="BK285" s="286"/>
      <c r="BL285" s="286"/>
      <c r="BT285" s="287"/>
      <c r="BU285" s="287"/>
      <c r="BV285" s="287"/>
      <c r="BW285" s="287"/>
      <c r="BX285" s="287"/>
      <c r="BY285" s="287"/>
      <c r="BZ285" s="287"/>
      <c r="CA285" s="287"/>
      <c r="CB285" s="287"/>
      <c r="CC285" s="287"/>
      <c r="CD285" s="287"/>
      <c r="CE285" s="287"/>
    </row>
    <row r="286" spans="1:83" s="285" customFormat="1" x14ac:dyDescent="0.25">
      <c r="A286" s="268"/>
      <c r="B286" s="268"/>
      <c r="C286" s="268"/>
      <c r="D286" s="268"/>
      <c r="E286" s="268"/>
      <c r="F286" s="268"/>
      <c r="G286" s="268"/>
      <c r="AE286" s="286"/>
      <c r="AF286" s="286"/>
      <c r="AM286" s="286"/>
      <c r="AN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J286" s="286"/>
      <c r="BK286" s="286"/>
      <c r="BL286" s="286"/>
      <c r="BT286" s="287"/>
      <c r="BU286" s="287"/>
      <c r="BV286" s="287"/>
      <c r="BW286" s="287"/>
      <c r="BX286" s="287"/>
      <c r="BY286" s="287"/>
      <c r="BZ286" s="287"/>
      <c r="CA286" s="287"/>
      <c r="CB286" s="287"/>
      <c r="CC286" s="287"/>
      <c r="CD286" s="287"/>
      <c r="CE286" s="287"/>
    </row>
    <row r="287" spans="1:83" s="285" customFormat="1" x14ac:dyDescent="0.25">
      <c r="A287" s="268"/>
      <c r="B287" s="268"/>
      <c r="C287" s="268"/>
      <c r="D287" s="268"/>
      <c r="E287" s="268"/>
      <c r="F287" s="268"/>
      <c r="G287" s="268"/>
      <c r="AE287" s="286"/>
      <c r="AF287" s="286"/>
      <c r="AM287" s="286"/>
      <c r="AN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J287" s="286"/>
      <c r="BK287" s="286"/>
      <c r="BL287" s="286"/>
      <c r="BT287" s="287"/>
      <c r="BU287" s="287"/>
      <c r="BV287" s="287"/>
      <c r="BW287" s="287"/>
      <c r="BX287" s="287"/>
      <c r="BY287" s="287"/>
      <c r="BZ287" s="287"/>
      <c r="CA287" s="287"/>
      <c r="CB287" s="287"/>
      <c r="CC287" s="287"/>
      <c r="CD287" s="287"/>
      <c r="CE287" s="287"/>
    </row>
    <row r="288" spans="1:83" s="285" customFormat="1" x14ac:dyDescent="0.25">
      <c r="A288" s="268"/>
      <c r="B288" s="268"/>
      <c r="C288" s="268"/>
      <c r="D288" s="268"/>
      <c r="E288" s="268"/>
      <c r="F288" s="268"/>
      <c r="G288" s="268"/>
      <c r="AE288" s="286"/>
      <c r="AF288" s="286"/>
      <c r="AM288" s="286"/>
      <c r="AN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J288" s="286"/>
      <c r="BK288" s="286"/>
      <c r="BL288" s="286"/>
      <c r="BT288" s="287"/>
      <c r="BU288" s="287"/>
      <c r="BV288" s="287"/>
      <c r="BW288" s="287"/>
      <c r="BX288" s="287"/>
      <c r="BY288" s="287"/>
      <c r="BZ288" s="287"/>
      <c r="CA288" s="287"/>
      <c r="CB288" s="287"/>
      <c r="CC288" s="287"/>
      <c r="CD288" s="287"/>
      <c r="CE288" s="287"/>
    </row>
    <row r="289" spans="1:83" s="285" customFormat="1" x14ac:dyDescent="0.25">
      <c r="A289" s="268"/>
      <c r="B289" s="268"/>
      <c r="C289" s="268"/>
      <c r="D289" s="268"/>
      <c r="E289" s="268"/>
      <c r="F289" s="268"/>
      <c r="G289" s="268"/>
      <c r="AE289" s="286"/>
      <c r="AF289" s="286"/>
      <c r="AM289" s="286"/>
      <c r="AN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J289" s="286"/>
      <c r="BK289" s="286"/>
      <c r="BL289" s="286"/>
      <c r="BT289" s="287"/>
      <c r="BU289" s="287"/>
      <c r="BV289" s="287"/>
      <c r="BW289" s="287"/>
      <c r="BX289" s="287"/>
      <c r="BY289" s="287"/>
      <c r="BZ289" s="287"/>
      <c r="CA289" s="287"/>
      <c r="CB289" s="287"/>
      <c r="CC289" s="287"/>
      <c r="CD289" s="287"/>
      <c r="CE289" s="287"/>
    </row>
    <row r="290" spans="1:83" s="285" customFormat="1" x14ac:dyDescent="0.25">
      <c r="A290" s="268"/>
      <c r="B290" s="268"/>
      <c r="C290" s="268"/>
      <c r="D290" s="268"/>
      <c r="E290" s="268"/>
      <c r="F290" s="268"/>
      <c r="G290" s="268"/>
      <c r="AE290" s="286"/>
      <c r="AF290" s="286"/>
      <c r="AM290" s="286"/>
      <c r="AN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J290" s="286"/>
      <c r="BK290" s="286"/>
      <c r="BL290" s="286"/>
      <c r="BT290" s="287"/>
      <c r="BU290" s="287"/>
      <c r="BV290" s="287"/>
      <c r="BW290" s="287"/>
      <c r="BX290" s="287"/>
      <c r="BY290" s="287"/>
      <c r="BZ290" s="287"/>
      <c r="CA290" s="287"/>
      <c r="CB290" s="287"/>
      <c r="CC290" s="287"/>
      <c r="CD290" s="287"/>
      <c r="CE290" s="287"/>
    </row>
    <row r="291" spans="1:83" s="285" customFormat="1" x14ac:dyDescent="0.25">
      <c r="A291" s="268"/>
      <c r="B291" s="268"/>
      <c r="C291" s="268"/>
      <c r="D291" s="268"/>
      <c r="E291" s="268"/>
      <c r="F291" s="268"/>
      <c r="G291" s="268"/>
      <c r="AE291" s="286"/>
      <c r="AF291" s="286"/>
      <c r="AM291" s="286"/>
      <c r="AN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J291" s="286"/>
      <c r="BK291" s="286"/>
      <c r="BL291" s="286"/>
      <c r="BT291" s="287"/>
      <c r="BU291" s="287"/>
      <c r="BV291" s="287"/>
      <c r="BW291" s="287"/>
      <c r="BX291" s="287"/>
      <c r="BY291" s="287"/>
      <c r="BZ291" s="287"/>
      <c r="CA291" s="287"/>
      <c r="CB291" s="287"/>
      <c r="CC291" s="287"/>
      <c r="CD291" s="287"/>
      <c r="CE291" s="287"/>
    </row>
    <row r="292" spans="1:83" s="285" customFormat="1" x14ac:dyDescent="0.25">
      <c r="A292" s="268"/>
      <c r="B292" s="268"/>
      <c r="C292" s="268"/>
      <c r="D292" s="268"/>
      <c r="E292" s="268"/>
      <c r="F292" s="268"/>
      <c r="G292" s="268"/>
      <c r="AE292" s="286"/>
      <c r="AF292" s="286"/>
      <c r="AM292" s="286"/>
      <c r="AN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J292" s="286"/>
      <c r="BK292" s="286"/>
      <c r="BL292" s="286"/>
      <c r="BT292" s="287"/>
      <c r="BU292" s="287"/>
      <c r="BV292" s="287"/>
      <c r="BW292" s="287"/>
      <c r="BX292" s="287"/>
      <c r="BY292" s="287"/>
      <c r="BZ292" s="287"/>
      <c r="CA292" s="287"/>
      <c r="CB292" s="287"/>
      <c r="CC292" s="287"/>
      <c r="CD292" s="287"/>
      <c r="CE292" s="287"/>
    </row>
    <row r="293" spans="1:83" s="285" customFormat="1" x14ac:dyDescent="0.25">
      <c r="A293" s="268"/>
      <c r="B293" s="268"/>
      <c r="C293" s="268"/>
      <c r="D293" s="268"/>
      <c r="E293" s="268"/>
      <c r="F293" s="268"/>
      <c r="G293" s="268"/>
      <c r="AE293" s="286"/>
      <c r="AF293" s="286"/>
      <c r="AM293" s="286"/>
      <c r="AN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J293" s="286"/>
      <c r="BK293" s="286"/>
      <c r="BL293" s="286"/>
      <c r="BT293" s="287"/>
      <c r="BU293" s="287"/>
      <c r="BV293" s="287"/>
      <c r="BW293" s="287"/>
      <c r="BX293" s="287"/>
      <c r="BY293" s="287"/>
      <c r="BZ293" s="287"/>
      <c r="CA293" s="287"/>
      <c r="CB293" s="287"/>
      <c r="CC293" s="287"/>
      <c r="CD293" s="287"/>
      <c r="CE293" s="287"/>
    </row>
    <row r="294" spans="1:83" s="285" customFormat="1" x14ac:dyDescent="0.25">
      <c r="A294" s="268"/>
      <c r="B294" s="268"/>
      <c r="C294" s="268"/>
      <c r="D294" s="268"/>
      <c r="E294" s="268"/>
      <c r="F294" s="268"/>
      <c r="G294" s="268"/>
      <c r="AE294" s="286"/>
      <c r="AF294" s="286"/>
      <c r="AM294" s="286"/>
      <c r="AN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J294" s="286"/>
      <c r="BK294" s="286"/>
      <c r="BL294" s="286"/>
      <c r="BT294" s="287"/>
      <c r="BU294" s="287"/>
      <c r="BV294" s="287"/>
      <c r="BW294" s="287"/>
      <c r="BX294" s="287"/>
      <c r="BY294" s="287"/>
      <c r="BZ294" s="287"/>
      <c r="CA294" s="287"/>
      <c r="CB294" s="287"/>
      <c r="CC294" s="287"/>
      <c r="CD294" s="287"/>
      <c r="CE294" s="287"/>
    </row>
    <row r="295" spans="1:83" s="285" customFormat="1" x14ac:dyDescent="0.25">
      <c r="A295" s="268"/>
      <c r="B295" s="268"/>
      <c r="C295" s="268"/>
      <c r="D295" s="268"/>
      <c r="E295" s="268"/>
      <c r="F295" s="268"/>
      <c r="G295" s="268"/>
      <c r="AE295" s="286"/>
      <c r="AF295" s="286"/>
      <c r="AM295" s="286"/>
      <c r="AN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J295" s="286"/>
      <c r="BK295" s="286"/>
      <c r="BL295" s="286"/>
      <c r="BT295" s="287"/>
      <c r="BU295" s="287"/>
      <c r="BV295" s="287"/>
      <c r="BW295" s="287"/>
      <c r="BX295" s="287"/>
      <c r="BY295" s="287"/>
      <c r="BZ295" s="287"/>
      <c r="CA295" s="287"/>
      <c r="CB295" s="287"/>
      <c r="CC295" s="287"/>
      <c r="CD295" s="287"/>
      <c r="CE295" s="287"/>
    </row>
    <row r="296" spans="1:83" s="285" customFormat="1" x14ac:dyDescent="0.25">
      <c r="A296" s="268"/>
      <c r="B296" s="268"/>
      <c r="C296" s="268"/>
      <c r="D296" s="268"/>
      <c r="E296" s="268"/>
      <c r="F296" s="268"/>
      <c r="G296" s="268"/>
      <c r="AE296" s="286"/>
      <c r="AF296" s="286"/>
      <c r="AM296" s="286"/>
      <c r="AN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J296" s="286"/>
      <c r="BK296" s="286"/>
      <c r="BL296" s="286"/>
      <c r="BT296" s="287"/>
      <c r="BU296" s="287"/>
      <c r="BV296" s="287"/>
      <c r="BW296" s="287"/>
      <c r="BX296" s="287"/>
      <c r="BY296" s="287"/>
      <c r="BZ296" s="287"/>
      <c r="CA296" s="287"/>
      <c r="CB296" s="287"/>
      <c r="CC296" s="287"/>
      <c r="CD296" s="287"/>
      <c r="CE296" s="287"/>
    </row>
    <row r="297" spans="1:83" s="285" customFormat="1" x14ac:dyDescent="0.25">
      <c r="A297" s="268"/>
      <c r="B297" s="268"/>
      <c r="C297" s="268"/>
      <c r="D297" s="268"/>
      <c r="E297" s="268"/>
      <c r="F297" s="268"/>
      <c r="G297" s="268"/>
      <c r="AE297" s="286"/>
      <c r="AF297" s="286"/>
      <c r="AM297" s="286"/>
      <c r="AN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J297" s="286"/>
      <c r="BK297" s="286"/>
      <c r="BL297" s="286"/>
      <c r="BT297" s="287"/>
      <c r="BU297" s="287"/>
      <c r="BV297" s="287"/>
      <c r="BW297" s="287"/>
      <c r="BX297" s="287"/>
      <c r="BY297" s="287"/>
      <c r="BZ297" s="287"/>
      <c r="CA297" s="287"/>
      <c r="CB297" s="287"/>
      <c r="CC297" s="287"/>
      <c r="CD297" s="287"/>
      <c r="CE297" s="287"/>
    </row>
    <row r="298" spans="1:83" s="285" customFormat="1" x14ac:dyDescent="0.25">
      <c r="A298" s="268"/>
      <c r="B298" s="268"/>
      <c r="C298" s="268"/>
      <c r="D298" s="268"/>
      <c r="E298" s="268"/>
      <c r="F298" s="268"/>
      <c r="G298" s="268"/>
      <c r="AE298" s="286"/>
      <c r="AF298" s="286"/>
      <c r="AM298" s="286"/>
      <c r="AN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J298" s="286"/>
      <c r="BK298" s="286"/>
      <c r="BL298" s="286"/>
      <c r="BT298" s="287"/>
      <c r="BU298" s="287"/>
      <c r="BV298" s="287"/>
      <c r="BW298" s="287"/>
      <c r="BX298" s="287"/>
      <c r="BY298" s="287"/>
      <c r="BZ298" s="287"/>
      <c r="CA298" s="287"/>
      <c r="CB298" s="287"/>
      <c r="CC298" s="287"/>
      <c r="CD298" s="287"/>
      <c r="CE298" s="287"/>
    </row>
    <row r="299" spans="1:83" s="285" customFormat="1" x14ac:dyDescent="0.25">
      <c r="A299" s="268"/>
      <c r="B299" s="268"/>
      <c r="C299" s="268"/>
      <c r="D299" s="268"/>
      <c r="E299" s="268"/>
      <c r="F299" s="268"/>
      <c r="G299" s="268"/>
      <c r="AE299" s="286"/>
      <c r="AF299" s="286"/>
      <c r="AM299" s="286"/>
      <c r="AN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J299" s="286"/>
      <c r="BK299" s="286"/>
      <c r="BL299" s="286"/>
      <c r="BT299" s="287"/>
      <c r="BU299" s="287"/>
      <c r="BV299" s="287"/>
      <c r="BW299" s="287"/>
      <c r="BX299" s="287"/>
      <c r="BY299" s="287"/>
      <c r="BZ299" s="287"/>
      <c r="CA299" s="287"/>
      <c r="CB299" s="287"/>
      <c r="CC299" s="287"/>
      <c r="CD299" s="287"/>
      <c r="CE299" s="287"/>
    </row>
    <row r="300" spans="1:83" s="285" customFormat="1" x14ac:dyDescent="0.25">
      <c r="A300" s="268"/>
      <c r="B300" s="268"/>
      <c r="C300" s="268"/>
      <c r="D300" s="268"/>
      <c r="E300" s="268"/>
      <c r="F300" s="268"/>
      <c r="G300" s="268"/>
      <c r="AE300" s="286"/>
      <c r="AF300" s="286"/>
      <c r="AM300" s="286"/>
      <c r="AN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J300" s="286"/>
      <c r="BK300" s="286"/>
      <c r="BL300" s="286"/>
      <c r="BT300" s="287"/>
      <c r="BU300" s="287"/>
      <c r="BV300" s="287"/>
      <c r="BW300" s="287"/>
      <c r="BX300" s="287"/>
      <c r="BY300" s="287"/>
      <c r="BZ300" s="287"/>
      <c r="CA300" s="287"/>
      <c r="CB300" s="287"/>
      <c r="CC300" s="287"/>
      <c r="CD300" s="287"/>
      <c r="CE300" s="287"/>
    </row>
    <row r="301" spans="1:83" s="285" customFormat="1" x14ac:dyDescent="0.25">
      <c r="A301" s="268"/>
      <c r="B301" s="268"/>
      <c r="C301" s="268"/>
      <c r="D301" s="268"/>
      <c r="E301" s="268"/>
      <c r="F301" s="268"/>
      <c r="G301" s="268"/>
      <c r="AE301" s="286"/>
      <c r="AF301" s="286"/>
      <c r="AM301" s="286"/>
      <c r="AN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J301" s="286"/>
      <c r="BK301" s="286"/>
      <c r="BL301" s="286"/>
      <c r="BT301" s="287"/>
      <c r="BU301" s="287"/>
      <c r="BV301" s="287"/>
      <c r="BW301" s="287"/>
      <c r="BX301" s="287"/>
      <c r="BY301" s="287"/>
      <c r="BZ301" s="287"/>
      <c r="CA301" s="287"/>
      <c r="CB301" s="287"/>
      <c r="CC301" s="287"/>
      <c r="CD301" s="287"/>
      <c r="CE301" s="287"/>
    </row>
    <row r="302" spans="1:83" s="285" customFormat="1" x14ac:dyDescent="0.25">
      <c r="A302" s="268"/>
      <c r="B302" s="268"/>
      <c r="C302" s="268"/>
      <c r="D302" s="268"/>
      <c r="E302" s="268"/>
      <c r="F302" s="268"/>
      <c r="G302" s="268"/>
      <c r="AE302" s="286"/>
      <c r="AF302" s="286"/>
      <c r="AM302" s="286"/>
      <c r="AN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J302" s="286"/>
      <c r="BK302" s="286"/>
      <c r="BL302" s="286"/>
      <c r="BT302" s="287"/>
      <c r="BU302" s="287"/>
      <c r="BV302" s="287"/>
      <c r="BW302" s="287"/>
      <c r="BX302" s="287"/>
      <c r="BY302" s="287"/>
      <c r="BZ302" s="287"/>
      <c r="CA302" s="287"/>
      <c r="CB302" s="287"/>
      <c r="CC302" s="287"/>
      <c r="CD302" s="287"/>
      <c r="CE302" s="287"/>
    </row>
    <row r="303" spans="1:83" s="285" customFormat="1" x14ac:dyDescent="0.25">
      <c r="A303" s="268"/>
      <c r="B303" s="268"/>
      <c r="C303" s="268"/>
      <c r="D303" s="268"/>
      <c r="E303" s="268"/>
      <c r="F303" s="268"/>
      <c r="G303" s="268"/>
      <c r="AE303" s="286"/>
      <c r="AF303" s="286"/>
      <c r="AM303" s="286"/>
      <c r="AN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J303" s="286"/>
      <c r="BK303" s="286"/>
      <c r="BL303" s="286"/>
      <c r="BT303" s="287"/>
      <c r="BU303" s="287"/>
      <c r="BV303" s="287"/>
      <c r="BW303" s="287"/>
      <c r="BX303" s="287"/>
      <c r="BY303" s="287"/>
      <c r="BZ303" s="287"/>
      <c r="CA303" s="287"/>
      <c r="CB303" s="287"/>
      <c r="CC303" s="287"/>
      <c r="CD303" s="287"/>
      <c r="CE303" s="287"/>
    </row>
    <row r="304" spans="1:83" s="285" customFormat="1" x14ac:dyDescent="0.25">
      <c r="A304" s="268"/>
      <c r="B304" s="268"/>
      <c r="C304" s="268"/>
      <c r="D304" s="268"/>
      <c r="E304" s="268"/>
      <c r="F304" s="268"/>
      <c r="G304" s="268"/>
      <c r="AE304" s="286"/>
      <c r="AF304" s="286"/>
      <c r="AM304" s="286"/>
      <c r="AN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J304" s="286"/>
      <c r="BK304" s="286"/>
      <c r="BL304" s="286"/>
      <c r="BT304" s="287"/>
      <c r="BU304" s="287"/>
      <c r="BV304" s="287"/>
      <c r="BW304" s="287"/>
      <c r="BX304" s="287"/>
      <c r="BY304" s="287"/>
      <c r="BZ304" s="287"/>
      <c r="CA304" s="287"/>
      <c r="CB304" s="287"/>
      <c r="CC304" s="287"/>
      <c r="CD304" s="287"/>
      <c r="CE304" s="287"/>
    </row>
    <row r="305" spans="1:83" s="285" customFormat="1" x14ac:dyDescent="0.25">
      <c r="A305" s="268"/>
      <c r="B305" s="268"/>
      <c r="C305" s="268"/>
      <c r="D305" s="268"/>
      <c r="E305" s="268"/>
      <c r="F305" s="268"/>
      <c r="G305" s="268"/>
      <c r="AE305" s="286"/>
      <c r="AF305" s="286"/>
      <c r="AM305" s="286"/>
      <c r="AN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J305" s="286"/>
      <c r="BK305" s="286"/>
      <c r="BL305" s="286"/>
      <c r="BT305" s="287"/>
      <c r="BU305" s="287"/>
      <c r="BV305" s="287"/>
      <c r="BW305" s="287"/>
      <c r="BX305" s="287"/>
      <c r="BY305" s="287"/>
      <c r="BZ305" s="287"/>
      <c r="CA305" s="287"/>
      <c r="CB305" s="287"/>
      <c r="CC305" s="287"/>
      <c r="CD305" s="287"/>
      <c r="CE305" s="287"/>
    </row>
    <row r="306" spans="1:83" s="285" customFormat="1" x14ac:dyDescent="0.25">
      <c r="A306" s="268"/>
      <c r="B306" s="268"/>
      <c r="C306" s="268"/>
      <c r="D306" s="268"/>
      <c r="E306" s="268"/>
      <c r="F306" s="268"/>
      <c r="G306" s="268"/>
      <c r="AE306" s="286"/>
      <c r="AF306" s="286"/>
      <c r="AM306" s="286"/>
      <c r="AN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J306" s="286"/>
      <c r="BK306" s="286"/>
      <c r="BL306" s="286"/>
      <c r="BT306" s="287"/>
      <c r="BU306" s="287"/>
      <c r="BV306" s="287"/>
      <c r="BW306" s="287"/>
      <c r="BX306" s="287"/>
      <c r="BY306" s="287"/>
      <c r="BZ306" s="287"/>
      <c r="CA306" s="287"/>
      <c r="CB306" s="287"/>
      <c r="CC306" s="287"/>
      <c r="CD306" s="287"/>
      <c r="CE306" s="287"/>
    </row>
    <row r="307" spans="1:83" s="285" customFormat="1" x14ac:dyDescent="0.25">
      <c r="A307" s="268"/>
      <c r="B307" s="268"/>
      <c r="C307" s="268"/>
      <c r="D307" s="268"/>
      <c r="E307" s="268"/>
      <c r="F307" s="268"/>
      <c r="G307" s="268"/>
      <c r="AE307" s="286"/>
      <c r="AF307" s="286"/>
      <c r="AM307" s="286"/>
      <c r="AN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J307" s="286"/>
      <c r="BK307" s="286"/>
      <c r="BL307" s="286"/>
      <c r="BT307" s="287"/>
      <c r="BU307" s="287"/>
      <c r="BV307" s="287"/>
      <c r="BW307" s="287"/>
      <c r="BX307" s="287"/>
      <c r="BY307" s="287"/>
      <c r="BZ307" s="287"/>
      <c r="CA307" s="287"/>
      <c r="CB307" s="287"/>
      <c r="CC307" s="287"/>
      <c r="CD307" s="287"/>
      <c r="CE307" s="287"/>
    </row>
    <row r="308" spans="1:83" s="285" customFormat="1" x14ac:dyDescent="0.25">
      <c r="A308" s="268"/>
      <c r="B308" s="268"/>
      <c r="C308" s="268"/>
      <c r="D308" s="268"/>
      <c r="E308" s="268"/>
      <c r="F308" s="268"/>
      <c r="G308" s="268"/>
      <c r="AE308" s="286"/>
      <c r="AF308" s="286"/>
      <c r="AM308" s="286"/>
      <c r="AN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J308" s="286"/>
      <c r="BK308" s="286"/>
      <c r="BL308" s="286"/>
      <c r="BT308" s="287"/>
      <c r="BU308" s="287"/>
      <c r="BV308" s="287"/>
      <c r="BW308" s="287"/>
      <c r="BX308" s="287"/>
      <c r="BY308" s="287"/>
      <c r="BZ308" s="287"/>
      <c r="CA308" s="287"/>
      <c r="CB308" s="287"/>
      <c r="CC308" s="287"/>
      <c r="CD308" s="287"/>
      <c r="CE308" s="287"/>
    </row>
    <row r="309" spans="1:83" s="285" customFormat="1" x14ac:dyDescent="0.25">
      <c r="A309" s="268"/>
      <c r="B309" s="268"/>
      <c r="C309" s="268"/>
      <c r="D309" s="268"/>
      <c r="E309" s="268"/>
      <c r="F309" s="268"/>
      <c r="G309" s="268"/>
      <c r="AE309" s="286"/>
      <c r="AF309" s="286"/>
      <c r="AM309" s="286"/>
      <c r="AN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J309" s="286"/>
      <c r="BK309" s="286"/>
      <c r="BL309" s="286"/>
      <c r="BT309" s="287"/>
      <c r="BU309" s="287"/>
      <c r="BV309" s="287"/>
      <c r="BW309" s="287"/>
      <c r="BX309" s="287"/>
      <c r="BY309" s="287"/>
      <c r="BZ309" s="287"/>
      <c r="CA309" s="287"/>
      <c r="CB309" s="287"/>
      <c r="CC309" s="287"/>
      <c r="CD309" s="287"/>
      <c r="CE309" s="287"/>
    </row>
    <row r="310" spans="1:83" s="285" customFormat="1" x14ac:dyDescent="0.25">
      <c r="A310" s="268"/>
      <c r="B310" s="268"/>
      <c r="C310" s="268"/>
      <c r="D310" s="268"/>
      <c r="E310" s="268"/>
      <c r="F310" s="268"/>
      <c r="G310" s="268"/>
      <c r="AE310" s="286"/>
      <c r="AF310" s="286"/>
      <c r="AM310" s="286"/>
      <c r="AN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J310" s="286"/>
      <c r="BK310" s="286"/>
      <c r="BL310" s="286"/>
      <c r="BT310" s="287"/>
      <c r="BU310" s="287"/>
      <c r="BV310" s="287"/>
      <c r="BW310" s="287"/>
      <c r="BX310" s="287"/>
      <c r="BY310" s="287"/>
      <c r="BZ310" s="287"/>
      <c r="CA310" s="287"/>
      <c r="CB310" s="287"/>
      <c r="CC310" s="287"/>
      <c r="CD310" s="287"/>
      <c r="CE310" s="287"/>
    </row>
    <row r="311" spans="1:83" s="285" customFormat="1" x14ac:dyDescent="0.25">
      <c r="A311" s="268"/>
      <c r="B311" s="268"/>
      <c r="C311" s="268"/>
      <c r="D311" s="268"/>
      <c r="E311" s="268"/>
      <c r="F311" s="268"/>
      <c r="G311" s="268"/>
      <c r="AE311" s="286"/>
      <c r="AF311" s="286"/>
      <c r="AM311" s="286"/>
      <c r="AN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J311" s="286"/>
      <c r="BK311" s="286"/>
      <c r="BL311" s="286"/>
      <c r="BT311" s="287"/>
      <c r="BU311" s="287"/>
      <c r="BV311" s="287"/>
      <c r="BW311" s="287"/>
      <c r="BX311" s="287"/>
      <c r="BY311" s="287"/>
      <c r="BZ311" s="287"/>
      <c r="CA311" s="287"/>
      <c r="CB311" s="287"/>
      <c r="CC311" s="287"/>
      <c r="CD311" s="287"/>
      <c r="CE311" s="287"/>
    </row>
    <row r="312" spans="1:83" s="285" customFormat="1" x14ac:dyDescent="0.25">
      <c r="A312" s="268"/>
      <c r="B312" s="268"/>
      <c r="C312" s="268"/>
      <c r="D312" s="268"/>
      <c r="E312" s="268"/>
      <c r="F312" s="268"/>
      <c r="G312" s="268"/>
      <c r="AE312" s="286"/>
      <c r="AF312" s="286"/>
      <c r="AM312" s="286"/>
      <c r="AN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J312" s="286"/>
      <c r="BK312" s="286"/>
      <c r="BL312" s="286"/>
      <c r="BT312" s="287"/>
      <c r="BU312" s="287"/>
      <c r="BV312" s="287"/>
      <c r="BW312" s="287"/>
      <c r="BX312" s="287"/>
      <c r="BY312" s="287"/>
      <c r="BZ312" s="287"/>
      <c r="CA312" s="287"/>
      <c r="CB312" s="287"/>
      <c r="CC312" s="287"/>
      <c r="CD312" s="287"/>
      <c r="CE312" s="287"/>
    </row>
    <row r="313" spans="1:83" s="285" customFormat="1" x14ac:dyDescent="0.25">
      <c r="A313" s="268"/>
      <c r="B313" s="268"/>
      <c r="C313" s="268"/>
      <c r="D313" s="268"/>
      <c r="E313" s="268"/>
      <c r="F313" s="268"/>
      <c r="G313" s="268"/>
      <c r="AE313" s="286"/>
      <c r="AF313" s="286"/>
      <c r="AM313" s="286"/>
      <c r="AN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J313" s="286"/>
      <c r="BK313" s="286"/>
      <c r="BL313" s="286"/>
      <c r="BT313" s="287"/>
      <c r="BU313" s="287"/>
      <c r="BV313" s="287"/>
      <c r="BW313" s="287"/>
      <c r="BX313" s="287"/>
      <c r="BY313" s="287"/>
      <c r="BZ313" s="287"/>
      <c r="CA313" s="287"/>
      <c r="CB313" s="287"/>
      <c r="CC313" s="287"/>
      <c r="CD313" s="287"/>
      <c r="CE313" s="287"/>
    </row>
    <row r="314" spans="1:83" s="285" customFormat="1" x14ac:dyDescent="0.25">
      <c r="A314" s="268"/>
      <c r="B314" s="268"/>
      <c r="C314" s="268"/>
      <c r="D314" s="268"/>
      <c r="E314" s="268"/>
      <c r="F314" s="268"/>
      <c r="G314" s="268"/>
      <c r="AE314" s="286"/>
      <c r="AF314" s="286"/>
      <c r="AM314" s="286"/>
      <c r="AN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J314" s="286"/>
      <c r="BK314" s="286"/>
      <c r="BL314" s="286"/>
      <c r="BT314" s="287"/>
      <c r="BU314" s="287"/>
      <c r="BV314" s="287"/>
      <c r="BW314" s="287"/>
      <c r="BX314" s="287"/>
      <c r="BY314" s="287"/>
      <c r="BZ314" s="287"/>
      <c r="CA314" s="287"/>
      <c r="CB314" s="287"/>
      <c r="CC314" s="287"/>
      <c r="CD314" s="287"/>
      <c r="CE314" s="287"/>
    </row>
    <row r="315" spans="1:83" s="285" customFormat="1" x14ac:dyDescent="0.25">
      <c r="A315" s="268"/>
      <c r="B315" s="268"/>
      <c r="C315" s="268"/>
      <c r="D315" s="268"/>
      <c r="E315" s="268"/>
      <c r="F315" s="268"/>
      <c r="G315" s="268"/>
      <c r="AE315" s="286"/>
      <c r="AF315" s="286"/>
      <c r="AM315" s="286"/>
      <c r="AN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J315" s="286"/>
      <c r="BK315" s="286"/>
      <c r="BL315" s="286"/>
      <c r="BT315" s="287"/>
      <c r="BU315" s="287"/>
      <c r="BV315" s="287"/>
      <c r="BW315" s="287"/>
      <c r="BX315" s="287"/>
      <c r="BY315" s="287"/>
      <c r="BZ315" s="287"/>
      <c r="CA315" s="287"/>
      <c r="CB315" s="287"/>
      <c r="CC315" s="287"/>
      <c r="CD315" s="287"/>
      <c r="CE315" s="287"/>
    </row>
    <row r="316" spans="1:83" s="285" customFormat="1" x14ac:dyDescent="0.25">
      <c r="A316" s="268"/>
      <c r="B316" s="268"/>
      <c r="C316" s="268"/>
      <c r="D316" s="268"/>
      <c r="E316" s="268"/>
      <c r="F316" s="268"/>
      <c r="G316" s="268"/>
      <c r="AE316" s="286"/>
      <c r="AF316" s="286"/>
      <c r="AM316" s="286"/>
      <c r="AN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J316" s="286"/>
      <c r="BK316" s="286"/>
      <c r="BL316" s="286"/>
      <c r="BT316" s="287"/>
      <c r="BU316" s="287"/>
      <c r="BV316" s="287"/>
      <c r="BW316" s="287"/>
      <c r="BX316" s="287"/>
      <c r="BY316" s="287"/>
      <c r="BZ316" s="287"/>
      <c r="CA316" s="287"/>
      <c r="CB316" s="287"/>
      <c r="CC316" s="287"/>
      <c r="CD316" s="287"/>
      <c r="CE316" s="287"/>
    </row>
    <row r="317" spans="1:83" s="285" customFormat="1" x14ac:dyDescent="0.25">
      <c r="A317" s="268"/>
      <c r="B317" s="268"/>
      <c r="C317" s="268"/>
      <c r="D317" s="268"/>
      <c r="E317" s="268"/>
      <c r="F317" s="268"/>
      <c r="G317" s="268"/>
      <c r="AE317" s="286"/>
      <c r="AF317" s="286"/>
      <c r="AM317" s="286"/>
      <c r="AN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J317" s="286"/>
      <c r="BK317" s="286"/>
      <c r="BL317" s="286"/>
      <c r="BT317" s="287"/>
      <c r="BU317" s="287"/>
      <c r="BV317" s="287"/>
      <c r="BW317" s="287"/>
      <c r="BX317" s="287"/>
      <c r="BY317" s="287"/>
      <c r="BZ317" s="287"/>
      <c r="CA317" s="287"/>
      <c r="CB317" s="287"/>
      <c r="CC317" s="287"/>
      <c r="CD317" s="287"/>
      <c r="CE317" s="287"/>
    </row>
    <row r="318" spans="1:83" s="285" customFormat="1" x14ac:dyDescent="0.25">
      <c r="A318" s="268"/>
      <c r="B318" s="268"/>
      <c r="C318" s="268"/>
      <c r="D318" s="268"/>
      <c r="E318" s="268"/>
      <c r="F318" s="268"/>
      <c r="G318" s="268"/>
      <c r="AE318" s="286"/>
      <c r="AF318" s="286"/>
      <c r="AM318" s="286"/>
      <c r="AN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J318" s="286"/>
      <c r="BK318" s="286"/>
      <c r="BL318" s="286"/>
      <c r="BT318" s="287"/>
      <c r="BU318" s="287"/>
      <c r="BV318" s="287"/>
      <c r="BW318" s="287"/>
      <c r="BX318" s="287"/>
      <c r="BY318" s="287"/>
      <c r="BZ318" s="287"/>
      <c r="CA318" s="287"/>
      <c r="CB318" s="287"/>
      <c r="CC318" s="287"/>
      <c r="CD318" s="287"/>
      <c r="CE318" s="287"/>
    </row>
    <row r="319" spans="1:83" s="285" customFormat="1" x14ac:dyDescent="0.25">
      <c r="A319" s="268"/>
      <c r="B319" s="268"/>
      <c r="C319" s="268"/>
      <c r="D319" s="268"/>
      <c r="E319" s="268"/>
      <c r="F319" s="268"/>
      <c r="G319" s="268"/>
      <c r="AE319" s="286"/>
      <c r="AF319" s="286"/>
      <c r="AM319" s="286"/>
      <c r="AN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J319" s="286"/>
      <c r="BK319" s="286"/>
      <c r="BL319" s="286"/>
      <c r="BT319" s="287"/>
      <c r="BU319" s="287"/>
      <c r="BV319" s="287"/>
      <c r="BW319" s="287"/>
      <c r="BX319" s="287"/>
      <c r="BY319" s="287"/>
      <c r="BZ319" s="287"/>
      <c r="CA319" s="287"/>
      <c r="CB319" s="287"/>
      <c r="CC319" s="287"/>
      <c r="CD319" s="287"/>
      <c r="CE319" s="287"/>
    </row>
    <row r="320" spans="1:83" s="285" customFormat="1" x14ac:dyDescent="0.25">
      <c r="A320" s="268"/>
      <c r="B320" s="268"/>
      <c r="C320" s="268"/>
      <c r="D320" s="268"/>
      <c r="E320" s="268"/>
      <c r="F320" s="268"/>
      <c r="G320" s="268"/>
      <c r="AE320" s="286"/>
      <c r="AF320" s="286"/>
      <c r="AM320" s="286"/>
      <c r="AN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J320" s="286"/>
      <c r="BK320" s="286"/>
      <c r="BL320" s="286"/>
      <c r="BT320" s="287"/>
      <c r="BU320" s="287"/>
      <c r="BV320" s="287"/>
      <c r="BW320" s="287"/>
      <c r="BX320" s="287"/>
      <c r="BY320" s="287"/>
      <c r="BZ320" s="287"/>
      <c r="CA320" s="287"/>
      <c r="CB320" s="287"/>
      <c r="CC320" s="287"/>
      <c r="CD320" s="287"/>
      <c r="CE320" s="287"/>
    </row>
    <row r="321" spans="1:83" s="285" customFormat="1" x14ac:dyDescent="0.25">
      <c r="A321" s="268"/>
      <c r="B321" s="268"/>
      <c r="C321" s="268"/>
      <c r="D321" s="268"/>
      <c r="E321" s="268"/>
      <c r="F321" s="268"/>
      <c r="G321" s="268"/>
      <c r="AE321" s="286"/>
      <c r="AF321" s="286"/>
      <c r="AM321" s="286"/>
      <c r="AN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T321" s="287"/>
      <c r="BU321" s="287"/>
      <c r="BV321" s="287"/>
      <c r="BW321" s="287"/>
      <c r="BX321" s="287"/>
      <c r="BY321" s="287"/>
      <c r="BZ321" s="287"/>
      <c r="CA321" s="287"/>
      <c r="CB321" s="287"/>
      <c r="CC321" s="287"/>
      <c r="CD321" s="287"/>
      <c r="CE321" s="287"/>
    </row>
    <row r="322" spans="1:83" s="285" customFormat="1" x14ac:dyDescent="0.25">
      <c r="A322" s="268"/>
      <c r="B322" s="268"/>
      <c r="C322" s="268"/>
      <c r="D322" s="268"/>
      <c r="E322" s="268"/>
      <c r="F322" s="268"/>
      <c r="G322" s="268"/>
      <c r="AE322" s="286"/>
      <c r="AF322" s="286"/>
      <c r="AM322" s="286"/>
      <c r="AN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J322" s="286"/>
      <c r="BK322" s="286"/>
      <c r="BL322" s="286"/>
      <c r="BT322" s="287"/>
      <c r="BU322" s="287"/>
      <c r="BV322" s="287"/>
      <c r="BW322" s="287"/>
      <c r="BX322" s="287"/>
      <c r="BY322" s="287"/>
      <c r="BZ322" s="287"/>
      <c r="CA322" s="287"/>
      <c r="CB322" s="287"/>
      <c r="CC322" s="287"/>
      <c r="CD322" s="287"/>
      <c r="CE322" s="287"/>
    </row>
    <row r="323" spans="1:83" s="285" customFormat="1" x14ac:dyDescent="0.25">
      <c r="A323" s="268"/>
      <c r="B323" s="268"/>
      <c r="C323" s="268"/>
      <c r="D323" s="268"/>
      <c r="E323" s="268"/>
      <c r="F323" s="268"/>
      <c r="G323" s="268"/>
      <c r="AE323" s="286"/>
      <c r="AF323" s="286"/>
      <c r="AM323" s="286"/>
      <c r="AN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J323" s="286"/>
      <c r="BK323" s="286"/>
      <c r="BL323" s="286"/>
      <c r="BT323" s="287"/>
      <c r="BU323" s="287"/>
      <c r="BV323" s="287"/>
      <c r="BW323" s="287"/>
      <c r="BX323" s="287"/>
      <c r="BY323" s="287"/>
      <c r="BZ323" s="287"/>
      <c r="CA323" s="287"/>
      <c r="CB323" s="287"/>
      <c r="CC323" s="287"/>
      <c r="CD323" s="287"/>
      <c r="CE323" s="287"/>
    </row>
    <row r="324" spans="1:83" s="285" customFormat="1" x14ac:dyDescent="0.25">
      <c r="A324" s="268"/>
      <c r="B324" s="268"/>
      <c r="C324" s="268"/>
      <c r="D324" s="268"/>
      <c r="E324" s="268"/>
      <c r="F324" s="268"/>
      <c r="G324" s="268"/>
      <c r="AE324" s="286"/>
      <c r="AF324" s="286"/>
      <c r="AM324" s="286"/>
      <c r="AN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J324" s="286"/>
      <c r="BK324" s="286"/>
      <c r="BL324" s="286"/>
      <c r="BT324" s="287"/>
      <c r="BU324" s="287"/>
      <c r="BV324" s="287"/>
      <c r="BW324" s="287"/>
      <c r="BX324" s="287"/>
      <c r="BY324" s="287"/>
      <c r="BZ324" s="287"/>
      <c r="CA324" s="287"/>
      <c r="CB324" s="287"/>
      <c r="CC324" s="287"/>
      <c r="CD324" s="287"/>
      <c r="CE324" s="287"/>
    </row>
    <row r="325" spans="1:83" s="285" customFormat="1" x14ac:dyDescent="0.25">
      <c r="A325" s="268"/>
      <c r="B325" s="268"/>
      <c r="C325" s="268"/>
      <c r="D325" s="268"/>
      <c r="E325" s="268"/>
      <c r="F325" s="268"/>
      <c r="G325" s="268"/>
      <c r="AE325" s="286"/>
      <c r="AF325" s="286"/>
      <c r="AM325" s="286"/>
      <c r="AN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J325" s="286"/>
      <c r="BK325" s="286"/>
      <c r="BL325" s="286"/>
      <c r="BT325" s="287"/>
      <c r="BU325" s="287"/>
      <c r="BV325" s="287"/>
      <c r="BW325" s="287"/>
      <c r="BX325" s="287"/>
      <c r="BY325" s="287"/>
      <c r="BZ325" s="287"/>
      <c r="CA325" s="287"/>
      <c r="CB325" s="287"/>
      <c r="CC325" s="287"/>
      <c r="CD325" s="287"/>
      <c r="CE325" s="287"/>
    </row>
    <row r="326" spans="1:83" s="285" customFormat="1" x14ac:dyDescent="0.25">
      <c r="A326" s="268"/>
      <c r="B326" s="268"/>
      <c r="C326" s="268"/>
      <c r="D326" s="268"/>
      <c r="E326" s="268"/>
      <c r="F326" s="268"/>
      <c r="G326" s="268"/>
      <c r="AE326" s="286"/>
      <c r="AF326" s="286"/>
      <c r="AM326" s="286"/>
      <c r="AN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J326" s="286"/>
      <c r="BK326" s="286"/>
      <c r="BL326" s="286"/>
      <c r="BT326" s="287"/>
      <c r="BU326" s="287"/>
      <c r="BV326" s="287"/>
      <c r="BW326" s="287"/>
      <c r="BX326" s="287"/>
      <c r="BY326" s="287"/>
      <c r="BZ326" s="287"/>
      <c r="CA326" s="287"/>
      <c r="CB326" s="287"/>
      <c r="CC326" s="287"/>
      <c r="CD326" s="287"/>
      <c r="CE326" s="287"/>
    </row>
    <row r="327" spans="1:83" s="285" customFormat="1" x14ac:dyDescent="0.25">
      <c r="A327" s="268"/>
      <c r="B327" s="268"/>
      <c r="C327" s="268"/>
      <c r="D327" s="268"/>
      <c r="E327" s="268"/>
      <c r="F327" s="268"/>
      <c r="G327" s="268"/>
      <c r="AE327" s="286"/>
      <c r="AF327" s="286"/>
      <c r="AM327" s="286"/>
      <c r="AN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T327" s="287"/>
      <c r="BU327" s="287"/>
      <c r="BV327" s="287"/>
      <c r="BW327" s="287"/>
      <c r="BX327" s="287"/>
      <c r="BY327" s="287"/>
      <c r="BZ327" s="287"/>
      <c r="CA327" s="287"/>
      <c r="CB327" s="287"/>
      <c r="CC327" s="287"/>
      <c r="CD327" s="287"/>
      <c r="CE327" s="287"/>
    </row>
    <row r="328" spans="1:83" s="285" customFormat="1" x14ac:dyDescent="0.25">
      <c r="A328" s="268"/>
      <c r="B328" s="268"/>
      <c r="C328" s="268"/>
      <c r="D328" s="268"/>
      <c r="E328" s="268"/>
      <c r="F328" s="268"/>
      <c r="G328" s="268"/>
      <c r="AE328" s="286"/>
      <c r="AF328" s="286"/>
      <c r="AM328" s="286"/>
      <c r="AN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T328" s="287"/>
      <c r="BU328" s="287"/>
      <c r="BV328" s="287"/>
      <c r="BW328" s="287"/>
      <c r="BX328" s="287"/>
      <c r="BY328" s="287"/>
      <c r="BZ328" s="287"/>
      <c r="CA328" s="287"/>
      <c r="CB328" s="287"/>
      <c r="CC328" s="287"/>
      <c r="CD328" s="287"/>
      <c r="CE328" s="287"/>
    </row>
    <row r="329" spans="1:83" s="285" customFormat="1" x14ac:dyDescent="0.25">
      <c r="A329" s="268"/>
      <c r="B329" s="268"/>
      <c r="C329" s="268"/>
      <c r="D329" s="268"/>
      <c r="E329" s="268"/>
      <c r="F329" s="268"/>
      <c r="G329" s="268"/>
      <c r="AE329" s="286"/>
      <c r="AF329" s="286"/>
      <c r="AM329" s="286"/>
      <c r="AN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T329" s="287"/>
      <c r="BU329" s="287"/>
      <c r="BV329" s="287"/>
      <c r="BW329" s="287"/>
      <c r="BX329" s="287"/>
      <c r="BY329" s="287"/>
      <c r="BZ329" s="287"/>
      <c r="CA329" s="287"/>
      <c r="CB329" s="287"/>
      <c r="CC329" s="287"/>
      <c r="CD329" s="287"/>
      <c r="CE329" s="287"/>
    </row>
    <row r="330" spans="1:83" s="285" customFormat="1" x14ac:dyDescent="0.25">
      <c r="A330" s="268"/>
      <c r="B330" s="268"/>
      <c r="C330" s="268"/>
      <c r="D330" s="268"/>
      <c r="E330" s="268"/>
      <c r="F330" s="268"/>
      <c r="G330" s="268"/>
      <c r="AE330" s="286"/>
      <c r="AF330" s="286"/>
      <c r="AM330" s="286"/>
      <c r="AN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T330" s="287"/>
      <c r="BU330" s="287"/>
      <c r="BV330" s="287"/>
      <c r="BW330" s="287"/>
      <c r="BX330" s="287"/>
      <c r="BY330" s="287"/>
      <c r="BZ330" s="287"/>
      <c r="CA330" s="287"/>
      <c r="CB330" s="287"/>
      <c r="CC330" s="287"/>
      <c r="CD330" s="287"/>
      <c r="CE330" s="287"/>
    </row>
    <row r="331" spans="1:83" s="285" customFormat="1" x14ac:dyDescent="0.25">
      <c r="A331" s="268"/>
      <c r="B331" s="268"/>
      <c r="C331" s="268"/>
      <c r="D331" s="268"/>
      <c r="E331" s="268"/>
      <c r="F331" s="268"/>
      <c r="G331" s="268"/>
      <c r="AE331" s="286"/>
      <c r="AF331" s="286"/>
      <c r="AM331" s="286"/>
      <c r="AN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J331" s="286"/>
      <c r="BK331" s="286"/>
      <c r="BL331" s="286"/>
      <c r="BT331" s="287"/>
      <c r="BU331" s="287"/>
      <c r="BV331" s="287"/>
      <c r="BW331" s="287"/>
      <c r="BX331" s="287"/>
      <c r="BY331" s="287"/>
      <c r="BZ331" s="287"/>
      <c r="CA331" s="287"/>
      <c r="CB331" s="287"/>
      <c r="CC331" s="287"/>
      <c r="CD331" s="287"/>
      <c r="CE331" s="287"/>
    </row>
    <row r="332" spans="1:83" s="285" customFormat="1" x14ac:dyDescent="0.25">
      <c r="A332" s="268"/>
      <c r="B332" s="268"/>
      <c r="C332" s="268"/>
      <c r="D332" s="268"/>
      <c r="E332" s="268"/>
      <c r="F332" s="268"/>
      <c r="G332" s="268"/>
      <c r="AE332" s="286"/>
      <c r="AF332" s="286"/>
      <c r="AM332" s="286"/>
      <c r="AN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J332" s="286"/>
      <c r="BK332" s="286"/>
      <c r="BL332" s="286"/>
      <c r="BT332" s="287"/>
      <c r="BU332" s="287"/>
      <c r="BV332" s="287"/>
      <c r="BW332" s="287"/>
      <c r="BX332" s="287"/>
      <c r="BY332" s="287"/>
      <c r="BZ332" s="287"/>
      <c r="CA332" s="287"/>
      <c r="CB332" s="287"/>
      <c r="CC332" s="287"/>
      <c r="CD332" s="287"/>
      <c r="CE332" s="287"/>
    </row>
    <row r="333" spans="1:83" s="285" customFormat="1" x14ac:dyDescent="0.25">
      <c r="A333" s="268"/>
      <c r="B333" s="268"/>
      <c r="C333" s="268"/>
      <c r="D333" s="268"/>
      <c r="E333" s="268"/>
      <c r="F333" s="268"/>
      <c r="G333" s="268"/>
      <c r="AE333" s="286"/>
      <c r="AF333" s="286"/>
      <c r="AM333" s="286"/>
      <c r="AN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J333" s="286"/>
      <c r="BK333" s="286"/>
      <c r="BL333" s="286"/>
      <c r="BT333" s="287"/>
      <c r="BU333" s="287"/>
      <c r="BV333" s="287"/>
      <c r="BW333" s="287"/>
      <c r="BX333" s="287"/>
      <c r="BY333" s="287"/>
      <c r="BZ333" s="287"/>
      <c r="CA333" s="287"/>
      <c r="CB333" s="287"/>
      <c r="CC333" s="287"/>
      <c r="CD333" s="287"/>
      <c r="CE333" s="287"/>
    </row>
    <row r="334" spans="1:83" s="285" customFormat="1" x14ac:dyDescent="0.25">
      <c r="A334" s="268"/>
      <c r="B334" s="268"/>
      <c r="C334" s="268"/>
      <c r="D334" s="268"/>
      <c r="E334" s="268"/>
      <c r="F334" s="268"/>
      <c r="G334" s="268"/>
      <c r="AE334" s="286"/>
      <c r="AF334" s="286"/>
      <c r="AM334" s="286"/>
      <c r="AN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J334" s="286"/>
      <c r="BK334" s="286"/>
      <c r="BL334" s="286"/>
      <c r="BT334" s="287"/>
      <c r="BU334" s="287"/>
      <c r="BV334" s="287"/>
      <c r="BW334" s="287"/>
      <c r="BX334" s="287"/>
      <c r="BY334" s="287"/>
      <c r="BZ334" s="287"/>
      <c r="CA334" s="287"/>
      <c r="CB334" s="287"/>
      <c r="CC334" s="287"/>
      <c r="CD334" s="287"/>
      <c r="CE334" s="287"/>
    </row>
    <row r="335" spans="1:83" s="285" customFormat="1" x14ac:dyDescent="0.25">
      <c r="A335" s="268"/>
      <c r="B335" s="268"/>
      <c r="C335" s="268"/>
      <c r="D335" s="268"/>
      <c r="E335" s="268"/>
      <c r="F335" s="268"/>
      <c r="G335" s="268"/>
      <c r="AE335" s="286"/>
      <c r="AF335" s="286"/>
      <c r="AM335" s="286"/>
      <c r="AN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J335" s="286"/>
      <c r="BK335" s="286"/>
      <c r="BL335" s="286"/>
      <c r="BT335" s="287"/>
      <c r="BU335" s="287"/>
      <c r="BV335" s="287"/>
      <c r="BW335" s="287"/>
      <c r="BX335" s="287"/>
      <c r="BY335" s="287"/>
      <c r="BZ335" s="287"/>
      <c r="CA335" s="287"/>
      <c r="CB335" s="287"/>
      <c r="CC335" s="287"/>
      <c r="CD335" s="287"/>
      <c r="CE335" s="287"/>
    </row>
    <row r="336" spans="1:83" s="285" customFormat="1" x14ac:dyDescent="0.25">
      <c r="A336" s="268"/>
      <c r="B336" s="268"/>
      <c r="C336" s="268"/>
      <c r="D336" s="268"/>
      <c r="E336" s="268"/>
      <c r="F336" s="268"/>
      <c r="G336" s="268"/>
      <c r="AE336" s="286"/>
      <c r="AF336" s="286"/>
      <c r="AM336" s="286"/>
      <c r="AN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T336" s="287"/>
      <c r="BU336" s="287"/>
      <c r="BV336" s="287"/>
      <c r="BW336" s="287"/>
      <c r="BX336" s="287"/>
      <c r="BY336" s="287"/>
      <c r="BZ336" s="287"/>
      <c r="CA336" s="287"/>
      <c r="CB336" s="287"/>
      <c r="CC336" s="287"/>
      <c r="CD336" s="287"/>
      <c r="CE336" s="287"/>
    </row>
    <row r="337" spans="1:83" s="285" customFormat="1" x14ac:dyDescent="0.25">
      <c r="A337" s="268"/>
      <c r="B337" s="268"/>
      <c r="C337" s="268"/>
      <c r="D337" s="268"/>
      <c r="E337" s="268"/>
      <c r="F337" s="268"/>
      <c r="G337" s="268"/>
      <c r="AE337" s="286"/>
      <c r="AF337" s="286"/>
      <c r="AM337" s="286"/>
      <c r="AN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T337" s="287"/>
      <c r="BU337" s="287"/>
      <c r="BV337" s="287"/>
      <c r="BW337" s="287"/>
      <c r="BX337" s="287"/>
      <c r="BY337" s="287"/>
      <c r="BZ337" s="287"/>
      <c r="CA337" s="287"/>
      <c r="CB337" s="287"/>
      <c r="CC337" s="287"/>
      <c r="CD337" s="287"/>
      <c r="CE337" s="287"/>
    </row>
    <row r="338" spans="1:83" s="285" customFormat="1" x14ac:dyDescent="0.25">
      <c r="A338" s="268"/>
      <c r="B338" s="268"/>
      <c r="C338" s="268"/>
      <c r="D338" s="268"/>
      <c r="E338" s="268"/>
      <c r="F338" s="268"/>
      <c r="G338" s="268"/>
      <c r="AE338" s="286"/>
      <c r="AF338" s="286"/>
      <c r="AM338" s="286"/>
      <c r="AN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J338" s="286"/>
      <c r="BK338" s="286"/>
      <c r="BL338" s="286"/>
      <c r="BT338" s="287"/>
      <c r="BU338" s="287"/>
      <c r="BV338" s="287"/>
      <c r="BW338" s="287"/>
      <c r="BX338" s="287"/>
      <c r="BY338" s="287"/>
      <c r="BZ338" s="287"/>
      <c r="CA338" s="287"/>
      <c r="CB338" s="287"/>
      <c r="CC338" s="287"/>
      <c r="CD338" s="287"/>
      <c r="CE338" s="287"/>
    </row>
    <row r="339" spans="1:83" s="285" customFormat="1" x14ac:dyDescent="0.25">
      <c r="A339" s="268"/>
      <c r="B339" s="268"/>
      <c r="C339" s="268"/>
      <c r="D339" s="268"/>
      <c r="E339" s="268"/>
      <c r="F339" s="268"/>
      <c r="G339" s="268"/>
      <c r="AE339" s="286"/>
      <c r="AF339" s="286"/>
      <c r="AM339" s="286"/>
      <c r="AN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J339" s="286"/>
      <c r="BK339" s="286"/>
      <c r="BL339" s="286"/>
      <c r="BT339" s="287"/>
      <c r="BU339" s="287"/>
      <c r="BV339" s="287"/>
      <c r="BW339" s="287"/>
      <c r="BX339" s="287"/>
      <c r="BY339" s="287"/>
      <c r="BZ339" s="287"/>
      <c r="CA339" s="287"/>
      <c r="CB339" s="287"/>
      <c r="CC339" s="287"/>
      <c r="CD339" s="287"/>
      <c r="CE339" s="287"/>
    </row>
    <row r="340" spans="1:83" s="285" customFormat="1" x14ac:dyDescent="0.25">
      <c r="A340" s="268"/>
      <c r="B340" s="268"/>
      <c r="C340" s="268"/>
      <c r="D340" s="268"/>
      <c r="E340" s="268"/>
      <c r="F340" s="268"/>
      <c r="G340" s="268"/>
      <c r="AE340" s="286"/>
      <c r="AF340" s="286"/>
      <c r="AM340" s="286"/>
      <c r="AN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J340" s="286"/>
      <c r="BK340" s="286"/>
      <c r="BL340" s="286"/>
      <c r="BT340" s="287"/>
      <c r="BU340" s="287"/>
      <c r="BV340" s="287"/>
      <c r="BW340" s="287"/>
      <c r="BX340" s="287"/>
      <c r="BY340" s="287"/>
      <c r="BZ340" s="287"/>
      <c r="CA340" s="287"/>
      <c r="CB340" s="287"/>
      <c r="CC340" s="287"/>
      <c r="CD340" s="287"/>
      <c r="CE340" s="287"/>
    </row>
    <row r="341" spans="1:83" s="285" customFormat="1" x14ac:dyDescent="0.25">
      <c r="A341" s="268"/>
      <c r="B341" s="268"/>
      <c r="C341" s="268"/>
      <c r="D341" s="268"/>
      <c r="E341" s="268"/>
      <c r="F341" s="268"/>
      <c r="G341" s="268"/>
      <c r="AE341" s="286"/>
      <c r="AF341" s="286"/>
      <c r="AM341" s="286"/>
      <c r="AN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J341" s="286"/>
      <c r="BK341" s="286"/>
      <c r="BL341" s="286"/>
      <c r="BT341" s="287"/>
      <c r="BU341" s="287"/>
      <c r="BV341" s="287"/>
      <c r="BW341" s="287"/>
      <c r="BX341" s="287"/>
      <c r="BY341" s="287"/>
      <c r="BZ341" s="287"/>
      <c r="CA341" s="287"/>
      <c r="CB341" s="287"/>
      <c r="CC341" s="287"/>
      <c r="CD341" s="287"/>
      <c r="CE341" s="287"/>
    </row>
    <row r="342" spans="1:83" s="285" customFormat="1" x14ac:dyDescent="0.25">
      <c r="A342" s="268"/>
      <c r="B342" s="268"/>
      <c r="C342" s="268"/>
      <c r="D342" s="268"/>
      <c r="E342" s="268"/>
      <c r="F342" s="268"/>
      <c r="G342" s="268"/>
      <c r="AE342" s="286"/>
      <c r="AF342" s="286"/>
      <c r="AM342" s="286"/>
      <c r="AN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T342" s="287"/>
      <c r="BU342" s="287"/>
      <c r="BV342" s="287"/>
      <c r="BW342" s="287"/>
      <c r="BX342" s="287"/>
      <c r="BY342" s="287"/>
      <c r="BZ342" s="287"/>
      <c r="CA342" s="287"/>
      <c r="CB342" s="287"/>
      <c r="CC342" s="287"/>
      <c r="CD342" s="287"/>
      <c r="CE342" s="287"/>
    </row>
    <row r="343" spans="1:83" s="285" customFormat="1" x14ac:dyDescent="0.25">
      <c r="A343" s="268"/>
      <c r="B343" s="268"/>
      <c r="C343" s="268"/>
      <c r="D343" s="268"/>
      <c r="E343" s="268"/>
      <c r="F343" s="268"/>
      <c r="G343" s="268"/>
      <c r="AE343" s="286"/>
      <c r="AF343" s="286"/>
      <c r="AM343" s="286"/>
      <c r="AN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T343" s="287"/>
      <c r="BU343" s="287"/>
      <c r="BV343" s="287"/>
      <c r="BW343" s="287"/>
      <c r="BX343" s="287"/>
      <c r="BY343" s="287"/>
      <c r="BZ343" s="287"/>
      <c r="CA343" s="287"/>
      <c r="CB343" s="287"/>
      <c r="CC343" s="287"/>
      <c r="CD343" s="287"/>
      <c r="CE343" s="287"/>
    </row>
    <row r="344" spans="1:83" s="285" customFormat="1" x14ac:dyDescent="0.25">
      <c r="A344" s="268"/>
      <c r="B344" s="268"/>
      <c r="C344" s="268"/>
      <c r="D344" s="268"/>
      <c r="E344" s="268"/>
      <c r="F344" s="268"/>
      <c r="G344" s="268"/>
      <c r="AE344" s="286"/>
      <c r="AF344" s="286"/>
      <c r="AM344" s="286"/>
      <c r="AN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J344" s="286"/>
      <c r="BK344" s="286"/>
      <c r="BL344" s="286"/>
      <c r="BT344" s="287"/>
      <c r="BU344" s="287"/>
      <c r="BV344" s="287"/>
      <c r="BW344" s="287"/>
      <c r="BX344" s="287"/>
      <c r="BY344" s="287"/>
      <c r="BZ344" s="287"/>
      <c r="CA344" s="287"/>
      <c r="CB344" s="287"/>
      <c r="CC344" s="287"/>
      <c r="CD344" s="287"/>
      <c r="CE344" s="287"/>
    </row>
    <row r="345" spans="1:83" s="285" customFormat="1" x14ac:dyDescent="0.25">
      <c r="A345" s="268"/>
      <c r="B345" s="268"/>
      <c r="C345" s="268"/>
      <c r="D345" s="268"/>
      <c r="E345" s="268"/>
      <c r="F345" s="268"/>
      <c r="G345" s="268"/>
      <c r="AE345" s="286"/>
      <c r="AF345" s="286"/>
      <c r="AM345" s="286"/>
      <c r="AN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J345" s="286"/>
      <c r="BK345" s="286"/>
      <c r="BL345" s="286"/>
      <c r="BT345" s="287"/>
      <c r="BU345" s="287"/>
      <c r="BV345" s="287"/>
      <c r="BW345" s="287"/>
      <c r="BX345" s="287"/>
      <c r="BY345" s="287"/>
      <c r="BZ345" s="287"/>
      <c r="CA345" s="287"/>
      <c r="CB345" s="287"/>
      <c r="CC345" s="287"/>
      <c r="CD345" s="287"/>
      <c r="CE345" s="287"/>
    </row>
    <row r="346" spans="1:83" s="285" customFormat="1" x14ac:dyDescent="0.25">
      <c r="A346" s="268"/>
      <c r="B346" s="268"/>
      <c r="C346" s="268"/>
      <c r="D346" s="268"/>
      <c r="E346" s="268"/>
      <c r="F346" s="268"/>
      <c r="G346" s="268"/>
      <c r="AE346" s="286"/>
      <c r="AF346" s="286"/>
      <c r="AM346" s="286"/>
      <c r="AN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J346" s="286"/>
      <c r="BK346" s="286"/>
      <c r="BL346" s="286"/>
      <c r="BT346" s="287"/>
      <c r="BU346" s="287"/>
      <c r="BV346" s="287"/>
      <c r="BW346" s="287"/>
      <c r="BX346" s="287"/>
      <c r="BY346" s="287"/>
      <c r="BZ346" s="287"/>
      <c r="CA346" s="287"/>
      <c r="CB346" s="287"/>
      <c r="CC346" s="287"/>
      <c r="CD346" s="287"/>
      <c r="CE346" s="287"/>
    </row>
    <row r="347" spans="1:83" s="285" customFormat="1" x14ac:dyDescent="0.25">
      <c r="A347" s="268"/>
      <c r="B347" s="268"/>
      <c r="C347" s="268"/>
      <c r="D347" s="268"/>
      <c r="E347" s="268"/>
      <c r="F347" s="268"/>
      <c r="G347" s="268"/>
      <c r="AE347" s="286"/>
      <c r="AF347" s="286"/>
      <c r="AM347" s="286"/>
      <c r="AN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J347" s="286"/>
      <c r="BK347" s="286"/>
      <c r="BL347" s="286"/>
      <c r="BT347" s="287"/>
      <c r="BU347" s="287"/>
      <c r="BV347" s="287"/>
      <c r="BW347" s="287"/>
      <c r="BX347" s="287"/>
      <c r="BY347" s="287"/>
      <c r="BZ347" s="287"/>
      <c r="CA347" s="287"/>
      <c r="CB347" s="287"/>
      <c r="CC347" s="287"/>
      <c r="CD347" s="287"/>
      <c r="CE347" s="287"/>
    </row>
    <row r="348" spans="1:83" s="285" customFormat="1" x14ac:dyDescent="0.25">
      <c r="A348" s="268"/>
      <c r="B348" s="268"/>
      <c r="C348" s="268"/>
      <c r="D348" s="268"/>
      <c r="E348" s="268"/>
      <c r="F348" s="268"/>
      <c r="G348" s="268"/>
      <c r="AE348" s="286"/>
      <c r="AF348" s="286"/>
      <c r="AM348" s="286"/>
      <c r="AN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T348" s="287"/>
      <c r="BU348" s="287"/>
      <c r="BV348" s="287"/>
      <c r="BW348" s="287"/>
      <c r="BX348" s="287"/>
      <c r="BY348" s="287"/>
      <c r="BZ348" s="287"/>
      <c r="CA348" s="287"/>
      <c r="CB348" s="287"/>
      <c r="CC348" s="287"/>
      <c r="CD348" s="287"/>
      <c r="CE348" s="287"/>
    </row>
    <row r="349" spans="1:83" s="285" customFormat="1" x14ac:dyDescent="0.25">
      <c r="A349" s="268"/>
      <c r="B349" s="268"/>
      <c r="C349" s="268"/>
      <c r="D349" s="268"/>
      <c r="E349" s="268"/>
      <c r="F349" s="268"/>
      <c r="G349" s="268"/>
      <c r="AE349" s="286"/>
      <c r="AF349" s="286"/>
      <c r="AM349" s="286"/>
      <c r="AN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J349" s="286"/>
      <c r="BK349" s="286"/>
      <c r="BL349" s="286"/>
      <c r="BT349" s="287"/>
      <c r="BU349" s="287"/>
      <c r="BV349" s="287"/>
      <c r="BW349" s="287"/>
      <c r="BX349" s="287"/>
      <c r="BY349" s="287"/>
      <c r="BZ349" s="287"/>
      <c r="CA349" s="287"/>
      <c r="CB349" s="287"/>
      <c r="CC349" s="287"/>
      <c r="CD349" s="287"/>
      <c r="CE349" s="287"/>
    </row>
    <row r="350" spans="1:83" s="285" customFormat="1" x14ac:dyDescent="0.25">
      <c r="A350" s="268"/>
      <c r="B350" s="268"/>
      <c r="C350" s="268"/>
      <c r="D350" s="268"/>
      <c r="E350" s="268"/>
      <c r="F350" s="268"/>
      <c r="G350" s="268"/>
      <c r="AE350" s="286"/>
      <c r="AF350" s="286"/>
      <c r="AM350" s="286"/>
      <c r="AN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T350" s="287"/>
      <c r="BU350" s="287"/>
      <c r="BV350" s="287"/>
      <c r="BW350" s="287"/>
      <c r="BX350" s="287"/>
      <c r="BY350" s="287"/>
      <c r="BZ350" s="287"/>
      <c r="CA350" s="287"/>
      <c r="CB350" s="287"/>
      <c r="CC350" s="287"/>
      <c r="CD350" s="287"/>
      <c r="CE350" s="287"/>
    </row>
    <row r="351" spans="1:83" s="285" customFormat="1" x14ac:dyDescent="0.25">
      <c r="A351" s="268"/>
      <c r="B351" s="268"/>
      <c r="C351" s="268"/>
      <c r="D351" s="268"/>
      <c r="E351" s="268"/>
      <c r="F351" s="268"/>
      <c r="G351" s="268"/>
      <c r="AE351" s="286"/>
      <c r="AF351" s="286"/>
      <c r="AM351" s="286"/>
      <c r="AN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T351" s="287"/>
      <c r="BU351" s="287"/>
      <c r="BV351" s="287"/>
      <c r="BW351" s="287"/>
      <c r="BX351" s="287"/>
      <c r="BY351" s="287"/>
      <c r="BZ351" s="287"/>
      <c r="CA351" s="287"/>
      <c r="CB351" s="287"/>
      <c r="CC351" s="287"/>
      <c r="CD351" s="287"/>
      <c r="CE351" s="287"/>
    </row>
    <row r="352" spans="1:83" s="285" customFormat="1" x14ac:dyDescent="0.25">
      <c r="A352" s="268"/>
      <c r="B352" s="268"/>
      <c r="C352" s="268"/>
      <c r="D352" s="268"/>
      <c r="E352" s="268"/>
      <c r="F352" s="268"/>
      <c r="G352" s="268"/>
      <c r="AE352" s="286"/>
      <c r="AF352" s="286"/>
      <c r="AM352" s="286"/>
      <c r="AN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J352" s="286"/>
      <c r="BK352" s="286"/>
      <c r="BL352" s="286"/>
      <c r="BT352" s="287"/>
      <c r="BU352" s="287"/>
      <c r="BV352" s="287"/>
      <c r="BW352" s="287"/>
      <c r="BX352" s="287"/>
      <c r="BY352" s="287"/>
      <c r="BZ352" s="287"/>
      <c r="CA352" s="287"/>
      <c r="CB352" s="287"/>
      <c r="CC352" s="287"/>
      <c r="CD352" s="287"/>
      <c r="CE352" s="287"/>
    </row>
    <row r="353" spans="1:83" s="285" customFormat="1" x14ac:dyDescent="0.25">
      <c r="A353" s="268"/>
      <c r="B353" s="268"/>
      <c r="C353" s="268"/>
      <c r="D353" s="268"/>
      <c r="E353" s="268"/>
      <c r="F353" s="268"/>
      <c r="G353" s="268"/>
      <c r="AE353" s="286"/>
      <c r="AF353" s="286"/>
      <c r="AM353" s="286"/>
      <c r="AN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J353" s="286"/>
      <c r="BK353" s="286"/>
      <c r="BL353" s="286"/>
      <c r="BT353" s="287"/>
      <c r="BU353" s="287"/>
      <c r="BV353" s="287"/>
      <c r="BW353" s="287"/>
      <c r="BX353" s="287"/>
      <c r="BY353" s="287"/>
      <c r="BZ353" s="287"/>
      <c r="CA353" s="287"/>
      <c r="CB353" s="287"/>
      <c r="CC353" s="287"/>
      <c r="CD353" s="287"/>
      <c r="CE353" s="287"/>
    </row>
    <row r="354" spans="1:83" s="285" customFormat="1" x14ac:dyDescent="0.25">
      <c r="A354" s="268"/>
      <c r="B354" s="268"/>
      <c r="C354" s="268"/>
      <c r="D354" s="268"/>
      <c r="E354" s="268"/>
      <c r="F354" s="268"/>
      <c r="G354" s="268"/>
      <c r="AE354" s="286"/>
      <c r="AF354" s="286"/>
      <c r="AM354" s="286"/>
      <c r="AN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T354" s="287"/>
      <c r="BU354" s="287"/>
      <c r="BV354" s="287"/>
      <c r="BW354" s="287"/>
      <c r="BX354" s="287"/>
      <c r="BY354" s="287"/>
      <c r="BZ354" s="287"/>
      <c r="CA354" s="287"/>
      <c r="CB354" s="287"/>
      <c r="CC354" s="287"/>
      <c r="CD354" s="287"/>
      <c r="CE354" s="287"/>
    </row>
    <row r="355" spans="1:83" s="285" customFormat="1" x14ac:dyDescent="0.25">
      <c r="A355" s="268"/>
      <c r="B355" s="268"/>
      <c r="C355" s="268"/>
      <c r="D355" s="268"/>
      <c r="E355" s="268"/>
      <c r="F355" s="268"/>
      <c r="G355" s="268"/>
      <c r="AE355" s="286"/>
      <c r="AF355" s="286"/>
      <c r="AM355" s="286"/>
      <c r="AN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T355" s="287"/>
      <c r="BU355" s="287"/>
      <c r="BV355" s="287"/>
      <c r="BW355" s="287"/>
      <c r="BX355" s="287"/>
      <c r="BY355" s="287"/>
      <c r="BZ355" s="287"/>
      <c r="CA355" s="287"/>
      <c r="CB355" s="287"/>
      <c r="CC355" s="287"/>
      <c r="CD355" s="287"/>
      <c r="CE355" s="287"/>
    </row>
    <row r="356" spans="1:83" s="285" customFormat="1" x14ac:dyDescent="0.25">
      <c r="A356" s="268"/>
      <c r="B356" s="268"/>
      <c r="C356" s="268"/>
      <c r="D356" s="268"/>
      <c r="E356" s="268"/>
      <c r="F356" s="268"/>
      <c r="G356" s="268"/>
      <c r="AE356" s="286"/>
      <c r="AF356" s="286"/>
      <c r="AM356" s="286"/>
      <c r="AN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J356" s="286"/>
      <c r="BK356" s="286"/>
      <c r="BL356" s="286"/>
      <c r="BT356" s="287"/>
      <c r="BU356" s="287"/>
      <c r="BV356" s="287"/>
      <c r="BW356" s="287"/>
      <c r="BX356" s="287"/>
      <c r="BY356" s="287"/>
      <c r="BZ356" s="287"/>
      <c r="CA356" s="287"/>
      <c r="CB356" s="287"/>
      <c r="CC356" s="287"/>
      <c r="CD356" s="287"/>
      <c r="CE356" s="287"/>
    </row>
    <row r="357" spans="1:83" s="285" customFormat="1" x14ac:dyDescent="0.25">
      <c r="A357" s="268"/>
      <c r="B357" s="268"/>
      <c r="C357" s="268"/>
      <c r="D357" s="268"/>
      <c r="E357" s="268"/>
      <c r="F357" s="268"/>
      <c r="G357" s="268"/>
      <c r="AE357" s="286"/>
      <c r="AF357" s="286"/>
      <c r="AM357" s="286"/>
      <c r="AN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T357" s="287"/>
      <c r="BU357" s="287"/>
      <c r="BV357" s="287"/>
      <c r="BW357" s="287"/>
      <c r="BX357" s="287"/>
      <c r="BY357" s="287"/>
      <c r="BZ357" s="287"/>
      <c r="CA357" s="287"/>
      <c r="CB357" s="287"/>
      <c r="CC357" s="287"/>
      <c r="CD357" s="287"/>
      <c r="CE357" s="287"/>
    </row>
    <row r="358" spans="1:83" s="285" customFormat="1" x14ac:dyDescent="0.25">
      <c r="A358" s="268"/>
      <c r="B358" s="268"/>
      <c r="C358" s="268"/>
      <c r="D358" s="268"/>
      <c r="E358" s="268"/>
      <c r="F358" s="268"/>
      <c r="G358" s="268"/>
      <c r="AE358" s="286"/>
      <c r="AF358" s="286"/>
      <c r="AM358" s="286"/>
      <c r="AN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T358" s="287"/>
      <c r="BU358" s="287"/>
      <c r="BV358" s="287"/>
      <c r="BW358" s="287"/>
      <c r="BX358" s="287"/>
      <c r="BY358" s="287"/>
      <c r="BZ358" s="287"/>
      <c r="CA358" s="287"/>
      <c r="CB358" s="287"/>
      <c r="CC358" s="287"/>
      <c r="CD358" s="287"/>
      <c r="CE358" s="287"/>
    </row>
    <row r="359" spans="1:83" s="285" customFormat="1" x14ac:dyDescent="0.25">
      <c r="A359" s="268"/>
      <c r="B359" s="268"/>
      <c r="C359" s="268"/>
      <c r="D359" s="268"/>
      <c r="E359" s="268"/>
      <c r="F359" s="268"/>
      <c r="G359" s="268"/>
      <c r="AE359" s="286"/>
      <c r="AF359" s="286"/>
      <c r="AM359" s="286"/>
      <c r="AN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T359" s="287"/>
      <c r="BU359" s="287"/>
      <c r="BV359" s="287"/>
      <c r="BW359" s="287"/>
      <c r="BX359" s="287"/>
      <c r="BY359" s="287"/>
      <c r="BZ359" s="287"/>
      <c r="CA359" s="287"/>
      <c r="CB359" s="287"/>
      <c r="CC359" s="287"/>
      <c r="CD359" s="287"/>
      <c r="CE359" s="287"/>
    </row>
    <row r="360" spans="1:83" s="285" customFormat="1" x14ac:dyDescent="0.25">
      <c r="A360" s="268"/>
      <c r="B360" s="268"/>
      <c r="C360" s="268"/>
      <c r="D360" s="268"/>
      <c r="E360" s="268"/>
      <c r="F360" s="268"/>
      <c r="G360" s="268"/>
      <c r="AE360" s="286"/>
      <c r="AF360" s="286"/>
      <c r="AM360" s="286"/>
      <c r="AN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J360" s="286"/>
      <c r="BK360" s="286"/>
      <c r="BL360" s="286"/>
      <c r="BT360" s="287"/>
      <c r="BU360" s="287"/>
      <c r="BV360" s="287"/>
      <c r="BW360" s="287"/>
      <c r="BX360" s="287"/>
      <c r="BY360" s="287"/>
      <c r="BZ360" s="287"/>
      <c r="CA360" s="287"/>
      <c r="CB360" s="287"/>
      <c r="CC360" s="287"/>
      <c r="CD360" s="287"/>
      <c r="CE360" s="287"/>
    </row>
    <row r="361" spans="1:83" s="285" customFormat="1" x14ac:dyDescent="0.25">
      <c r="A361" s="268"/>
      <c r="B361" s="268"/>
      <c r="C361" s="268"/>
      <c r="D361" s="268"/>
      <c r="E361" s="268"/>
      <c r="F361" s="268"/>
      <c r="G361" s="268"/>
      <c r="AE361" s="286"/>
      <c r="AF361" s="286"/>
      <c r="AM361" s="286"/>
      <c r="AN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J361" s="286"/>
      <c r="BK361" s="286"/>
      <c r="BL361" s="286"/>
      <c r="BT361" s="287"/>
      <c r="BU361" s="287"/>
      <c r="BV361" s="287"/>
      <c r="BW361" s="287"/>
      <c r="BX361" s="287"/>
      <c r="BY361" s="287"/>
      <c r="BZ361" s="287"/>
      <c r="CA361" s="287"/>
      <c r="CB361" s="287"/>
      <c r="CC361" s="287"/>
      <c r="CD361" s="287"/>
      <c r="CE361" s="287"/>
    </row>
    <row r="362" spans="1:83" s="285" customFormat="1" x14ac:dyDescent="0.25">
      <c r="A362" s="268"/>
      <c r="B362" s="268"/>
      <c r="C362" s="268"/>
      <c r="D362" s="268"/>
      <c r="E362" s="268"/>
      <c r="F362" s="268"/>
      <c r="G362" s="268"/>
      <c r="AE362" s="286"/>
      <c r="AF362" s="286"/>
      <c r="AM362" s="286"/>
      <c r="AN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J362" s="286"/>
      <c r="BK362" s="286"/>
      <c r="BL362" s="286"/>
      <c r="BT362" s="287"/>
      <c r="BU362" s="287"/>
      <c r="BV362" s="287"/>
      <c r="BW362" s="287"/>
      <c r="BX362" s="287"/>
      <c r="BY362" s="287"/>
      <c r="BZ362" s="287"/>
      <c r="CA362" s="287"/>
      <c r="CB362" s="287"/>
      <c r="CC362" s="287"/>
      <c r="CD362" s="287"/>
      <c r="CE362" s="287"/>
    </row>
    <row r="363" spans="1:83" s="285" customFormat="1" x14ac:dyDescent="0.25">
      <c r="A363" s="268"/>
      <c r="B363" s="268"/>
      <c r="C363" s="268"/>
      <c r="D363" s="268"/>
      <c r="E363" s="268"/>
      <c r="F363" s="268"/>
      <c r="G363" s="268"/>
      <c r="AE363" s="286"/>
      <c r="AF363" s="286"/>
      <c r="AM363" s="286"/>
      <c r="AN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J363" s="286"/>
      <c r="BK363" s="286"/>
      <c r="BL363" s="286"/>
      <c r="BT363" s="287"/>
      <c r="BU363" s="287"/>
      <c r="BV363" s="287"/>
      <c r="BW363" s="287"/>
      <c r="BX363" s="287"/>
      <c r="BY363" s="287"/>
      <c r="BZ363" s="287"/>
      <c r="CA363" s="287"/>
      <c r="CB363" s="287"/>
      <c r="CC363" s="287"/>
      <c r="CD363" s="287"/>
      <c r="CE363" s="287"/>
    </row>
    <row r="364" spans="1:83" s="285" customFormat="1" x14ac:dyDescent="0.25">
      <c r="A364" s="268"/>
      <c r="B364" s="268"/>
      <c r="C364" s="268"/>
      <c r="D364" s="268"/>
      <c r="E364" s="268"/>
      <c r="F364" s="268"/>
      <c r="G364" s="268"/>
      <c r="AE364" s="286"/>
      <c r="AF364" s="286"/>
      <c r="AM364" s="286"/>
      <c r="AN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J364" s="286"/>
      <c r="BK364" s="286"/>
      <c r="BL364" s="286"/>
      <c r="BT364" s="287"/>
      <c r="BU364" s="287"/>
      <c r="BV364" s="287"/>
      <c r="BW364" s="287"/>
      <c r="BX364" s="287"/>
      <c r="BY364" s="287"/>
      <c r="BZ364" s="287"/>
      <c r="CA364" s="287"/>
      <c r="CB364" s="287"/>
      <c r="CC364" s="287"/>
      <c r="CD364" s="287"/>
      <c r="CE364" s="287"/>
    </row>
    <row r="365" spans="1:83" s="285" customFormat="1" x14ac:dyDescent="0.25">
      <c r="A365" s="268"/>
      <c r="B365" s="268"/>
      <c r="C365" s="268"/>
      <c r="D365" s="268"/>
      <c r="E365" s="268"/>
      <c r="F365" s="268"/>
      <c r="G365" s="268"/>
      <c r="AE365" s="286"/>
      <c r="AF365" s="286"/>
      <c r="AM365" s="286"/>
      <c r="AN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J365" s="286"/>
      <c r="BK365" s="286"/>
      <c r="BL365" s="286"/>
      <c r="BT365" s="287"/>
      <c r="BU365" s="287"/>
      <c r="BV365" s="287"/>
      <c r="BW365" s="287"/>
      <c r="BX365" s="287"/>
      <c r="BY365" s="287"/>
      <c r="BZ365" s="287"/>
      <c r="CA365" s="287"/>
      <c r="CB365" s="287"/>
      <c r="CC365" s="287"/>
      <c r="CD365" s="287"/>
      <c r="CE365" s="287"/>
    </row>
    <row r="366" spans="1:83" s="285" customFormat="1" x14ac:dyDescent="0.25">
      <c r="A366" s="268"/>
      <c r="B366" s="268"/>
      <c r="C366" s="268"/>
      <c r="D366" s="268"/>
      <c r="E366" s="268"/>
      <c r="F366" s="268"/>
      <c r="G366" s="268"/>
      <c r="AE366" s="286"/>
      <c r="AF366" s="286"/>
      <c r="AM366" s="286"/>
      <c r="AN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J366" s="286"/>
      <c r="BK366" s="286"/>
      <c r="BL366" s="286"/>
      <c r="BT366" s="287"/>
      <c r="BU366" s="287"/>
      <c r="BV366" s="287"/>
      <c r="BW366" s="287"/>
      <c r="BX366" s="287"/>
      <c r="BY366" s="287"/>
      <c r="BZ366" s="287"/>
      <c r="CA366" s="287"/>
      <c r="CB366" s="287"/>
      <c r="CC366" s="287"/>
      <c r="CD366" s="287"/>
      <c r="CE366" s="287"/>
    </row>
    <row r="367" spans="1:83" s="285" customFormat="1" x14ac:dyDescent="0.25">
      <c r="A367" s="268"/>
      <c r="B367" s="268"/>
      <c r="C367" s="268"/>
      <c r="D367" s="268"/>
      <c r="E367" s="268"/>
      <c r="F367" s="268"/>
      <c r="G367" s="268"/>
      <c r="AE367" s="286"/>
      <c r="AF367" s="286"/>
      <c r="AM367" s="286"/>
      <c r="AN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J367" s="286"/>
      <c r="BK367" s="286"/>
      <c r="BL367" s="286"/>
      <c r="BT367" s="287"/>
      <c r="BU367" s="287"/>
      <c r="BV367" s="287"/>
      <c r="BW367" s="287"/>
      <c r="BX367" s="287"/>
      <c r="BY367" s="287"/>
      <c r="BZ367" s="287"/>
      <c r="CA367" s="287"/>
      <c r="CB367" s="287"/>
      <c r="CC367" s="287"/>
      <c r="CD367" s="287"/>
      <c r="CE367" s="287"/>
    </row>
    <row r="368" spans="1:83" s="285" customFormat="1" x14ac:dyDescent="0.25">
      <c r="A368" s="268"/>
      <c r="B368" s="268"/>
      <c r="C368" s="268"/>
      <c r="D368" s="268"/>
      <c r="E368" s="268"/>
      <c r="F368" s="268"/>
      <c r="G368" s="268"/>
      <c r="AE368" s="286"/>
      <c r="AF368" s="286"/>
      <c r="AM368" s="286"/>
      <c r="AN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J368" s="286"/>
      <c r="BK368" s="286"/>
      <c r="BL368" s="286"/>
      <c r="BT368" s="287"/>
      <c r="BU368" s="287"/>
      <c r="BV368" s="287"/>
      <c r="BW368" s="287"/>
      <c r="BX368" s="287"/>
      <c r="BY368" s="287"/>
      <c r="BZ368" s="287"/>
      <c r="CA368" s="287"/>
      <c r="CB368" s="287"/>
      <c r="CC368" s="287"/>
      <c r="CD368" s="287"/>
      <c r="CE368" s="287"/>
    </row>
    <row r="369" spans="1:83" s="285" customFormat="1" x14ac:dyDescent="0.25">
      <c r="A369" s="268"/>
      <c r="B369" s="268"/>
      <c r="C369" s="268"/>
      <c r="D369" s="268"/>
      <c r="E369" s="268"/>
      <c r="F369" s="268"/>
      <c r="G369" s="268"/>
      <c r="AE369" s="286"/>
      <c r="AF369" s="286"/>
      <c r="AM369" s="286"/>
      <c r="AN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J369" s="286"/>
      <c r="BK369" s="286"/>
      <c r="BL369" s="286"/>
      <c r="BT369" s="287"/>
      <c r="BU369" s="287"/>
      <c r="BV369" s="287"/>
      <c r="BW369" s="287"/>
      <c r="BX369" s="287"/>
      <c r="BY369" s="287"/>
      <c r="BZ369" s="287"/>
      <c r="CA369" s="287"/>
      <c r="CB369" s="287"/>
      <c r="CC369" s="287"/>
      <c r="CD369" s="287"/>
      <c r="CE369" s="287"/>
    </row>
    <row r="370" spans="1:83" s="285" customFormat="1" x14ac:dyDescent="0.25">
      <c r="A370" s="268"/>
      <c r="B370" s="268"/>
      <c r="C370" s="268"/>
      <c r="D370" s="268"/>
      <c r="E370" s="268"/>
      <c r="F370" s="268"/>
      <c r="G370" s="268"/>
      <c r="AE370" s="286"/>
      <c r="AF370" s="286"/>
      <c r="AM370" s="286"/>
      <c r="AN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J370" s="286"/>
      <c r="BK370" s="286"/>
      <c r="BL370" s="286"/>
      <c r="BT370" s="287"/>
      <c r="BU370" s="287"/>
      <c r="BV370" s="287"/>
      <c r="BW370" s="287"/>
      <c r="BX370" s="287"/>
      <c r="BY370" s="287"/>
      <c r="BZ370" s="287"/>
      <c r="CA370" s="287"/>
      <c r="CB370" s="287"/>
      <c r="CC370" s="287"/>
      <c r="CD370" s="287"/>
      <c r="CE370" s="287"/>
    </row>
    <row r="371" spans="1:83" s="285" customFormat="1" x14ac:dyDescent="0.25">
      <c r="A371" s="268"/>
      <c r="B371" s="268"/>
      <c r="C371" s="268"/>
      <c r="D371" s="268"/>
      <c r="E371" s="268"/>
      <c r="F371" s="268"/>
      <c r="G371" s="268"/>
      <c r="AE371" s="286"/>
      <c r="AF371" s="286"/>
      <c r="AM371" s="286"/>
      <c r="AN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J371" s="286"/>
      <c r="BK371" s="286"/>
      <c r="BL371" s="286"/>
      <c r="BT371" s="287"/>
      <c r="BU371" s="287"/>
      <c r="BV371" s="287"/>
      <c r="BW371" s="287"/>
      <c r="BX371" s="287"/>
      <c r="BY371" s="287"/>
      <c r="BZ371" s="287"/>
      <c r="CA371" s="287"/>
      <c r="CB371" s="287"/>
      <c r="CC371" s="287"/>
      <c r="CD371" s="287"/>
      <c r="CE371" s="287"/>
    </row>
    <row r="372" spans="1:83" s="285" customFormat="1" x14ac:dyDescent="0.25">
      <c r="A372" s="268"/>
      <c r="B372" s="268"/>
      <c r="C372" s="268"/>
      <c r="D372" s="268"/>
      <c r="E372" s="268"/>
      <c r="F372" s="268"/>
      <c r="G372" s="268"/>
      <c r="AE372" s="286"/>
      <c r="AF372" s="286"/>
      <c r="AM372" s="286"/>
      <c r="AN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J372" s="286"/>
      <c r="BK372" s="286"/>
      <c r="BL372" s="286"/>
      <c r="BT372" s="287"/>
      <c r="BU372" s="287"/>
      <c r="BV372" s="287"/>
      <c r="BW372" s="287"/>
      <c r="BX372" s="287"/>
      <c r="BY372" s="287"/>
      <c r="BZ372" s="287"/>
      <c r="CA372" s="287"/>
      <c r="CB372" s="287"/>
      <c r="CC372" s="287"/>
      <c r="CD372" s="287"/>
      <c r="CE372" s="287"/>
    </row>
    <row r="373" spans="1:83" s="285" customFormat="1" x14ac:dyDescent="0.25">
      <c r="A373" s="268"/>
      <c r="B373" s="268"/>
      <c r="C373" s="268"/>
      <c r="D373" s="268"/>
      <c r="E373" s="268"/>
      <c r="F373" s="268"/>
      <c r="G373" s="268"/>
      <c r="AE373" s="286"/>
      <c r="AF373" s="286"/>
      <c r="AM373" s="286"/>
      <c r="AN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J373" s="286"/>
      <c r="BK373" s="286"/>
      <c r="BL373" s="286"/>
      <c r="BT373" s="287"/>
      <c r="BU373" s="287"/>
      <c r="BV373" s="287"/>
      <c r="BW373" s="287"/>
      <c r="BX373" s="287"/>
      <c r="BY373" s="287"/>
      <c r="BZ373" s="287"/>
      <c r="CA373" s="287"/>
      <c r="CB373" s="287"/>
      <c r="CC373" s="287"/>
      <c r="CD373" s="287"/>
      <c r="CE373" s="287"/>
    </row>
    <row r="374" spans="1:83" s="285" customFormat="1" x14ac:dyDescent="0.25">
      <c r="A374" s="268"/>
      <c r="B374" s="268"/>
      <c r="C374" s="268"/>
      <c r="D374" s="268"/>
      <c r="E374" s="268"/>
      <c r="F374" s="268"/>
      <c r="G374" s="268"/>
      <c r="AE374" s="286"/>
      <c r="AF374" s="286"/>
      <c r="AM374" s="286"/>
      <c r="AN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J374" s="286"/>
      <c r="BK374" s="286"/>
      <c r="BL374" s="286"/>
      <c r="BT374" s="287"/>
      <c r="BU374" s="287"/>
      <c r="BV374" s="287"/>
      <c r="BW374" s="287"/>
      <c r="BX374" s="287"/>
      <c r="BY374" s="287"/>
      <c r="BZ374" s="287"/>
      <c r="CA374" s="287"/>
      <c r="CB374" s="287"/>
      <c r="CC374" s="287"/>
      <c r="CD374" s="287"/>
      <c r="CE374" s="287"/>
    </row>
    <row r="375" spans="1:83" s="285" customFormat="1" x14ac:dyDescent="0.25">
      <c r="A375" s="268"/>
      <c r="B375" s="268"/>
      <c r="C375" s="268"/>
      <c r="D375" s="268"/>
      <c r="E375" s="268"/>
      <c r="F375" s="268"/>
      <c r="G375" s="268"/>
      <c r="AE375" s="286"/>
      <c r="AF375" s="286"/>
      <c r="AM375" s="286"/>
      <c r="AN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J375" s="286"/>
      <c r="BK375" s="286"/>
      <c r="BL375" s="286"/>
      <c r="BT375" s="287"/>
      <c r="BU375" s="287"/>
      <c r="BV375" s="287"/>
      <c r="BW375" s="287"/>
      <c r="BX375" s="287"/>
      <c r="BY375" s="287"/>
      <c r="BZ375" s="287"/>
      <c r="CA375" s="287"/>
      <c r="CB375" s="287"/>
      <c r="CC375" s="287"/>
      <c r="CD375" s="287"/>
      <c r="CE375" s="287"/>
    </row>
    <row r="376" spans="1:83" s="285" customFormat="1" x14ac:dyDescent="0.25">
      <c r="A376" s="268"/>
      <c r="B376" s="268"/>
      <c r="C376" s="268"/>
      <c r="D376" s="268"/>
      <c r="E376" s="268"/>
      <c r="F376" s="268"/>
      <c r="G376" s="268"/>
      <c r="AE376" s="286"/>
      <c r="AF376" s="286"/>
      <c r="AM376" s="286"/>
      <c r="AN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J376" s="286"/>
      <c r="BK376" s="286"/>
      <c r="BL376" s="286"/>
      <c r="BT376" s="287"/>
      <c r="BU376" s="287"/>
      <c r="BV376" s="287"/>
      <c r="BW376" s="287"/>
      <c r="BX376" s="287"/>
      <c r="BY376" s="287"/>
      <c r="BZ376" s="287"/>
      <c r="CA376" s="287"/>
      <c r="CB376" s="287"/>
      <c r="CC376" s="287"/>
      <c r="CD376" s="287"/>
      <c r="CE376" s="287"/>
    </row>
    <row r="377" spans="1:83" s="285" customFormat="1" x14ac:dyDescent="0.25">
      <c r="A377" s="268"/>
      <c r="B377" s="268"/>
      <c r="C377" s="268"/>
      <c r="D377" s="268"/>
      <c r="E377" s="268"/>
      <c r="F377" s="268"/>
      <c r="G377" s="268"/>
      <c r="AE377" s="286"/>
      <c r="AF377" s="286"/>
      <c r="AM377" s="286"/>
      <c r="AN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J377" s="286"/>
      <c r="BK377" s="286"/>
      <c r="BL377" s="286"/>
      <c r="BT377" s="287"/>
      <c r="BU377" s="287"/>
      <c r="BV377" s="287"/>
      <c r="BW377" s="287"/>
      <c r="BX377" s="287"/>
      <c r="BY377" s="287"/>
      <c r="BZ377" s="287"/>
      <c r="CA377" s="287"/>
      <c r="CB377" s="287"/>
      <c r="CC377" s="287"/>
      <c r="CD377" s="287"/>
      <c r="CE377" s="287"/>
    </row>
    <row r="378" spans="1:83" s="285" customFormat="1" x14ac:dyDescent="0.25">
      <c r="A378" s="268"/>
      <c r="B378" s="268"/>
      <c r="C378" s="268"/>
      <c r="D378" s="268"/>
      <c r="E378" s="268"/>
      <c r="F378" s="268"/>
      <c r="G378" s="268"/>
      <c r="AE378" s="286"/>
      <c r="AF378" s="286"/>
      <c r="AM378" s="286"/>
      <c r="AN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J378" s="286"/>
      <c r="BK378" s="286"/>
      <c r="BL378" s="286"/>
      <c r="BT378" s="287"/>
      <c r="BU378" s="287"/>
      <c r="BV378" s="287"/>
      <c r="BW378" s="287"/>
      <c r="BX378" s="287"/>
      <c r="BY378" s="287"/>
      <c r="BZ378" s="287"/>
      <c r="CA378" s="287"/>
      <c r="CB378" s="287"/>
      <c r="CC378" s="287"/>
      <c r="CD378" s="287"/>
      <c r="CE378" s="287"/>
    </row>
    <row r="379" spans="1:83" s="285" customFormat="1" x14ac:dyDescent="0.25">
      <c r="A379" s="268"/>
      <c r="B379" s="268"/>
      <c r="C379" s="268"/>
      <c r="D379" s="268"/>
      <c r="E379" s="268"/>
      <c r="F379" s="268"/>
      <c r="G379" s="268"/>
      <c r="AE379" s="286"/>
      <c r="AF379" s="286"/>
      <c r="AM379" s="286"/>
      <c r="AN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J379" s="286"/>
      <c r="BK379" s="286"/>
      <c r="BL379" s="286"/>
      <c r="BT379" s="287"/>
      <c r="BU379" s="287"/>
      <c r="BV379" s="287"/>
      <c r="BW379" s="287"/>
      <c r="BX379" s="287"/>
      <c r="BY379" s="287"/>
      <c r="BZ379" s="287"/>
      <c r="CA379" s="287"/>
      <c r="CB379" s="287"/>
      <c r="CC379" s="287"/>
      <c r="CD379" s="287"/>
      <c r="CE379" s="287"/>
    </row>
    <row r="380" spans="1:83" s="285" customFormat="1" x14ac:dyDescent="0.25">
      <c r="A380" s="268"/>
      <c r="B380" s="268"/>
      <c r="C380" s="268"/>
      <c r="D380" s="268"/>
      <c r="E380" s="268"/>
      <c r="F380" s="268"/>
      <c r="G380" s="268"/>
      <c r="AE380" s="286"/>
      <c r="AF380" s="286"/>
      <c r="AM380" s="286"/>
      <c r="AN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T380" s="287"/>
      <c r="BU380" s="287"/>
      <c r="BV380" s="287"/>
      <c r="BW380" s="287"/>
      <c r="BX380" s="287"/>
      <c r="BY380" s="287"/>
      <c r="BZ380" s="287"/>
      <c r="CA380" s="287"/>
      <c r="CB380" s="287"/>
      <c r="CC380" s="287"/>
      <c r="CD380" s="287"/>
      <c r="CE380" s="287"/>
    </row>
    <row r="381" spans="1:83" s="285" customFormat="1" x14ac:dyDescent="0.25">
      <c r="A381" s="268"/>
      <c r="B381" s="268"/>
      <c r="C381" s="268"/>
      <c r="D381" s="268"/>
      <c r="E381" s="268"/>
      <c r="F381" s="268"/>
      <c r="G381" s="268"/>
      <c r="AE381" s="286"/>
      <c r="AF381" s="286"/>
      <c r="AM381" s="286"/>
      <c r="AN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J381" s="286"/>
      <c r="BK381" s="286"/>
      <c r="BL381" s="286"/>
      <c r="BT381" s="287"/>
      <c r="BU381" s="287"/>
      <c r="BV381" s="287"/>
      <c r="BW381" s="287"/>
      <c r="BX381" s="287"/>
      <c r="BY381" s="287"/>
      <c r="BZ381" s="287"/>
      <c r="CA381" s="287"/>
      <c r="CB381" s="287"/>
      <c r="CC381" s="287"/>
      <c r="CD381" s="287"/>
      <c r="CE381" s="287"/>
    </row>
    <row r="382" spans="1:83" s="285" customFormat="1" x14ac:dyDescent="0.25">
      <c r="A382" s="268"/>
      <c r="B382" s="268"/>
      <c r="C382" s="268"/>
      <c r="D382" s="268"/>
      <c r="E382" s="268"/>
      <c r="F382" s="268"/>
      <c r="G382" s="268"/>
      <c r="AE382" s="286"/>
      <c r="AF382" s="286"/>
      <c r="AM382" s="286"/>
      <c r="AN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J382" s="286"/>
      <c r="BK382" s="286"/>
      <c r="BL382" s="286"/>
      <c r="BT382" s="287"/>
      <c r="BU382" s="287"/>
      <c r="BV382" s="287"/>
      <c r="BW382" s="287"/>
      <c r="BX382" s="287"/>
      <c r="BY382" s="287"/>
      <c r="BZ382" s="287"/>
      <c r="CA382" s="287"/>
      <c r="CB382" s="287"/>
      <c r="CC382" s="287"/>
      <c r="CD382" s="287"/>
      <c r="CE382" s="287"/>
    </row>
    <row r="383" spans="1:83" s="285" customFormat="1" x14ac:dyDescent="0.25">
      <c r="A383" s="268"/>
      <c r="B383" s="268"/>
      <c r="C383" s="268"/>
      <c r="D383" s="268"/>
      <c r="E383" s="268"/>
      <c r="F383" s="268"/>
      <c r="G383" s="268"/>
      <c r="AE383" s="286"/>
      <c r="AF383" s="286"/>
      <c r="AM383" s="286"/>
      <c r="AN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J383" s="286"/>
      <c r="BK383" s="286"/>
      <c r="BL383" s="286"/>
      <c r="BT383" s="287"/>
      <c r="BU383" s="287"/>
      <c r="BV383" s="287"/>
      <c r="BW383" s="287"/>
      <c r="BX383" s="287"/>
      <c r="BY383" s="287"/>
      <c r="BZ383" s="287"/>
      <c r="CA383" s="287"/>
      <c r="CB383" s="287"/>
      <c r="CC383" s="287"/>
      <c r="CD383" s="287"/>
      <c r="CE383" s="287"/>
    </row>
    <row r="384" spans="1:83" s="285" customFormat="1" x14ac:dyDescent="0.25">
      <c r="A384" s="268"/>
      <c r="B384" s="268"/>
      <c r="C384" s="268"/>
      <c r="D384" s="268"/>
      <c r="E384" s="268"/>
      <c r="F384" s="268"/>
      <c r="G384" s="268"/>
      <c r="AE384" s="286"/>
      <c r="AF384" s="286"/>
      <c r="AM384" s="286"/>
      <c r="AN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J384" s="286"/>
      <c r="BK384" s="286"/>
      <c r="BL384" s="286"/>
      <c r="BT384" s="287"/>
      <c r="BU384" s="287"/>
      <c r="BV384" s="287"/>
      <c r="BW384" s="287"/>
      <c r="BX384" s="287"/>
      <c r="BY384" s="287"/>
      <c r="BZ384" s="287"/>
      <c r="CA384" s="287"/>
      <c r="CB384" s="287"/>
      <c r="CC384" s="287"/>
      <c r="CD384" s="287"/>
      <c r="CE384" s="287"/>
    </row>
    <row r="385" spans="1:83" s="285" customFormat="1" x14ac:dyDescent="0.25">
      <c r="A385" s="268"/>
      <c r="B385" s="268"/>
      <c r="C385" s="268"/>
      <c r="D385" s="268"/>
      <c r="E385" s="268"/>
      <c r="F385" s="268"/>
      <c r="G385" s="268"/>
      <c r="AE385" s="286"/>
      <c r="AF385" s="286"/>
      <c r="AM385" s="286"/>
      <c r="AN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J385" s="286"/>
      <c r="BK385" s="286"/>
      <c r="BL385" s="286"/>
      <c r="BT385" s="287"/>
      <c r="BU385" s="287"/>
      <c r="BV385" s="287"/>
      <c r="BW385" s="287"/>
      <c r="BX385" s="287"/>
      <c r="BY385" s="287"/>
      <c r="BZ385" s="287"/>
      <c r="CA385" s="287"/>
      <c r="CB385" s="287"/>
      <c r="CC385" s="287"/>
      <c r="CD385" s="287"/>
      <c r="CE385" s="287"/>
    </row>
    <row r="386" spans="1:83" s="285" customFormat="1" x14ac:dyDescent="0.25">
      <c r="A386" s="268"/>
      <c r="B386" s="268"/>
      <c r="C386" s="268"/>
      <c r="D386" s="268"/>
      <c r="E386" s="268"/>
      <c r="F386" s="268"/>
      <c r="G386" s="268"/>
      <c r="AE386" s="286"/>
      <c r="AF386" s="286"/>
      <c r="AM386" s="286"/>
      <c r="AN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J386" s="286"/>
      <c r="BK386" s="286"/>
      <c r="BL386" s="286"/>
      <c r="BT386" s="287"/>
      <c r="BU386" s="287"/>
      <c r="BV386" s="287"/>
      <c r="BW386" s="287"/>
      <c r="BX386" s="287"/>
      <c r="BY386" s="287"/>
      <c r="BZ386" s="287"/>
      <c r="CA386" s="287"/>
      <c r="CB386" s="287"/>
      <c r="CC386" s="287"/>
      <c r="CD386" s="287"/>
      <c r="CE386" s="287"/>
    </row>
    <row r="387" spans="1:83" s="285" customFormat="1" x14ac:dyDescent="0.25">
      <c r="A387" s="268"/>
      <c r="B387" s="268"/>
      <c r="C387" s="268"/>
      <c r="D387" s="268"/>
      <c r="E387" s="268"/>
      <c r="F387" s="268"/>
      <c r="G387" s="268"/>
      <c r="AE387" s="286"/>
      <c r="AF387" s="286"/>
      <c r="AM387" s="286"/>
      <c r="AN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J387" s="286"/>
      <c r="BK387" s="286"/>
      <c r="BL387" s="286"/>
      <c r="BT387" s="287"/>
      <c r="BU387" s="287"/>
      <c r="BV387" s="287"/>
      <c r="BW387" s="287"/>
      <c r="BX387" s="287"/>
      <c r="BY387" s="287"/>
      <c r="BZ387" s="287"/>
      <c r="CA387" s="287"/>
      <c r="CB387" s="287"/>
      <c r="CC387" s="287"/>
      <c r="CD387" s="287"/>
      <c r="CE387" s="287"/>
    </row>
    <row r="388" spans="1:83" s="285" customFormat="1" x14ac:dyDescent="0.25">
      <c r="A388" s="268"/>
      <c r="B388" s="268"/>
      <c r="C388" s="268"/>
      <c r="D388" s="268"/>
      <c r="E388" s="268"/>
      <c r="F388" s="268"/>
      <c r="G388" s="268"/>
      <c r="AE388" s="286"/>
      <c r="AF388" s="286"/>
      <c r="AM388" s="286"/>
      <c r="AN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J388" s="286"/>
      <c r="BK388" s="286"/>
      <c r="BL388" s="286"/>
      <c r="BT388" s="287"/>
      <c r="BU388" s="287"/>
      <c r="BV388" s="287"/>
      <c r="BW388" s="287"/>
      <c r="BX388" s="287"/>
      <c r="BY388" s="287"/>
      <c r="BZ388" s="287"/>
      <c r="CA388" s="287"/>
      <c r="CB388" s="287"/>
      <c r="CC388" s="287"/>
      <c r="CD388" s="287"/>
      <c r="CE388" s="287"/>
    </row>
    <row r="389" spans="1:83" s="285" customFormat="1" x14ac:dyDescent="0.25">
      <c r="A389" s="268"/>
      <c r="B389" s="268"/>
      <c r="C389" s="268"/>
      <c r="D389" s="268"/>
      <c r="E389" s="268"/>
      <c r="F389" s="268"/>
      <c r="G389" s="268"/>
      <c r="AE389" s="286"/>
      <c r="AF389" s="286"/>
      <c r="AM389" s="286"/>
      <c r="AN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J389" s="286"/>
      <c r="BK389" s="286"/>
      <c r="BL389" s="286"/>
      <c r="BT389" s="287"/>
      <c r="BU389" s="287"/>
      <c r="BV389" s="287"/>
      <c r="BW389" s="287"/>
      <c r="BX389" s="287"/>
      <c r="BY389" s="287"/>
      <c r="BZ389" s="287"/>
      <c r="CA389" s="287"/>
      <c r="CB389" s="287"/>
      <c r="CC389" s="287"/>
      <c r="CD389" s="287"/>
      <c r="CE389" s="287"/>
    </row>
    <row r="390" spans="1:83" s="285" customFormat="1" x14ac:dyDescent="0.25">
      <c r="A390" s="268"/>
      <c r="B390" s="268"/>
      <c r="C390" s="268"/>
      <c r="D390" s="268"/>
      <c r="E390" s="268"/>
      <c r="F390" s="268"/>
      <c r="G390" s="268"/>
      <c r="AE390" s="286"/>
      <c r="AF390" s="286"/>
      <c r="AM390" s="286"/>
      <c r="AN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J390" s="286"/>
      <c r="BK390" s="286"/>
      <c r="BL390" s="286"/>
      <c r="BT390" s="287"/>
      <c r="BU390" s="287"/>
      <c r="BV390" s="287"/>
      <c r="BW390" s="287"/>
      <c r="BX390" s="287"/>
      <c r="BY390" s="287"/>
      <c r="BZ390" s="287"/>
      <c r="CA390" s="287"/>
      <c r="CB390" s="287"/>
      <c r="CC390" s="287"/>
      <c r="CD390" s="287"/>
      <c r="CE390" s="287"/>
    </row>
    <row r="391" spans="1:83" s="285" customFormat="1" x14ac:dyDescent="0.25">
      <c r="A391" s="268"/>
      <c r="B391" s="268"/>
      <c r="C391" s="268"/>
      <c r="D391" s="268"/>
      <c r="E391" s="268"/>
      <c r="F391" s="268"/>
      <c r="G391" s="268"/>
      <c r="AE391" s="286"/>
      <c r="AF391" s="286"/>
      <c r="AM391" s="286"/>
      <c r="AN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J391" s="286"/>
      <c r="BK391" s="286"/>
      <c r="BL391" s="286"/>
      <c r="BT391" s="287"/>
      <c r="BU391" s="287"/>
      <c r="BV391" s="287"/>
      <c r="BW391" s="287"/>
      <c r="BX391" s="287"/>
      <c r="BY391" s="287"/>
      <c r="BZ391" s="287"/>
      <c r="CA391" s="287"/>
      <c r="CB391" s="287"/>
      <c r="CC391" s="287"/>
      <c r="CD391" s="287"/>
      <c r="CE391" s="287"/>
    </row>
    <row r="392" spans="1:83" s="285" customFormat="1" x14ac:dyDescent="0.25">
      <c r="A392" s="268"/>
      <c r="B392" s="268"/>
      <c r="C392" s="268"/>
      <c r="D392" s="268"/>
      <c r="E392" s="268"/>
      <c r="F392" s="268"/>
      <c r="G392" s="268"/>
      <c r="AE392" s="286"/>
      <c r="AF392" s="286"/>
      <c r="AM392" s="286"/>
      <c r="AN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J392" s="286"/>
      <c r="BK392" s="286"/>
      <c r="BL392" s="286"/>
      <c r="BT392" s="287"/>
      <c r="BU392" s="287"/>
      <c r="BV392" s="287"/>
      <c r="BW392" s="287"/>
      <c r="BX392" s="287"/>
      <c r="BY392" s="287"/>
      <c r="BZ392" s="287"/>
      <c r="CA392" s="287"/>
      <c r="CB392" s="287"/>
      <c r="CC392" s="287"/>
      <c r="CD392" s="287"/>
      <c r="CE392" s="287"/>
    </row>
    <row r="393" spans="1:83" s="285" customFormat="1" x14ac:dyDescent="0.25">
      <c r="A393" s="268"/>
      <c r="B393" s="268"/>
      <c r="C393" s="268"/>
      <c r="D393" s="268"/>
      <c r="E393" s="268"/>
      <c r="F393" s="268"/>
      <c r="G393" s="268"/>
      <c r="AE393" s="286"/>
      <c r="AF393" s="286"/>
      <c r="AM393" s="286"/>
      <c r="AN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J393" s="286"/>
      <c r="BK393" s="286"/>
      <c r="BL393" s="286"/>
      <c r="BT393" s="287"/>
      <c r="BU393" s="287"/>
      <c r="BV393" s="287"/>
      <c r="BW393" s="287"/>
      <c r="BX393" s="287"/>
      <c r="BY393" s="287"/>
      <c r="BZ393" s="287"/>
      <c r="CA393" s="287"/>
      <c r="CB393" s="287"/>
      <c r="CC393" s="287"/>
      <c r="CD393" s="287"/>
      <c r="CE393" s="287"/>
    </row>
    <row r="394" spans="1:83" s="285" customFormat="1" x14ac:dyDescent="0.25">
      <c r="A394" s="268"/>
      <c r="B394" s="268"/>
      <c r="C394" s="268"/>
      <c r="D394" s="268"/>
      <c r="E394" s="268"/>
      <c r="F394" s="268"/>
      <c r="G394" s="268"/>
      <c r="AE394" s="286"/>
      <c r="AF394" s="286"/>
      <c r="AM394" s="286"/>
      <c r="AN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J394" s="286"/>
      <c r="BK394" s="286"/>
      <c r="BL394" s="286"/>
      <c r="BT394" s="287"/>
      <c r="BU394" s="287"/>
      <c r="BV394" s="287"/>
      <c r="BW394" s="287"/>
      <c r="BX394" s="287"/>
      <c r="BY394" s="287"/>
      <c r="BZ394" s="287"/>
      <c r="CA394" s="287"/>
      <c r="CB394" s="287"/>
      <c r="CC394" s="287"/>
      <c r="CD394" s="287"/>
      <c r="CE394" s="287"/>
    </row>
    <row r="395" spans="1:83" s="285" customFormat="1" x14ac:dyDescent="0.25">
      <c r="A395" s="268"/>
      <c r="B395" s="268"/>
      <c r="C395" s="268"/>
      <c r="D395" s="268"/>
      <c r="E395" s="268"/>
      <c r="F395" s="268"/>
      <c r="G395" s="268"/>
      <c r="AE395" s="286"/>
      <c r="AF395" s="286"/>
      <c r="AM395" s="286"/>
      <c r="AN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J395" s="286"/>
      <c r="BK395" s="286"/>
      <c r="BL395" s="286"/>
      <c r="BT395" s="287"/>
      <c r="BU395" s="287"/>
      <c r="BV395" s="287"/>
      <c r="BW395" s="287"/>
      <c r="BX395" s="287"/>
      <c r="BY395" s="287"/>
      <c r="BZ395" s="287"/>
      <c r="CA395" s="287"/>
      <c r="CB395" s="287"/>
      <c r="CC395" s="287"/>
      <c r="CD395" s="287"/>
      <c r="CE395" s="287"/>
    </row>
    <row r="396" spans="1:83" s="285" customFormat="1" x14ac:dyDescent="0.25">
      <c r="A396" s="268"/>
      <c r="B396" s="268"/>
      <c r="C396" s="268"/>
      <c r="D396" s="268"/>
      <c r="E396" s="268"/>
      <c r="F396" s="268"/>
      <c r="G396" s="268"/>
      <c r="AE396" s="286"/>
      <c r="AF396" s="286"/>
      <c r="AM396" s="286"/>
      <c r="AN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J396" s="286"/>
      <c r="BK396" s="286"/>
      <c r="BL396" s="286"/>
      <c r="BT396" s="287"/>
      <c r="BU396" s="287"/>
      <c r="BV396" s="287"/>
      <c r="BW396" s="287"/>
      <c r="BX396" s="287"/>
      <c r="BY396" s="287"/>
      <c r="BZ396" s="287"/>
      <c r="CA396" s="287"/>
      <c r="CB396" s="287"/>
      <c r="CC396" s="287"/>
      <c r="CD396" s="287"/>
      <c r="CE396" s="287"/>
    </row>
    <row r="397" spans="1:83" s="285" customFormat="1" x14ac:dyDescent="0.25">
      <c r="A397" s="268"/>
      <c r="B397" s="268"/>
      <c r="C397" s="268"/>
      <c r="D397" s="268"/>
      <c r="E397" s="268"/>
      <c r="F397" s="268"/>
      <c r="G397" s="268"/>
      <c r="AE397" s="286"/>
      <c r="AF397" s="286"/>
      <c r="AM397" s="286"/>
      <c r="AN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J397" s="286"/>
      <c r="BK397" s="286"/>
      <c r="BL397" s="286"/>
      <c r="BT397" s="287"/>
      <c r="BU397" s="287"/>
      <c r="BV397" s="287"/>
      <c r="BW397" s="287"/>
      <c r="BX397" s="287"/>
      <c r="BY397" s="287"/>
      <c r="BZ397" s="287"/>
      <c r="CA397" s="287"/>
      <c r="CB397" s="287"/>
      <c r="CC397" s="287"/>
      <c r="CD397" s="287"/>
      <c r="CE397" s="287"/>
    </row>
    <row r="398" spans="1:83" s="285" customFormat="1" x14ac:dyDescent="0.25">
      <c r="A398" s="268"/>
      <c r="B398" s="268"/>
      <c r="C398" s="268"/>
      <c r="D398" s="268"/>
      <c r="E398" s="268"/>
      <c r="F398" s="268"/>
      <c r="G398" s="268"/>
      <c r="AE398" s="286"/>
      <c r="AF398" s="286"/>
      <c r="AM398" s="286"/>
      <c r="AN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J398" s="286"/>
      <c r="BK398" s="286"/>
      <c r="BL398" s="286"/>
      <c r="BT398" s="287"/>
      <c r="BU398" s="287"/>
      <c r="BV398" s="287"/>
      <c r="BW398" s="287"/>
      <c r="BX398" s="287"/>
      <c r="BY398" s="287"/>
      <c r="BZ398" s="287"/>
      <c r="CA398" s="287"/>
      <c r="CB398" s="287"/>
      <c r="CC398" s="287"/>
      <c r="CD398" s="287"/>
      <c r="CE398" s="287"/>
    </row>
    <row r="399" spans="1:83" s="285" customFormat="1" x14ac:dyDescent="0.25">
      <c r="A399" s="268"/>
      <c r="B399" s="268"/>
      <c r="C399" s="268"/>
      <c r="D399" s="268"/>
      <c r="E399" s="268"/>
      <c r="F399" s="268"/>
      <c r="G399" s="268"/>
      <c r="AE399" s="286"/>
      <c r="AF399" s="286"/>
      <c r="AM399" s="286"/>
      <c r="AN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J399" s="286"/>
      <c r="BK399" s="286"/>
      <c r="BL399" s="286"/>
      <c r="BT399" s="287"/>
      <c r="BU399" s="287"/>
      <c r="BV399" s="287"/>
      <c r="BW399" s="287"/>
      <c r="BX399" s="287"/>
      <c r="BY399" s="287"/>
      <c r="BZ399" s="287"/>
      <c r="CA399" s="287"/>
      <c r="CB399" s="287"/>
      <c r="CC399" s="287"/>
      <c r="CD399" s="287"/>
      <c r="CE399" s="287"/>
    </row>
    <row r="400" spans="1:83" s="285" customFormat="1" x14ac:dyDescent="0.25">
      <c r="A400" s="268"/>
      <c r="B400" s="268"/>
      <c r="C400" s="268"/>
      <c r="D400" s="268"/>
      <c r="E400" s="268"/>
      <c r="F400" s="268"/>
      <c r="G400" s="268"/>
      <c r="AE400" s="286"/>
      <c r="AF400" s="286"/>
      <c r="AM400" s="286"/>
      <c r="AN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J400" s="286"/>
      <c r="BK400" s="286"/>
      <c r="BL400" s="286"/>
      <c r="BT400" s="287"/>
      <c r="BU400" s="287"/>
      <c r="BV400" s="287"/>
      <c r="BW400" s="287"/>
      <c r="BX400" s="287"/>
      <c r="BY400" s="287"/>
      <c r="BZ400" s="287"/>
      <c r="CA400" s="287"/>
      <c r="CB400" s="287"/>
      <c r="CC400" s="287"/>
      <c r="CD400" s="287"/>
      <c r="CE400" s="287"/>
    </row>
    <row r="401" spans="1:83" s="285" customFormat="1" x14ac:dyDescent="0.25">
      <c r="A401" s="268"/>
      <c r="B401" s="268"/>
      <c r="C401" s="268"/>
      <c r="D401" s="268"/>
      <c r="E401" s="268"/>
      <c r="F401" s="268"/>
      <c r="G401" s="268"/>
      <c r="AE401" s="286"/>
      <c r="AF401" s="286"/>
      <c r="AM401" s="286"/>
      <c r="AN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J401" s="286"/>
      <c r="BK401" s="286"/>
      <c r="BL401" s="286"/>
      <c r="BT401" s="287"/>
      <c r="BU401" s="287"/>
      <c r="BV401" s="287"/>
      <c r="BW401" s="287"/>
      <c r="BX401" s="287"/>
      <c r="BY401" s="287"/>
      <c r="BZ401" s="287"/>
      <c r="CA401" s="287"/>
      <c r="CB401" s="287"/>
      <c r="CC401" s="287"/>
      <c r="CD401" s="287"/>
      <c r="CE401" s="287"/>
    </row>
    <row r="402" spans="1:83" s="285" customFormat="1" x14ac:dyDescent="0.25">
      <c r="A402" s="268"/>
      <c r="B402" s="268"/>
      <c r="C402" s="268"/>
      <c r="D402" s="268"/>
      <c r="E402" s="268"/>
      <c r="F402" s="268"/>
      <c r="G402" s="268"/>
      <c r="AE402" s="286"/>
      <c r="AF402" s="286"/>
      <c r="AM402" s="286"/>
      <c r="AN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J402" s="286"/>
      <c r="BK402" s="286"/>
      <c r="BL402" s="286"/>
      <c r="BT402" s="287"/>
      <c r="BU402" s="287"/>
      <c r="BV402" s="287"/>
      <c r="BW402" s="287"/>
      <c r="BX402" s="287"/>
      <c r="BY402" s="287"/>
      <c r="BZ402" s="287"/>
      <c r="CA402" s="287"/>
      <c r="CB402" s="287"/>
      <c r="CC402" s="287"/>
      <c r="CD402" s="287"/>
      <c r="CE402" s="287"/>
    </row>
    <row r="403" spans="1:83" s="285" customFormat="1" x14ac:dyDescent="0.25">
      <c r="A403" s="268"/>
      <c r="B403" s="268"/>
      <c r="C403" s="268"/>
      <c r="D403" s="268"/>
      <c r="E403" s="268"/>
      <c r="F403" s="268"/>
      <c r="G403" s="268"/>
      <c r="AE403" s="286"/>
      <c r="AF403" s="286"/>
      <c r="AM403" s="286"/>
      <c r="AN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J403" s="286"/>
      <c r="BK403" s="286"/>
      <c r="BL403" s="286"/>
      <c r="BT403" s="287"/>
      <c r="BU403" s="287"/>
      <c r="BV403" s="287"/>
      <c r="BW403" s="287"/>
      <c r="BX403" s="287"/>
      <c r="BY403" s="287"/>
      <c r="BZ403" s="287"/>
      <c r="CA403" s="287"/>
      <c r="CB403" s="287"/>
      <c r="CC403" s="287"/>
      <c r="CD403" s="287"/>
      <c r="CE403" s="287"/>
    </row>
    <row r="404" spans="1:83" s="285" customFormat="1" x14ac:dyDescent="0.25">
      <c r="A404" s="268"/>
      <c r="B404" s="268"/>
      <c r="C404" s="268"/>
      <c r="D404" s="268"/>
      <c r="E404" s="268"/>
      <c r="F404" s="268"/>
      <c r="G404" s="268"/>
      <c r="AE404" s="286"/>
      <c r="AF404" s="286"/>
      <c r="AM404" s="286"/>
      <c r="AN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J404" s="286"/>
      <c r="BK404" s="286"/>
      <c r="BL404" s="286"/>
      <c r="BT404" s="287"/>
      <c r="BU404" s="287"/>
      <c r="BV404" s="287"/>
      <c r="BW404" s="287"/>
      <c r="BX404" s="287"/>
      <c r="BY404" s="287"/>
      <c r="BZ404" s="287"/>
      <c r="CA404" s="287"/>
      <c r="CB404" s="287"/>
      <c r="CC404" s="287"/>
      <c r="CD404" s="287"/>
      <c r="CE404" s="287"/>
    </row>
    <row r="405" spans="1:83" s="285" customFormat="1" x14ac:dyDescent="0.25">
      <c r="A405" s="268"/>
      <c r="B405" s="268"/>
      <c r="C405" s="268"/>
      <c r="D405" s="268"/>
      <c r="E405" s="268"/>
      <c r="F405" s="268"/>
      <c r="G405" s="268"/>
      <c r="AE405" s="286"/>
      <c r="AF405" s="286"/>
      <c r="AM405" s="286"/>
      <c r="AN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J405" s="286"/>
      <c r="BK405" s="286"/>
      <c r="BL405" s="286"/>
      <c r="BT405" s="287"/>
      <c r="BU405" s="287"/>
      <c r="BV405" s="287"/>
      <c r="BW405" s="287"/>
      <c r="BX405" s="287"/>
      <c r="BY405" s="287"/>
      <c r="BZ405" s="287"/>
      <c r="CA405" s="287"/>
      <c r="CB405" s="287"/>
      <c r="CC405" s="287"/>
      <c r="CD405" s="287"/>
      <c r="CE405" s="287"/>
    </row>
    <row r="406" spans="1:83" s="285" customFormat="1" x14ac:dyDescent="0.25">
      <c r="A406" s="268"/>
      <c r="B406" s="268"/>
      <c r="C406" s="268"/>
      <c r="D406" s="268"/>
      <c r="E406" s="268"/>
      <c r="F406" s="268"/>
      <c r="G406" s="268"/>
      <c r="AE406" s="286"/>
      <c r="AF406" s="286"/>
      <c r="AM406" s="286"/>
      <c r="AN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J406" s="286"/>
      <c r="BK406" s="286"/>
      <c r="BL406" s="286"/>
      <c r="BT406" s="287"/>
      <c r="BU406" s="287"/>
      <c r="BV406" s="287"/>
      <c r="BW406" s="287"/>
      <c r="BX406" s="287"/>
      <c r="BY406" s="287"/>
      <c r="BZ406" s="287"/>
      <c r="CA406" s="287"/>
      <c r="CB406" s="287"/>
      <c r="CC406" s="287"/>
      <c r="CD406" s="287"/>
      <c r="CE406" s="287"/>
    </row>
    <row r="407" spans="1:83" s="285" customFormat="1" x14ac:dyDescent="0.25">
      <c r="A407" s="268"/>
      <c r="B407" s="268"/>
      <c r="C407" s="268"/>
      <c r="D407" s="268"/>
      <c r="E407" s="268"/>
      <c r="F407" s="268"/>
      <c r="G407" s="268"/>
      <c r="AE407" s="286"/>
      <c r="AF407" s="286"/>
      <c r="AM407" s="286"/>
      <c r="AN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J407" s="286"/>
      <c r="BK407" s="286"/>
      <c r="BL407" s="286"/>
      <c r="BT407" s="287"/>
      <c r="BU407" s="287"/>
      <c r="BV407" s="287"/>
      <c r="BW407" s="287"/>
      <c r="BX407" s="287"/>
      <c r="BY407" s="287"/>
      <c r="BZ407" s="287"/>
      <c r="CA407" s="287"/>
      <c r="CB407" s="287"/>
      <c r="CC407" s="287"/>
      <c r="CD407" s="287"/>
      <c r="CE407" s="287"/>
    </row>
    <row r="408" spans="1:83" s="285" customFormat="1" x14ac:dyDescent="0.25">
      <c r="A408" s="268"/>
      <c r="B408" s="268"/>
      <c r="C408" s="268"/>
      <c r="D408" s="268"/>
      <c r="E408" s="268"/>
      <c r="F408" s="268"/>
      <c r="G408" s="268"/>
      <c r="AE408" s="286"/>
      <c r="AF408" s="286"/>
      <c r="AM408" s="286"/>
      <c r="AN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J408" s="286"/>
      <c r="BK408" s="286"/>
      <c r="BL408" s="286"/>
      <c r="BT408" s="287"/>
      <c r="BU408" s="287"/>
      <c r="BV408" s="287"/>
      <c r="BW408" s="287"/>
      <c r="BX408" s="287"/>
      <c r="BY408" s="287"/>
      <c r="BZ408" s="287"/>
      <c r="CA408" s="287"/>
      <c r="CB408" s="287"/>
      <c r="CC408" s="287"/>
      <c r="CD408" s="287"/>
      <c r="CE408" s="287"/>
    </row>
    <row r="409" spans="1:83" s="285" customFormat="1" x14ac:dyDescent="0.25">
      <c r="A409" s="268"/>
      <c r="B409" s="268"/>
      <c r="C409" s="268"/>
      <c r="D409" s="268"/>
      <c r="E409" s="268"/>
      <c r="F409" s="268"/>
      <c r="G409" s="268"/>
      <c r="AE409" s="286"/>
      <c r="AF409" s="286"/>
      <c r="AM409" s="286"/>
      <c r="AN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J409" s="286"/>
      <c r="BK409" s="286"/>
      <c r="BL409" s="286"/>
      <c r="BT409" s="287"/>
      <c r="BU409" s="287"/>
      <c r="BV409" s="287"/>
      <c r="BW409" s="287"/>
      <c r="BX409" s="287"/>
      <c r="BY409" s="287"/>
      <c r="BZ409" s="287"/>
      <c r="CA409" s="287"/>
      <c r="CB409" s="287"/>
      <c r="CC409" s="287"/>
      <c r="CD409" s="287"/>
      <c r="CE409" s="287"/>
    </row>
    <row r="410" spans="1:83" s="285" customFormat="1" x14ac:dyDescent="0.25">
      <c r="A410" s="268"/>
      <c r="B410" s="268"/>
      <c r="C410" s="268"/>
      <c r="D410" s="268"/>
      <c r="E410" s="268"/>
      <c r="F410" s="268"/>
      <c r="G410" s="268"/>
      <c r="AE410" s="286"/>
      <c r="AF410" s="286"/>
      <c r="AM410" s="286"/>
      <c r="AN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J410" s="286"/>
      <c r="BK410" s="286"/>
      <c r="BL410" s="286"/>
      <c r="BT410" s="287"/>
      <c r="BU410" s="287"/>
      <c r="BV410" s="287"/>
      <c r="BW410" s="287"/>
      <c r="BX410" s="287"/>
      <c r="BY410" s="287"/>
      <c r="BZ410" s="287"/>
      <c r="CA410" s="287"/>
      <c r="CB410" s="287"/>
      <c r="CC410" s="287"/>
      <c r="CD410" s="287"/>
      <c r="CE410" s="287"/>
    </row>
    <row r="411" spans="1:83" s="285" customFormat="1" x14ac:dyDescent="0.25">
      <c r="A411" s="268"/>
      <c r="B411" s="268"/>
      <c r="C411" s="268"/>
      <c r="D411" s="268"/>
      <c r="E411" s="268"/>
      <c r="F411" s="268"/>
      <c r="G411" s="268"/>
      <c r="AE411" s="286"/>
      <c r="AF411" s="286"/>
      <c r="AM411" s="286"/>
      <c r="AN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J411" s="286"/>
      <c r="BK411" s="286"/>
      <c r="BL411" s="286"/>
      <c r="BT411" s="287"/>
      <c r="BU411" s="287"/>
      <c r="BV411" s="287"/>
      <c r="BW411" s="287"/>
      <c r="BX411" s="287"/>
      <c r="BY411" s="287"/>
      <c r="BZ411" s="287"/>
      <c r="CA411" s="287"/>
      <c r="CB411" s="287"/>
      <c r="CC411" s="287"/>
      <c r="CD411" s="287"/>
      <c r="CE411" s="287"/>
    </row>
    <row r="412" spans="1:83" s="285" customFormat="1" x14ac:dyDescent="0.25">
      <c r="A412" s="268"/>
      <c r="B412" s="268"/>
      <c r="C412" s="268"/>
      <c r="D412" s="268"/>
      <c r="E412" s="268"/>
      <c r="F412" s="268"/>
      <c r="G412" s="268"/>
      <c r="AE412" s="286"/>
      <c r="AF412" s="286"/>
      <c r="AM412" s="286"/>
      <c r="AN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J412" s="286"/>
      <c r="BK412" s="286"/>
      <c r="BL412" s="286"/>
      <c r="BT412" s="287"/>
      <c r="BU412" s="287"/>
      <c r="BV412" s="287"/>
      <c r="BW412" s="287"/>
      <c r="BX412" s="287"/>
      <c r="BY412" s="287"/>
      <c r="BZ412" s="287"/>
      <c r="CA412" s="287"/>
      <c r="CB412" s="287"/>
      <c r="CC412" s="287"/>
      <c r="CD412" s="287"/>
      <c r="CE412" s="287"/>
    </row>
    <row r="413" spans="1:83" s="285" customFormat="1" x14ac:dyDescent="0.25">
      <c r="A413" s="268"/>
      <c r="B413" s="268"/>
      <c r="C413" s="268"/>
      <c r="D413" s="268"/>
      <c r="E413" s="268"/>
      <c r="F413" s="268"/>
      <c r="G413" s="268"/>
      <c r="AE413" s="286"/>
      <c r="AF413" s="286"/>
      <c r="AM413" s="286"/>
      <c r="AN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J413" s="286"/>
      <c r="BK413" s="286"/>
      <c r="BL413" s="286"/>
      <c r="BT413" s="287"/>
      <c r="BU413" s="287"/>
      <c r="BV413" s="287"/>
      <c r="BW413" s="287"/>
      <c r="BX413" s="287"/>
      <c r="BY413" s="287"/>
      <c r="BZ413" s="287"/>
      <c r="CA413" s="287"/>
      <c r="CB413" s="287"/>
      <c r="CC413" s="287"/>
      <c r="CD413" s="287"/>
      <c r="CE413" s="287"/>
    </row>
    <row r="414" spans="1:83" s="285" customFormat="1" x14ac:dyDescent="0.25">
      <c r="A414" s="268"/>
      <c r="B414" s="268"/>
      <c r="C414" s="268"/>
      <c r="D414" s="268"/>
      <c r="E414" s="268"/>
      <c r="F414" s="268"/>
      <c r="G414" s="268"/>
      <c r="AE414" s="286"/>
      <c r="AF414" s="286"/>
      <c r="AM414" s="286"/>
      <c r="AN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J414" s="286"/>
      <c r="BK414" s="286"/>
      <c r="BL414" s="286"/>
      <c r="BT414" s="287"/>
      <c r="BU414" s="287"/>
      <c r="BV414" s="287"/>
      <c r="BW414" s="287"/>
      <c r="BX414" s="287"/>
      <c r="BY414" s="287"/>
      <c r="BZ414" s="287"/>
      <c r="CA414" s="287"/>
      <c r="CB414" s="287"/>
      <c r="CC414" s="287"/>
      <c r="CD414" s="287"/>
      <c r="CE414" s="287"/>
    </row>
    <row r="415" spans="1:83" s="285" customFormat="1" x14ac:dyDescent="0.25">
      <c r="A415" s="268"/>
      <c r="B415" s="268"/>
      <c r="C415" s="268"/>
      <c r="D415" s="268"/>
      <c r="E415" s="268"/>
      <c r="F415" s="268"/>
      <c r="G415" s="268"/>
      <c r="AE415" s="286"/>
      <c r="AF415" s="286"/>
      <c r="AM415" s="286"/>
      <c r="AN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J415" s="286"/>
      <c r="BK415" s="286"/>
      <c r="BL415" s="286"/>
      <c r="BT415" s="287"/>
      <c r="BU415" s="287"/>
      <c r="BV415" s="287"/>
      <c r="BW415" s="287"/>
      <c r="BX415" s="287"/>
      <c r="BY415" s="287"/>
      <c r="BZ415" s="287"/>
      <c r="CA415" s="287"/>
      <c r="CB415" s="287"/>
      <c r="CC415" s="287"/>
      <c r="CD415" s="287"/>
      <c r="CE415" s="287"/>
    </row>
    <row r="416" spans="1:83" s="285" customFormat="1" x14ac:dyDescent="0.25">
      <c r="A416" s="268"/>
      <c r="B416" s="268"/>
      <c r="C416" s="268"/>
      <c r="D416" s="268"/>
      <c r="E416" s="268"/>
      <c r="F416" s="268"/>
      <c r="G416" s="268"/>
      <c r="AE416" s="286"/>
      <c r="AF416" s="286"/>
      <c r="AM416" s="286"/>
      <c r="AN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J416" s="286"/>
      <c r="BK416" s="286"/>
      <c r="BL416" s="286"/>
      <c r="BT416" s="287"/>
      <c r="BU416" s="287"/>
      <c r="BV416" s="287"/>
      <c r="BW416" s="287"/>
      <c r="BX416" s="287"/>
      <c r="BY416" s="287"/>
      <c r="BZ416" s="287"/>
      <c r="CA416" s="287"/>
      <c r="CB416" s="287"/>
      <c r="CC416" s="287"/>
      <c r="CD416" s="287"/>
      <c r="CE416" s="287"/>
    </row>
    <row r="417" spans="1:83" s="285" customFormat="1" x14ac:dyDescent="0.25">
      <c r="A417" s="268"/>
      <c r="B417" s="268"/>
      <c r="C417" s="268"/>
      <c r="D417" s="268"/>
      <c r="E417" s="268"/>
      <c r="F417" s="268"/>
      <c r="G417" s="268"/>
      <c r="AE417" s="286"/>
      <c r="AF417" s="286"/>
      <c r="AM417" s="286"/>
      <c r="AN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J417" s="286"/>
      <c r="BK417" s="286"/>
      <c r="BL417" s="286"/>
      <c r="BT417" s="287"/>
      <c r="BU417" s="287"/>
      <c r="BV417" s="287"/>
      <c r="BW417" s="287"/>
      <c r="BX417" s="287"/>
      <c r="BY417" s="287"/>
      <c r="BZ417" s="287"/>
      <c r="CA417" s="287"/>
      <c r="CB417" s="287"/>
      <c r="CC417" s="287"/>
      <c r="CD417" s="287"/>
      <c r="CE417" s="287"/>
    </row>
    <row r="418" spans="1:83" s="285" customFormat="1" x14ac:dyDescent="0.25">
      <c r="A418" s="268"/>
      <c r="B418" s="268"/>
      <c r="C418" s="268"/>
      <c r="D418" s="268"/>
      <c r="E418" s="268"/>
      <c r="F418" s="268"/>
      <c r="G418" s="268"/>
      <c r="AE418" s="286"/>
      <c r="AF418" s="286"/>
      <c r="AM418" s="286"/>
      <c r="AN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J418" s="286"/>
      <c r="BK418" s="286"/>
      <c r="BL418" s="286"/>
      <c r="BT418" s="287"/>
      <c r="BU418" s="287"/>
      <c r="BV418" s="287"/>
      <c r="BW418" s="287"/>
      <c r="BX418" s="287"/>
      <c r="BY418" s="287"/>
      <c r="BZ418" s="287"/>
      <c r="CA418" s="287"/>
      <c r="CB418" s="287"/>
      <c r="CC418" s="287"/>
      <c r="CD418" s="287"/>
      <c r="CE418" s="287"/>
    </row>
    <row r="419" spans="1:83" s="285" customFormat="1" x14ac:dyDescent="0.25">
      <c r="A419" s="268"/>
      <c r="B419" s="268"/>
      <c r="C419" s="268"/>
      <c r="D419" s="268"/>
      <c r="E419" s="268"/>
      <c r="F419" s="268"/>
      <c r="G419" s="268"/>
      <c r="AE419" s="286"/>
      <c r="AF419" s="286"/>
      <c r="AM419" s="286"/>
      <c r="AN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J419" s="286"/>
      <c r="BK419" s="286"/>
      <c r="BL419" s="286"/>
      <c r="BT419" s="287"/>
      <c r="BU419" s="287"/>
      <c r="BV419" s="287"/>
      <c r="BW419" s="287"/>
      <c r="BX419" s="287"/>
      <c r="BY419" s="287"/>
      <c r="BZ419" s="287"/>
      <c r="CA419" s="287"/>
      <c r="CB419" s="287"/>
      <c r="CC419" s="287"/>
      <c r="CD419" s="287"/>
      <c r="CE419" s="287"/>
    </row>
    <row r="420" spans="1:83" s="285" customFormat="1" x14ac:dyDescent="0.25">
      <c r="A420" s="268"/>
      <c r="B420" s="268"/>
      <c r="C420" s="268"/>
      <c r="D420" s="268"/>
      <c r="E420" s="268"/>
      <c r="F420" s="268"/>
      <c r="G420" s="268"/>
      <c r="AE420" s="286"/>
      <c r="AF420" s="286"/>
      <c r="AM420" s="286"/>
      <c r="AN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J420" s="286"/>
      <c r="BK420" s="286"/>
      <c r="BL420" s="286"/>
      <c r="BT420" s="287"/>
      <c r="BU420" s="287"/>
      <c r="BV420" s="287"/>
      <c r="BW420" s="287"/>
      <c r="BX420" s="287"/>
      <c r="BY420" s="287"/>
      <c r="BZ420" s="287"/>
      <c r="CA420" s="287"/>
      <c r="CB420" s="287"/>
      <c r="CC420" s="287"/>
      <c r="CD420" s="287"/>
      <c r="CE420" s="287"/>
    </row>
    <row r="421" spans="1:83" s="285" customFormat="1" x14ac:dyDescent="0.25">
      <c r="A421" s="268"/>
      <c r="B421" s="268"/>
      <c r="C421" s="268"/>
      <c r="D421" s="268"/>
      <c r="E421" s="268"/>
      <c r="F421" s="268"/>
      <c r="G421" s="268"/>
      <c r="AE421" s="286"/>
      <c r="AF421" s="286"/>
      <c r="AM421" s="286"/>
      <c r="AN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J421" s="286"/>
      <c r="BK421" s="286"/>
      <c r="BL421" s="286"/>
      <c r="BT421" s="287"/>
      <c r="BU421" s="287"/>
      <c r="BV421" s="287"/>
      <c r="BW421" s="287"/>
      <c r="BX421" s="287"/>
      <c r="BY421" s="287"/>
      <c r="BZ421" s="287"/>
      <c r="CA421" s="287"/>
      <c r="CB421" s="287"/>
      <c r="CC421" s="287"/>
      <c r="CD421" s="287"/>
      <c r="CE421" s="287"/>
    </row>
    <row r="422" spans="1:83" s="285" customFormat="1" x14ac:dyDescent="0.25">
      <c r="A422" s="268"/>
      <c r="B422" s="268"/>
      <c r="C422" s="268"/>
      <c r="D422" s="268"/>
      <c r="E422" s="268"/>
      <c r="F422" s="268"/>
      <c r="G422" s="268"/>
      <c r="AE422" s="286"/>
      <c r="AF422" s="286"/>
      <c r="AM422" s="286"/>
      <c r="AN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J422" s="286"/>
      <c r="BK422" s="286"/>
      <c r="BL422" s="286"/>
      <c r="BT422" s="287"/>
      <c r="BU422" s="287"/>
      <c r="BV422" s="287"/>
      <c r="BW422" s="287"/>
      <c r="BX422" s="287"/>
      <c r="BY422" s="287"/>
      <c r="BZ422" s="287"/>
      <c r="CA422" s="287"/>
      <c r="CB422" s="287"/>
      <c r="CC422" s="287"/>
      <c r="CD422" s="287"/>
      <c r="CE422" s="287"/>
    </row>
    <row r="423" spans="1:83" s="285" customFormat="1" x14ac:dyDescent="0.25">
      <c r="A423" s="268"/>
      <c r="B423" s="268"/>
      <c r="C423" s="268"/>
      <c r="D423" s="268"/>
      <c r="E423" s="268"/>
      <c r="F423" s="268"/>
      <c r="G423" s="268"/>
      <c r="AE423" s="286"/>
      <c r="AF423" s="286"/>
      <c r="AM423" s="286"/>
      <c r="AN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J423" s="286"/>
      <c r="BK423" s="286"/>
      <c r="BL423" s="286"/>
      <c r="BT423" s="287"/>
      <c r="BU423" s="287"/>
      <c r="BV423" s="287"/>
      <c r="BW423" s="287"/>
      <c r="BX423" s="287"/>
      <c r="BY423" s="287"/>
      <c r="BZ423" s="287"/>
      <c r="CA423" s="287"/>
      <c r="CB423" s="287"/>
      <c r="CC423" s="287"/>
      <c r="CD423" s="287"/>
      <c r="CE423" s="287"/>
    </row>
    <row r="424" spans="1:83" s="285" customFormat="1" x14ac:dyDescent="0.25">
      <c r="A424" s="268"/>
      <c r="B424" s="268"/>
      <c r="C424" s="268"/>
      <c r="D424" s="268"/>
      <c r="E424" s="268"/>
      <c r="F424" s="268"/>
      <c r="G424" s="268"/>
      <c r="AE424" s="286"/>
      <c r="AF424" s="286"/>
      <c r="AM424" s="286"/>
      <c r="AN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J424" s="286"/>
      <c r="BK424" s="286"/>
      <c r="BL424" s="286"/>
      <c r="BT424" s="287"/>
      <c r="BU424" s="287"/>
      <c r="BV424" s="287"/>
      <c r="BW424" s="287"/>
      <c r="BX424" s="287"/>
      <c r="BY424" s="287"/>
      <c r="BZ424" s="287"/>
      <c r="CA424" s="287"/>
      <c r="CB424" s="287"/>
      <c r="CC424" s="287"/>
      <c r="CD424" s="287"/>
      <c r="CE424" s="287"/>
    </row>
    <row r="425" spans="1:83" s="285" customFormat="1" x14ac:dyDescent="0.25">
      <c r="A425" s="268"/>
      <c r="B425" s="268"/>
      <c r="C425" s="268"/>
      <c r="D425" s="268"/>
      <c r="E425" s="268"/>
      <c r="F425" s="268"/>
      <c r="G425" s="268"/>
      <c r="AE425" s="286"/>
      <c r="AF425" s="286"/>
      <c r="AM425" s="286"/>
      <c r="AN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J425" s="286"/>
      <c r="BK425" s="286"/>
      <c r="BL425" s="286"/>
      <c r="BT425" s="287"/>
      <c r="BU425" s="287"/>
      <c r="BV425" s="287"/>
      <c r="BW425" s="287"/>
      <c r="BX425" s="287"/>
      <c r="BY425" s="287"/>
      <c r="BZ425" s="287"/>
      <c r="CA425" s="287"/>
      <c r="CB425" s="287"/>
      <c r="CC425" s="287"/>
      <c r="CD425" s="287"/>
      <c r="CE425" s="287"/>
    </row>
    <row r="426" spans="1:83" s="285" customFormat="1" x14ac:dyDescent="0.25">
      <c r="A426" s="268"/>
      <c r="B426" s="268"/>
      <c r="C426" s="268"/>
      <c r="D426" s="268"/>
      <c r="E426" s="268"/>
      <c r="F426" s="268"/>
      <c r="G426" s="268"/>
      <c r="AE426" s="286"/>
      <c r="AF426" s="286"/>
      <c r="AM426" s="286"/>
      <c r="AN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J426" s="286"/>
      <c r="BK426" s="286"/>
      <c r="BL426" s="286"/>
      <c r="BT426" s="287"/>
      <c r="BU426" s="287"/>
      <c r="BV426" s="287"/>
      <c r="BW426" s="287"/>
      <c r="BX426" s="287"/>
      <c r="BY426" s="287"/>
      <c r="BZ426" s="287"/>
      <c r="CA426" s="287"/>
      <c r="CB426" s="287"/>
      <c r="CC426" s="287"/>
      <c r="CD426" s="287"/>
      <c r="CE426" s="287"/>
    </row>
    <row r="427" spans="1:83" s="285" customFormat="1" x14ac:dyDescent="0.25">
      <c r="A427" s="268"/>
      <c r="B427" s="268"/>
      <c r="C427" s="268"/>
      <c r="D427" s="268"/>
      <c r="E427" s="268"/>
      <c r="F427" s="268"/>
      <c r="G427" s="268"/>
      <c r="AE427" s="286"/>
      <c r="AF427" s="286"/>
      <c r="AM427" s="286"/>
      <c r="AN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J427" s="286"/>
      <c r="BK427" s="286"/>
      <c r="BL427" s="286"/>
      <c r="BT427" s="287"/>
      <c r="BU427" s="287"/>
      <c r="BV427" s="287"/>
      <c r="BW427" s="287"/>
      <c r="BX427" s="287"/>
      <c r="BY427" s="287"/>
      <c r="BZ427" s="287"/>
      <c r="CA427" s="287"/>
      <c r="CB427" s="287"/>
      <c r="CC427" s="287"/>
      <c r="CD427" s="287"/>
      <c r="CE427" s="287"/>
    </row>
    <row r="428" spans="1:83" s="285" customFormat="1" x14ac:dyDescent="0.25">
      <c r="A428" s="268"/>
      <c r="B428" s="268"/>
      <c r="C428" s="268"/>
      <c r="D428" s="268"/>
      <c r="E428" s="268"/>
      <c r="F428" s="268"/>
      <c r="G428" s="268"/>
      <c r="AE428" s="286"/>
      <c r="AF428" s="286"/>
      <c r="AM428" s="286"/>
      <c r="AN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J428" s="286"/>
      <c r="BK428" s="286"/>
      <c r="BL428" s="286"/>
      <c r="BT428" s="287"/>
      <c r="BU428" s="287"/>
      <c r="BV428" s="287"/>
      <c r="BW428" s="287"/>
      <c r="BX428" s="287"/>
      <c r="BY428" s="287"/>
      <c r="BZ428" s="287"/>
      <c r="CA428" s="287"/>
      <c r="CB428" s="287"/>
      <c r="CC428" s="287"/>
      <c r="CD428" s="287"/>
      <c r="CE428" s="287"/>
    </row>
    <row r="429" spans="1:83" s="285" customFormat="1" x14ac:dyDescent="0.25">
      <c r="A429" s="268"/>
      <c r="B429" s="268"/>
      <c r="C429" s="268"/>
      <c r="D429" s="268"/>
      <c r="E429" s="268"/>
      <c r="F429" s="268"/>
      <c r="G429" s="268"/>
      <c r="AE429" s="286"/>
      <c r="AF429" s="286"/>
      <c r="AM429" s="286"/>
      <c r="AN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J429" s="286"/>
      <c r="BK429" s="286"/>
      <c r="BL429" s="286"/>
      <c r="BT429" s="287"/>
      <c r="BU429" s="287"/>
      <c r="BV429" s="287"/>
      <c r="BW429" s="287"/>
      <c r="BX429" s="287"/>
      <c r="BY429" s="287"/>
      <c r="BZ429" s="287"/>
      <c r="CA429" s="287"/>
      <c r="CB429" s="287"/>
      <c r="CC429" s="287"/>
      <c r="CD429" s="287"/>
      <c r="CE429" s="287"/>
    </row>
    <row r="430" spans="1:83" s="285" customFormat="1" x14ac:dyDescent="0.25">
      <c r="A430" s="268"/>
      <c r="B430" s="268"/>
      <c r="C430" s="268"/>
      <c r="D430" s="268"/>
      <c r="E430" s="268"/>
      <c r="F430" s="268"/>
      <c r="G430" s="268"/>
      <c r="AE430" s="286"/>
      <c r="AF430" s="286"/>
      <c r="AM430" s="286"/>
      <c r="AN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J430" s="286"/>
      <c r="BK430" s="286"/>
      <c r="BL430" s="286"/>
      <c r="BT430" s="287"/>
      <c r="BU430" s="287"/>
      <c r="BV430" s="287"/>
      <c r="BW430" s="287"/>
      <c r="BX430" s="287"/>
      <c r="BY430" s="287"/>
      <c r="BZ430" s="287"/>
      <c r="CA430" s="287"/>
      <c r="CB430" s="287"/>
      <c r="CC430" s="287"/>
      <c r="CD430" s="287"/>
      <c r="CE430" s="287"/>
    </row>
    <row r="431" spans="1:83" s="285" customFormat="1" x14ac:dyDescent="0.25">
      <c r="A431" s="268"/>
      <c r="B431" s="268"/>
      <c r="C431" s="268"/>
      <c r="D431" s="268"/>
      <c r="E431" s="268"/>
      <c r="F431" s="268"/>
      <c r="G431" s="268"/>
      <c r="AE431" s="286"/>
      <c r="AF431" s="286"/>
      <c r="AM431" s="286"/>
      <c r="AN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J431" s="286"/>
      <c r="BK431" s="286"/>
      <c r="BL431" s="286"/>
      <c r="BT431" s="287"/>
      <c r="BU431" s="287"/>
      <c r="BV431" s="287"/>
      <c r="BW431" s="287"/>
      <c r="BX431" s="287"/>
      <c r="BY431" s="287"/>
      <c r="BZ431" s="287"/>
      <c r="CA431" s="287"/>
      <c r="CB431" s="287"/>
      <c r="CC431" s="287"/>
      <c r="CD431" s="287"/>
      <c r="CE431" s="287"/>
    </row>
    <row r="432" spans="1:83" s="285" customFormat="1" x14ac:dyDescent="0.25">
      <c r="A432" s="268"/>
      <c r="B432" s="268"/>
      <c r="C432" s="268"/>
      <c r="D432" s="268"/>
      <c r="E432" s="268"/>
      <c r="F432" s="268"/>
      <c r="G432" s="268"/>
      <c r="AE432" s="286"/>
      <c r="AF432" s="286"/>
      <c r="AM432" s="286"/>
      <c r="AN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J432" s="286"/>
      <c r="BK432" s="286"/>
      <c r="BL432" s="286"/>
      <c r="BT432" s="287"/>
      <c r="BU432" s="287"/>
      <c r="BV432" s="287"/>
      <c r="BW432" s="287"/>
      <c r="BX432" s="287"/>
      <c r="BY432" s="287"/>
      <c r="BZ432" s="287"/>
      <c r="CA432" s="287"/>
      <c r="CB432" s="287"/>
      <c r="CC432" s="287"/>
      <c r="CD432" s="287"/>
      <c r="CE432" s="287"/>
    </row>
    <row r="433" spans="1:83" s="285" customFormat="1" x14ac:dyDescent="0.25">
      <c r="A433" s="268"/>
      <c r="B433" s="268"/>
      <c r="C433" s="268"/>
      <c r="D433" s="268"/>
      <c r="E433" s="268"/>
      <c r="F433" s="268"/>
      <c r="G433" s="268"/>
      <c r="AE433" s="286"/>
      <c r="AF433" s="286"/>
      <c r="AM433" s="286"/>
      <c r="AN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J433" s="286"/>
      <c r="BK433" s="286"/>
      <c r="BL433" s="286"/>
      <c r="BT433" s="287"/>
      <c r="BU433" s="287"/>
      <c r="BV433" s="287"/>
      <c r="BW433" s="287"/>
      <c r="BX433" s="287"/>
      <c r="BY433" s="287"/>
      <c r="BZ433" s="287"/>
      <c r="CA433" s="287"/>
      <c r="CB433" s="287"/>
      <c r="CC433" s="287"/>
      <c r="CD433" s="287"/>
      <c r="CE433" s="287"/>
    </row>
    <row r="434" spans="1:83" s="285" customFormat="1" x14ac:dyDescent="0.25">
      <c r="A434" s="268"/>
      <c r="B434" s="268"/>
      <c r="C434" s="268"/>
      <c r="D434" s="268"/>
      <c r="E434" s="268"/>
      <c r="F434" s="268"/>
      <c r="G434" s="268"/>
      <c r="AE434" s="286"/>
      <c r="AF434" s="286"/>
      <c r="AM434" s="286"/>
      <c r="AN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J434" s="286"/>
      <c r="BK434" s="286"/>
      <c r="BL434" s="286"/>
      <c r="BT434" s="287"/>
      <c r="BU434" s="287"/>
      <c r="BV434" s="287"/>
      <c r="BW434" s="287"/>
      <c r="BX434" s="287"/>
      <c r="BY434" s="287"/>
      <c r="BZ434" s="287"/>
      <c r="CA434" s="287"/>
      <c r="CB434" s="287"/>
      <c r="CC434" s="287"/>
      <c r="CD434" s="287"/>
      <c r="CE434" s="287"/>
    </row>
    <row r="435" spans="1:83" s="285" customFormat="1" x14ac:dyDescent="0.25">
      <c r="A435" s="268"/>
      <c r="B435" s="268"/>
      <c r="C435" s="268"/>
      <c r="D435" s="268"/>
      <c r="E435" s="268"/>
      <c r="F435" s="268"/>
      <c r="G435" s="268"/>
      <c r="AE435" s="286"/>
      <c r="AF435" s="286"/>
      <c r="AM435" s="286"/>
      <c r="AN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J435" s="286"/>
      <c r="BK435" s="286"/>
      <c r="BL435" s="286"/>
      <c r="BT435" s="287"/>
      <c r="BU435" s="287"/>
      <c r="BV435" s="287"/>
      <c r="BW435" s="287"/>
      <c r="BX435" s="287"/>
      <c r="BY435" s="287"/>
      <c r="BZ435" s="287"/>
      <c r="CA435" s="287"/>
      <c r="CB435" s="287"/>
      <c r="CC435" s="287"/>
      <c r="CD435" s="287"/>
      <c r="CE435" s="287"/>
    </row>
    <row r="436" spans="1:83" s="285" customFormat="1" x14ac:dyDescent="0.25">
      <c r="A436" s="268"/>
      <c r="B436" s="268"/>
      <c r="C436" s="268"/>
      <c r="D436" s="268"/>
      <c r="E436" s="268"/>
      <c r="F436" s="268"/>
      <c r="G436" s="268"/>
      <c r="AE436" s="286"/>
      <c r="AF436" s="286"/>
      <c r="AM436" s="286"/>
      <c r="AN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J436" s="286"/>
      <c r="BK436" s="286"/>
      <c r="BL436" s="286"/>
      <c r="BT436" s="287"/>
      <c r="BU436" s="287"/>
      <c r="BV436" s="287"/>
      <c r="BW436" s="287"/>
      <c r="BX436" s="287"/>
      <c r="BY436" s="287"/>
      <c r="BZ436" s="287"/>
      <c r="CA436" s="287"/>
      <c r="CB436" s="287"/>
      <c r="CC436" s="287"/>
      <c r="CD436" s="287"/>
      <c r="CE436" s="287"/>
    </row>
    <row r="437" spans="1:83" s="285" customFormat="1" x14ac:dyDescent="0.25">
      <c r="A437" s="268"/>
      <c r="B437" s="268"/>
      <c r="C437" s="268"/>
      <c r="D437" s="268"/>
      <c r="E437" s="268"/>
      <c r="F437" s="268"/>
      <c r="G437" s="268"/>
      <c r="AE437" s="286"/>
      <c r="AF437" s="286"/>
      <c r="AM437" s="286"/>
      <c r="AN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T437" s="287"/>
      <c r="BU437" s="287"/>
      <c r="BV437" s="287"/>
      <c r="BW437" s="287"/>
      <c r="BX437" s="287"/>
      <c r="BY437" s="287"/>
      <c r="BZ437" s="287"/>
      <c r="CA437" s="287"/>
      <c r="CB437" s="287"/>
      <c r="CC437" s="287"/>
      <c r="CD437" s="287"/>
      <c r="CE437" s="287"/>
    </row>
    <row r="438" spans="1:83" s="285" customFormat="1" x14ac:dyDescent="0.25">
      <c r="A438" s="268"/>
      <c r="B438" s="268"/>
      <c r="C438" s="268"/>
      <c r="D438" s="268"/>
      <c r="E438" s="268"/>
      <c r="F438" s="268"/>
      <c r="G438" s="268"/>
      <c r="AE438" s="286"/>
      <c r="AF438" s="286"/>
      <c r="AM438" s="286"/>
      <c r="AN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J438" s="286"/>
      <c r="BK438" s="286"/>
      <c r="BL438" s="286"/>
      <c r="BT438" s="287"/>
      <c r="BU438" s="287"/>
      <c r="BV438" s="287"/>
      <c r="BW438" s="287"/>
      <c r="BX438" s="287"/>
      <c r="BY438" s="287"/>
      <c r="BZ438" s="287"/>
      <c r="CA438" s="287"/>
      <c r="CB438" s="287"/>
      <c r="CC438" s="287"/>
      <c r="CD438" s="287"/>
      <c r="CE438" s="287"/>
    </row>
    <row r="439" spans="1:83" s="285" customFormat="1" x14ac:dyDescent="0.25">
      <c r="A439" s="268"/>
      <c r="B439" s="268"/>
      <c r="C439" s="268"/>
      <c r="D439" s="268"/>
      <c r="E439" s="268"/>
      <c r="F439" s="268"/>
      <c r="G439" s="268"/>
      <c r="AE439" s="286"/>
      <c r="AF439" s="286"/>
      <c r="AM439" s="286"/>
      <c r="AN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J439" s="286"/>
      <c r="BK439" s="286"/>
      <c r="BL439" s="286"/>
      <c r="BT439" s="287"/>
      <c r="BU439" s="287"/>
      <c r="BV439" s="287"/>
      <c r="BW439" s="287"/>
      <c r="BX439" s="287"/>
      <c r="BY439" s="287"/>
      <c r="BZ439" s="287"/>
      <c r="CA439" s="287"/>
      <c r="CB439" s="287"/>
      <c r="CC439" s="287"/>
      <c r="CD439" s="287"/>
      <c r="CE439" s="287"/>
    </row>
    <row r="440" spans="1:83" s="285" customFormat="1" x14ac:dyDescent="0.25">
      <c r="A440" s="268"/>
      <c r="B440" s="268"/>
      <c r="C440" s="268"/>
      <c r="D440" s="268"/>
      <c r="E440" s="268"/>
      <c r="F440" s="268"/>
      <c r="G440" s="268"/>
      <c r="AE440" s="286"/>
      <c r="AF440" s="286"/>
      <c r="AM440" s="286"/>
      <c r="AN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J440" s="286"/>
      <c r="BK440" s="286"/>
      <c r="BL440" s="286"/>
      <c r="BT440" s="287"/>
      <c r="BU440" s="287"/>
      <c r="BV440" s="287"/>
      <c r="BW440" s="287"/>
      <c r="BX440" s="287"/>
      <c r="BY440" s="287"/>
      <c r="BZ440" s="287"/>
      <c r="CA440" s="287"/>
      <c r="CB440" s="287"/>
      <c r="CC440" s="287"/>
      <c r="CD440" s="287"/>
      <c r="CE440" s="287"/>
    </row>
    <row r="441" spans="1:83" s="285" customFormat="1" x14ac:dyDescent="0.25">
      <c r="A441" s="268"/>
      <c r="B441" s="268"/>
      <c r="C441" s="268"/>
      <c r="D441" s="268"/>
      <c r="E441" s="268"/>
      <c r="F441" s="268"/>
      <c r="G441" s="268"/>
      <c r="AE441" s="286"/>
      <c r="AF441" s="286"/>
      <c r="AM441" s="286"/>
      <c r="AN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J441" s="286"/>
      <c r="BK441" s="286"/>
      <c r="BL441" s="286"/>
      <c r="BT441" s="287"/>
      <c r="BU441" s="287"/>
      <c r="BV441" s="287"/>
      <c r="BW441" s="287"/>
      <c r="BX441" s="287"/>
      <c r="BY441" s="287"/>
      <c r="BZ441" s="287"/>
      <c r="CA441" s="287"/>
      <c r="CB441" s="287"/>
      <c r="CC441" s="287"/>
      <c r="CD441" s="287"/>
      <c r="CE441" s="287"/>
    </row>
    <row r="442" spans="1:83" s="285" customFormat="1" x14ac:dyDescent="0.25">
      <c r="A442" s="268"/>
      <c r="B442" s="268"/>
      <c r="C442" s="268"/>
      <c r="D442" s="268"/>
      <c r="E442" s="268"/>
      <c r="F442" s="268"/>
      <c r="G442" s="268"/>
      <c r="AE442" s="286"/>
      <c r="AF442" s="286"/>
      <c r="AM442" s="286"/>
      <c r="AN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J442" s="286"/>
      <c r="BK442" s="286"/>
      <c r="BL442" s="286"/>
      <c r="BT442" s="287"/>
      <c r="BU442" s="287"/>
      <c r="BV442" s="287"/>
      <c r="BW442" s="287"/>
      <c r="BX442" s="287"/>
      <c r="BY442" s="287"/>
      <c r="BZ442" s="287"/>
      <c r="CA442" s="287"/>
      <c r="CB442" s="287"/>
      <c r="CC442" s="287"/>
      <c r="CD442" s="287"/>
      <c r="CE442" s="287"/>
    </row>
    <row r="443" spans="1:83" s="285" customFormat="1" x14ac:dyDescent="0.25">
      <c r="A443" s="268"/>
      <c r="B443" s="268"/>
      <c r="C443" s="268"/>
      <c r="D443" s="268"/>
      <c r="E443" s="268"/>
      <c r="F443" s="268"/>
      <c r="G443" s="268"/>
      <c r="AE443" s="286"/>
      <c r="AF443" s="286"/>
      <c r="AM443" s="286"/>
      <c r="AN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T443" s="287"/>
      <c r="BU443" s="287"/>
      <c r="BV443" s="287"/>
      <c r="BW443" s="287"/>
      <c r="BX443" s="287"/>
      <c r="BY443" s="287"/>
      <c r="BZ443" s="287"/>
      <c r="CA443" s="287"/>
      <c r="CB443" s="287"/>
      <c r="CC443" s="287"/>
      <c r="CD443" s="287"/>
      <c r="CE443" s="287"/>
    </row>
    <row r="444" spans="1:83" s="285" customFormat="1" x14ac:dyDescent="0.25">
      <c r="A444" s="268"/>
      <c r="B444" s="268"/>
      <c r="C444" s="268"/>
      <c r="D444" s="268"/>
      <c r="E444" s="268"/>
      <c r="F444" s="268"/>
      <c r="G444" s="268"/>
      <c r="AE444" s="286"/>
      <c r="AF444" s="286"/>
      <c r="AM444" s="286"/>
      <c r="AN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J444" s="286"/>
      <c r="BK444" s="286"/>
      <c r="BL444" s="286"/>
      <c r="BT444" s="287"/>
      <c r="BU444" s="287"/>
      <c r="BV444" s="287"/>
      <c r="BW444" s="287"/>
      <c r="BX444" s="287"/>
      <c r="BY444" s="287"/>
      <c r="BZ444" s="287"/>
      <c r="CA444" s="287"/>
      <c r="CB444" s="287"/>
      <c r="CC444" s="287"/>
      <c r="CD444" s="287"/>
      <c r="CE444" s="287"/>
    </row>
    <row r="445" spans="1:83" s="285" customFormat="1" x14ac:dyDescent="0.25">
      <c r="A445" s="268"/>
      <c r="B445" s="268"/>
      <c r="C445" s="268"/>
      <c r="D445" s="268"/>
      <c r="E445" s="268"/>
      <c r="F445" s="268"/>
      <c r="G445" s="268"/>
      <c r="AE445" s="286"/>
      <c r="AF445" s="286"/>
      <c r="AM445" s="286"/>
      <c r="AN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T445" s="287"/>
      <c r="BU445" s="287"/>
      <c r="BV445" s="287"/>
      <c r="BW445" s="287"/>
      <c r="BX445" s="287"/>
      <c r="BY445" s="287"/>
      <c r="BZ445" s="287"/>
      <c r="CA445" s="287"/>
      <c r="CB445" s="287"/>
      <c r="CC445" s="287"/>
      <c r="CD445" s="287"/>
      <c r="CE445" s="287"/>
    </row>
    <row r="446" spans="1:83" s="285" customFormat="1" x14ac:dyDescent="0.25">
      <c r="A446" s="268"/>
      <c r="B446" s="268"/>
      <c r="C446" s="268"/>
      <c r="D446" s="268"/>
      <c r="E446" s="268"/>
      <c r="F446" s="268"/>
      <c r="G446" s="268"/>
      <c r="AE446" s="286"/>
      <c r="AF446" s="286"/>
      <c r="AM446" s="286"/>
      <c r="AN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J446" s="286"/>
      <c r="BK446" s="286"/>
      <c r="BL446" s="286"/>
      <c r="BT446" s="287"/>
      <c r="BU446" s="287"/>
      <c r="BV446" s="287"/>
      <c r="BW446" s="287"/>
      <c r="BX446" s="287"/>
      <c r="BY446" s="287"/>
      <c r="BZ446" s="287"/>
      <c r="CA446" s="287"/>
      <c r="CB446" s="287"/>
      <c r="CC446" s="287"/>
      <c r="CD446" s="287"/>
      <c r="CE446" s="287"/>
    </row>
    <row r="447" spans="1:83" s="285" customFormat="1" x14ac:dyDescent="0.25">
      <c r="A447" s="268"/>
      <c r="B447" s="268"/>
      <c r="C447" s="268"/>
      <c r="D447" s="268"/>
      <c r="E447" s="268"/>
      <c r="F447" s="268"/>
      <c r="G447" s="268"/>
      <c r="AE447" s="286"/>
      <c r="AF447" s="286"/>
      <c r="AM447" s="286"/>
      <c r="AN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J447" s="286"/>
      <c r="BK447" s="286"/>
      <c r="BL447" s="286"/>
      <c r="BT447" s="287"/>
      <c r="BU447" s="287"/>
      <c r="BV447" s="287"/>
      <c r="BW447" s="287"/>
      <c r="BX447" s="287"/>
      <c r="BY447" s="287"/>
      <c r="BZ447" s="287"/>
      <c r="CA447" s="287"/>
      <c r="CB447" s="287"/>
      <c r="CC447" s="287"/>
      <c r="CD447" s="287"/>
      <c r="CE447" s="287"/>
    </row>
    <row r="448" spans="1:83" s="285" customFormat="1" x14ac:dyDescent="0.25">
      <c r="A448" s="268"/>
      <c r="B448" s="268"/>
      <c r="C448" s="268"/>
      <c r="D448" s="268"/>
      <c r="E448" s="268"/>
      <c r="F448" s="268"/>
      <c r="G448" s="268"/>
      <c r="AE448" s="286"/>
      <c r="AF448" s="286"/>
      <c r="AM448" s="286"/>
      <c r="AN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J448" s="286"/>
      <c r="BK448" s="286"/>
      <c r="BL448" s="286"/>
      <c r="BT448" s="287"/>
      <c r="BU448" s="287"/>
      <c r="BV448" s="287"/>
      <c r="BW448" s="287"/>
      <c r="BX448" s="287"/>
      <c r="BY448" s="287"/>
      <c r="BZ448" s="287"/>
      <c r="CA448" s="287"/>
      <c r="CB448" s="287"/>
      <c r="CC448" s="287"/>
      <c r="CD448" s="287"/>
      <c r="CE448" s="287"/>
    </row>
    <row r="449" spans="1:83" s="285" customFormat="1" x14ac:dyDescent="0.25">
      <c r="A449" s="268"/>
      <c r="B449" s="268"/>
      <c r="C449" s="268"/>
      <c r="D449" s="268"/>
      <c r="E449" s="268"/>
      <c r="F449" s="268"/>
      <c r="G449" s="268"/>
      <c r="AE449" s="286"/>
      <c r="AF449" s="286"/>
      <c r="AM449" s="286"/>
      <c r="AN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J449" s="286"/>
      <c r="BK449" s="286"/>
      <c r="BL449" s="286"/>
      <c r="BT449" s="287"/>
      <c r="BU449" s="287"/>
      <c r="BV449" s="287"/>
      <c r="BW449" s="287"/>
      <c r="BX449" s="287"/>
      <c r="BY449" s="287"/>
      <c r="BZ449" s="287"/>
      <c r="CA449" s="287"/>
      <c r="CB449" s="287"/>
      <c r="CC449" s="287"/>
      <c r="CD449" s="287"/>
      <c r="CE449" s="287"/>
    </row>
    <row r="450" spans="1:83" s="285" customFormat="1" x14ac:dyDescent="0.25">
      <c r="A450" s="268"/>
      <c r="B450" s="268"/>
      <c r="C450" s="268"/>
      <c r="D450" s="268"/>
      <c r="E450" s="268"/>
      <c r="F450" s="268"/>
      <c r="G450" s="268"/>
      <c r="AE450" s="286"/>
      <c r="AF450" s="286"/>
      <c r="AM450" s="286"/>
      <c r="AN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J450" s="286"/>
      <c r="BK450" s="286"/>
      <c r="BL450" s="286"/>
      <c r="BT450" s="287"/>
      <c r="BU450" s="287"/>
      <c r="BV450" s="287"/>
      <c r="BW450" s="287"/>
      <c r="BX450" s="287"/>
      <c r="BY450" s="287"/>
      <c r="BZ450" s="287"/>
      <c r="CA450" s="287"/>
      <c r="CB450" s="287"/>
      <c r="CC450" s="287"/>
      <c r="CD450" s="287"/>
      <c r="CE450" s="287"/>
    </row>
    <row r="451" spans="1:83" s="285" customFormat="1" x14ac:dyDescent="0.25">
      <c r="A451" s="268"/>
      <c r="B451" s="268"/>
      <c r="C451" s="268"/>
      <c r="D451" s="268"/>
      <c r="E451" s="268"/>
      <c r="F451" s="268"/>
      <c r="G451" s="268"/>
      <c r="AE451" s="286"/>
      <c r="AF451" s="286"/>
      <c r="AM451" s="286"/>
      <c r="AN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J451" s="286"/>
      <c r="BK451" s="286"/>
      <c r="BL451" s="286"/>
      <c r="BT451" s="287"/>
      <c r="BU451" s="287"/>
      <c r="BV451" s="287"/>
      <c r="BW451" s="287"/>
      <c r="BX451" s="287"/>
      <c r="BY451" s="287"/>
      <c r="BZ451" s="287"/>
      <c r="CA451" s="287"/>
      <c r="CB451" s="287"/>
      <c r="CC451" s="287"/>
      <c r="CD451" s="287"/>
      <c r="CE451" s="287"/>
    </row>
    <row r="452" spans="1:83" s="285" customFormat="1" x14ac:dyDescent="0.25">
      <c r="A452" s="268"/>
      <c r="B452" s="268"/>
      <c r="C452" s="268"/>
      <c r="D452" s="268"/>
      <c r="E452" s="268"/>
      <c r="F452" s="268"/>
      <c r="G452" s="268"/>
      <c r="AE452" s="286"/>
      <c r="AF452" s="286"/>
      <c r="AM452" s="286"/>
      <c r="AN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J452" s="286"/>
      <c r="BK452" s="286"/>
      <c r="BL452" s="286"/>
      <c r="BT452" s="287"/>
      <c r="BU452" s="287"/>
      <c r="BV452" s="287"/>
      <c r="BW452" s="287"/>
      <c r="BX452" s="287"/>
      <c r="BY452" s="287"/>
      <c r="BZ452" s="287"/>
      <c r="CA452" s="287"/>
      <c r="CB452" s="287"/>
      <c r="CC452" s="287"/>
      <c r="CD452" s="287"/>
      <c r="CE452" s="287"/>
    </row>
    <row r="453" spans="1:83" s="285" customFormat="1" x14ac:dyDescent="0.25">
      <c r="A453" s="268"/>
      <c r="B453" s="268"/>
      <c r="C453" s="268"/>
      <c r="D453" s="268"/>
      <c r="E453" s="268"/>
      <c r="F453" s="268"/>
      <c r="G453" s="268"/>
      <c r="AE453" s="286"/>
      <c r="AF453" s="286"/>
      <c r="AM453" s="286"/>
      <c r="AN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J453" s="286"/>
      <c r="BK453" s="286"/>
      <c r="BL453" s="286"/>
      <c r="BT453" s="287"/>
      <c r="BU453" s="287"/>
      <c r="BV453" s="287"/>
      <c r="BW453" s="287"/>
      <c r="BX453" s="287"/>
      <c r="BY453" s="287"/>
      <c r="BZ453" s="287"/>
      <c r="CA453" s="287"/>
      <c r="CB453" s="287"/>
      <c r="CC453" s="287"/>
      <c r="CD453" s="287"/>
      <c r="CE453" s="287"/>
    </row>
    <row r="454" spans="1:83" s="285" customFormat="1" x14ac:dyDescent="0.25">
      <c r="A454" s="268"/>
      <c r="B454" s="268"/>
      <c r="C454" s="268"/>
      <c r="D454" s="268"/>
      <c r="E454" s="268"/>
      <c r="F454" s="268"/>
      <c r="G454" s="268"/>
      <c r="AE454" s="286"/>
      <c r="AF454" s="286"/>
      <c r="AM454" s="286"/>
      <c r="AN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J454" s="286"/>
      <c r="BK454" s="286"/>
      <c r="BL454" s="286"/>
      <c r="BT454" s="287"/>
      <c r="BU454" s="287"/>
      <c r="BV454" s="287"/>
      <c r="BW454" s="287"/>
      <c r="BX454" s="287"/>
      <c r="BY454" s="287"/>
      <c r="BZ454" s="287"/>
      <c r="CA454" s="287"/>
      <c r="CB454" s="287"/>
      <c r="CC454" s="287"/>
      <c r="CD454" s="287"/>
      <c r="CE454" s="287"/>
    </row>
    <row r="455" spans="1:83" s="285" customFormat="1" x14ac:dyDescent="0.25">
      <c r="A455" s="268"/>
      <c r="B455" s="268"/>
      <c r="C455" s="268"/>
      <c r="D455" s="268"/>
      <c r="E455" s="268"/>
      <c r="F455" s="268"/>
      <c r="G455" s="268"/>
      <c r="AE455" s="286"/>
      <c r="AF455" s="286"/>
      <c r="AM455" s="286"/>
      <c r="AN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J455" s="286"/>
      <c r="BK455" s="286"/>
      <c r="BL455" s="286"/>
      <c r="BT455" s="287"/>
      <c r="BU455" s="287"/>
      <c r="BV455" s="287"/>
      <c r="BW455" s="287"/>
      <c r="BX455" s="287"/>
      <c r="BY455" s="287"/>
      <c r="BZ455" s="287"/>
      <c r="CA455" s="287"/>
      <c r="CB455" s="287"/>
      <c r="CC455" s="287"/>
      <c r="CD455" s="287"/>
      <c r="CE455" s="287"/>
    </row>
    <row r="456" spans="1:83" s="285" customFormat="1" x14ac:dyDescent="0.25">
      <c r="A456" s="268"/>
      <c r="B456" s="268"/>
      <c r="C456" s="268"/>
      <c r="D456" s="268"/>
      <c r="E456" s="268"/>
      <c r="F456" s="268"/>
      <c r="G456" s="268"/>
      <c r="AE456" s="286"/>
      <c r="AF456" s="286"/>
      <c r="AM456" s="286"/>
      <c r="AN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J456" s="286"/>
      <c r="BK456" s="286"/>
      <c r="BL456" s="286"/>
      <c r="BT456" s="287"/>
      <c r="BU456" s="287"/>
      <c r="BV456" s="287"/>
      <c r="BW456" s="287"/>
      <c r="BX456" s="287"/>
      <c r="BY456" s="287"/>
      <c r="BZ456" s="287"/>
      <c r="CA456" s="287"/>
      <c r="CB456" s="287"/>
      <c r="CC456" s="287"/>
      <c r="CD456" s="287"/>
      <c r="CE456" s="287"/>
    </row>
    <row r="457" spans="1:83" s="285" customFormat="1" x14ac:dyDescent="0.25">
      <c r="A457" s="268"/>
      <c r="B457" s="268"/>
      <c r="C457" s="268"/>
      <c r="D457" s="268"/>
      <c r="E457" s="268"/>
      <c r="F457" s="268"/>
      <c r="G457" s="268"/>
      <c r="AE457" s="286"/>
      <c r="AF457" s="286"/>
      <c r="AM457" s="286"/>
      <c r="AN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J457" s="286"/>
      <c r="BK457" s="286"/>
      <c r="BL457" s="286"/>
      <c r="BT457" s="287"/>
      <c r="BU457" s="287"/>
      <c r="BV457" s="287"/>
      <c r="BW457" s="287"/>
      <c r="BX457" s="287"/>
      <c r="BY457" s="287"/>
      <c r="BZ457" s="287"/>
      <c r="CA457" s="287"/>
      <c r="CB457" s="287"/>
      <c r="CC457" s="287"/>
      <c r="CD457" s="287"/>
      <c r="CE457" s="287"/>
    </row>
    <row r="458" spans="1:83" s="285" customFormat="1" x14ac:dyDescent="0.25">
      <c r="A458" s="268"/>
      <c r="B458" s="268"/>
      <c r="C458" s="268"/>
      <c r="D458" s="268"/>
      <c r="E458" s="268"/>
      <c r="F458" s="268"/>
      <c r="G458" s="268"/>
      <c r="AE458" s="286"/>
      <c r="AF458" s="286"/>
      <c r="AM458" s="286"/>
      <c r="AN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J458" s="286"/>
      <c r="BK458" s="286"/>
      <c r="BL458" s="286"/>
      <c r="BT458" s="287"/>
      <c r="BU458" s="287"/>
      <c r="BV458" s="287"/>
      <c r="BW458" s="287"/>
      <c r="BX458" s="287"/>
      <c r="BY458" s="287"/>
      <c r="BZ458" s="287"/>
      <c r="CA458" s="287"/>
      <c r="CB458" s="287"/>
      <c r="CC458" s="287"/>
      <c r="CD458" s="287"/>
      <c r="CE458" s="287"/>
    </row>
    <row r="459" spans="1:83" s="285" customFormat="1" x14ac:dyDescent="0.25">
      <c r="A459" s="268"/>
      <c r="B459" s="268"/>
      <c r="C459" s="268"/>
      <c r="D459" s="268"/>
      <c r="E459" s="268"/>
      <c r="F459" s="268"/>
      <c r="G459" s="268"/>
      <c r="AE459" s="286"/>
      <c r="AF459" s="286"/>
      <c r="AM459" s="286"/>
      <c r="AN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J459" s="286"/>
      <c r="BK459" s="286"/>
      <c r="BL459" s="286"/>
      <c r="BT459" s="287"/>
      <c r="BU459" s="287"/>
      <c r="BV459" s="287"/>
      <c r="BW459" s="287"/>
      <c r="BX459" s="287"/>
      <c r="BY459" s="287"/>
      <c r="BZ459" s="287"/>
      <c r="CA459" s="287"/>
      <c r="CB459" s="287"/>
      <c r="CC459" s="287"/>
      <c r="CD459" s="287"/>
      <c r="CE459" s="287"/>
    </row>
    <row r="460" spans="1:83" s="285" customFormat="1" x14ac:dyDescent="0.25">
      <c r="A460" s="268"/>
      <c r="B460" s="268"/>
      <c r="C460" s="268"/>
      <c r="D460" s="268"/>
      <c r="E460" s="268"/>
      <c r="F460" s="268"/>
      <c r="G460" s="268"/>
      <c r="AE460" s="286"/>
      <c r="AF460" s="286"/>
      <c r="AM460" s="286"/>
      <c r="AN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J460" s="286"/>
      <c r="BK460" s="286"/>
      <c r="BL460" s="286"/>
      <c r="BT460" s="287"/>
      <c r="BU460" s="287"/>
      <c r="BV460" s="287"/>
      <c r="BW460" s="287"/>
      <c r="BX460" s="287"/>
      <c r="BY460" s="287"/>
      <c r="BZ460" s="287"/>
      <c r="CA460" s="287"/>
      <c r="CB460" s="287"/>
      <c r="CC460" s="287"/>
      <c r="CD460" s="287"/>
      <c r="CE460" s="287"/>
    </row>
    <row r="461" spans="1:83" s="285" customFormat="1" x14ac:dyDescent="0.25">
      <c r="A461" s="268"/>
      <c r="B461" s="268"/>
      <c r="C461" s="268"/>
      <c r="D461" s="268"/>
      <c r="E461" s="268"/>
      <c r="F461" s="268"/>
      <c r="G461" s="268"/>
      <c r="AE461" s="286"/>
      <c r="AF461" s="286"/>
      <c r="AM461" s="286"/>
      <c r="AN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J461" s="286"/>
      <c r="BK461" s="286"/>
      <c r="BL461" s="286"/>
      <c r="BT461" s="287"/>
      <c r="BU461" s="287"/>
      <c r="BV461" s="287"/>
      <c r="BW461" s="287"/>
      <c r="BX461" s="287"/>
      <c r="BY461" s="287"/>
      <c r="BZ461" s="287"/>
      <c r="CA461" s="287"/>
      <c r="CB461" s="287"/>
      <c r="CC461" s="287"/>
      <c r="CD461" s="287"/>
      <c r="CE461" s="287"/>
    </row>
    <row r="462" spans="1:83" s="285" customFormat="1" x14ac:dyDescent="0.25">
      <c r="A462" s="268"/>
      <c r="B462" s="268"/>
      <c r="C462" s="268"/>
      <c r="D462" s="268"/>
      <c r="E462" s="268"/>
      <c r="F462" s="268"/>
      <c r="G462" s="268"/>
      <c r="AE462" s="286"/>
      <c r="AF462" s="286"/>
      <c r="AM462" s="286"/>
      <c r="AN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J462" s="286"/>
      <c r="BK462" s="286"/>
      <c r="BL462" s="286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</row>
    <row r="463" spans="1:83" s="285" customFormat="1" x14ac:dyDescent="0.25">
      <c r="A463" s="268"/>
      <c r="B463" s="268"/>
      <c r="C463" s="268"/>
      <c r="D463" s="268"/>
      <c r="E463" s="268"/>
      <c r="F463" s="268"/>
      <c r="G463" s="268"/>
      <c r="AE463" s="286"/>
      <c r="AF463" s="286"/>
      <c r="AM463" s="286"/>
      <c r="AN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J463" s="286"/>
      <c r="BK463" s="286"/>
      <c r="BL463" s="286"/>
      <c r="BT463" s="287"/>
      <c r="BU463" s="287"/>
      <c r="BV463" s="287"/>
      <c r="BW463" s="287"/>
      <c r="BX463" s="287"/>
      <c r="BY463" s="287"/>
      <c r="BZ463" s="287"/>
      <c r="CA463" s="287"/>
      <c r="CB463" s="287"/>
      <c r="CC463" s="287"/>
      <c r="CD463" s="287"/>
      <c r="CE463" s="287"/>
    </row>
    <row r="464" spans="1:83" s="285" customFormat="1" x14ac:dyDescent="0.25">
      <c r="A464" s="268"/>
      <c r="B464" s="268"/>
      <c r="C464" s="268"/>
      <c r="D464" s="268"/>
      <c r="E464" s="268"/>
      <c r="F464" s="268"/>
      <c r="G464" s="268"/>
      <c r="AE464" s="286"/>
      <c r="AF464" s="286"/>
      <c r="AM464" s="286"/>
      <c r="AN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J464" s="286"/>
      <c r="BK464" s="286"/>
      <c r="BL464" s="286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</row>
    <row r="465" spans="1:83" s="285" customFormat="1" x14ac:dyDescent="0.25">
      <c r="A465" s="268"/>
      <c r="B465" s="268"/>
      <c r="C465" s="268"/>
      <c r="D465" s="268"/>
      <c r="E465" s="268"/>
      <c r="F465" s="268"/>
      <c r="G465" s="268"/>
      <c r="AE465" s="286"/>
      <c r="AF465" s="286"/>
      <c r="AM465" s="286"/>
      <c r="AN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J465" s="286"/>
      <c r="BK465" s="286"/>
      <c r="BL465" s="286"/>
      <c r="BT465" s="287"/>
      <c r="BU465" s="287"/>
      <c r="BV465" s="287"/>
      <c r="BW465" s="287"/>
      <c r="BX465" s="287"/>
      <c r="BY465" s="287"/>
      <c r="BZ465" s="287"/>
      <c r="CA465" s="287"/>
      <c r="CB465" s="287"/>
      <c r="CC465" s="287"/>
      <c r="CD465" s="287"/>
      <c r="CE465" s="287"/>
    </row>
    <row r="466" spans="1:83" s="285" customFormat="1" x14ac:dyDescent="0.25">
      <c r="A466" s="268"/>
      <c r="B466" s="268"/>
      <c r="C466" s="268"/>
      <c r="D466" s="268"/>
      <c r="E466" s="268"/>
      <c r="F466" s="268"/>
      <c r="G466" s="268"/>
      <c r="AE466" s="286"/>
      <c r="AF466" s="286"/>
      <c r="AM466" s="286"/>
      <c r="AN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J466" s="286"/>
      <c r="BK466" s="286"/>
      <c r="BL466" s="286"/>
      <c r="BT466" s="287"/>
      <c r="BU466" s="287"/>
      <c r="BV466" s="287"/>
      <c r="BW466" s="287"/>
      <c r="BX466" s="287"/>
      <c r="BY466" s="287"/>
      <c r="BZ466" s="287"/>
      <c r="CA466" s="287"/>
      <c r="CB466" s="287"/>
      <c r="CC466" s="287"/>
      <c r="CD466" s="287"/>
      <c r="CE466" s="287"/>
    </row>
    <row r="467" spans="1:83" s="285" customFormat="1" x14ac:dyDescent="0.25">
      <c r="A467" s="268"/>
      <c r="B467" s="268"/>
      <c r="C467" s="268"/>
      <c r="D467" s="268"/>
      <c r="E467" s="268"/>
      <c r="F467" s="268"/>
      <c r="G467" s="268"/>
      <c r="AE467" s="286"/>
      <c r="AF467" s="286"/>
      <c r="AM467" s="286"/>
      <c r="AN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J467" s="286"/>
      <c r="BK467" s="286"/>
      <c r="BL467" s="286"/>
      <c r="BT467" s="287"/>
      <c r="BU467" s="287"/>
      <c r="BV467" s="287"/>
      <c r="BW467" s="287"/>
      <c r="BX467" s="287"/>
      <c r="BY467" s="287"/>
      <c r="BZ467" s="287"/>
      <c r="CA467" s="287"/>
      <c r="CB467" s="287"/>
      <c r="CC467" s="287"/>
      <c r="CD467" s="287"/>
      <c r="CE467" s="287"/>
    </row>
    <row r="468" spans="1:83" s="285" customFormat="1" x14ac:dyDescent="0.25">
      <c r="A468" s="268"/>
      <c r="B468" s="268"/>
      <c r="C468" s="268"/>
      <c r="D468" s="268"/>
      <c r="E468" s="268"/>
      <c r="F468" s="268"/>
      <c r="G468" s="268"/>
      <c r="AE468" s="286"/>
      <c r="AF468" s="286"/>
      <c r="AM468" s="286"/>
      <c r="AN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J468" s="286"/>
      <c r="BK468" s="286"/>
      <c r="BL468" s="286"/>
      <c r="BT468" s="287"/>
      <c r="BU468" s="287"/>
      <c r="BV468" s="287"/>
      <c r="BW468" s="287"/>
      <c r="BX468" s="287"/>
      <c r="BY468" s="287"/>
      <c r="BZ468" s="287"/>
      <c r="CA468" s="287"/>
      <c r="CB468" s="287"/>
      <c r="CC468" s="287"/>
      <c r="CD468" s="287"/>
      <c r="CE468" s="287"/>
    </row>
    <row r="469" spans="1:83" s="285" customFormat="1" x14ac:dyDescent="0.25">
      <c r="A469" s="268"/>
      <c r="B469" s="268"/>
      <c r="C469" s="268"/>
      <c r="D469" s="268"/>
      <c r="E469" s="268"/>
      <c r="F469" s="268"/>
      <c r="G469" s="268"/>
      <c r="AE469" s="286"/>
      <c r="AF469" s="286"/>
      <c r="AM469" s="286"/>
      <c r="AN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J469" s="286"/>
      <c r="BK469" s="286"/>
      <c r="BL469" s="286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</row>
    <row r="470" spans="1:83" s="285" customFormat="1" x14ac:dyDescent="0.25">
      <c r="A470" s="268"/>
      <c r="B470" s="268"/>
      <c r="C470" s="268"/>
      <c r="D470" s="268"/>
      <c r="E470" s="268"/>
      <c r="F470" s="268"/>
      <c r="G470" s="268"/>
      <c r="AE470" s="286"/>
      <c r="AF470" s="286"/>
      <c r="AM470" s="286"/>
      <c r="AN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J470" s="286"/>
      <c r="BK470" s="286"/>
      <c r="BL470" s="286"/>
      <c r="BT470" s="287"/>
      <c r="BU470" s="287"/>
      <c r="BV470" s="287"/>
      <c r="BW470" s="287"/>
      <c r="BX470" s="287"/>
      <c r="BY470" s="287"/>
      <c r="BZ470" s="287"/>
      <c r="CA470" s="287"/>
      <c r="CB470" s="287"/>
      <c r="CC470" s="287"/>
      <c r="CD470" s="287"/>
      <c r="CE470" s="287"/>
    </row>
    <row r="471" spans="1:83" s="285" customFormat="1" x14ac:dyDescent="0.25">
      <c r="A471" s="268"/>
      <c r="B471" s="268"/>
      <c r="C471" s="268"/>
      <c r="D471" s="268"/>
      <c r="E471" s="268"/>
      <c r="F471" s="268"/>
      <c r="G471" s="268"/>
      <c r="AE471" s="286"/>
      <c r="AF471" s="286"/>
      <c r="AM471" s="286"/>
      <c r="AN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J471" s="286"/>
      <c r="BK471" s="286"/>
      <c r="BL471" s="286"/>
      <c r="BT471" s="287"/>
      <c r="BU471" s="287"/>
      <c r="BV471" s="287"/>
      <c r="BW471" s="287"/>
      <c r="BX471" s="287"/>
      <c r="BY471" s="287"/>
      <c r="BZ471" s="287"/>
      <c r="CA471" s="287"/>
      <c r="CB471" s="287"/>
      <c r="CC471" s="287"/>
      <c r="CD471" s="287"/>
      <c r="CE471" s="287"/>
    </row>
    <row r="472" spans="1:83" s="285" customFormat="1" x14ac:dyDescent="0.25">
      <c r="A472" s="268"/>
      <c r="B472" s="268"/>
      <c r="C472" s="268"/>
      <c r="D472" s="268"/>
      <c r="E472" s="268"/>
      <c r="F472" s="268"/>
      <c r="G472" s="268"/>
      <c r="AE472" s="286"/>
      <c r="AF472" s="286"/>
      <c r="AM472" s="286"/>
      <c r="AN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J472" s="286"/>
      <c r="BK472" s="286"/>
      <c r="BL472" s="286"/>
      <c r="BT472" s="287"/>
      <c r="BU472" s="287"/>
      <c r="BV472" s="287"/>
      <c r="BW472" s="287"/>
      <c r="BX472" s="287"/>
      <c r="BY472" s="287"/>
      <c r="BZ472" s="287"/>
      <c r="CA472" s="287"/>
      <c r="CB472" s="287"/>
      <c r="CC472" s="287"/>
      <c r="CD472" s="287"/>
      <c r="CE472" s="287"/>
    </row>
    <row r="473" spans="1:83" s="285" customFormat="1" x14ac:dyDescent="0.25">
      <c r="A473" s="268"/>
      <c r="B473" s="268"/>
      <c r="C473" s="268"/>
      <c r="D473" s="268"/>
      <c r="E473" s="268"/>
      <c r="F473" s="268"/>
      <c r="G473" s="268"/>
      <c r="AE473" s="286"/>
      <c r="AF473" s="286"/>
      <c r="AM473" s="286"/>
      <c r="AN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J473" s="286"/>
      <c r="BK473" s="286"/>
      <c r="BL473" s="286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</row>
    <row r="474" spans="1:83" s="285" customFormat="1" x14ac:dyDescent="0.25">
      <c r="A474" s="268"/>
      <c r="B474" s="268"/>
      <c r="C474" s="268"/>
      <c r="D474" s="268"/>
      <c r="E474" s="268"/>
      <c r="F474" s="268"/>
      <c r="G474" s="268"/>
      <c r="AE474" s="286"/>
      <c r="AF474" s="286"/>
      <c r="AM474" s="286"/>
      <c r="AN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J474" s="286"/>
      <c r="BK474" s="286"/>
      <c r="BL474" s="286"/>
      <c r="BT474" s="287"/>
      <c r="BU474" s="287"/>
      <c r="BV474" s="287"/>
      <c r="BW474" s="287"/>
      <c r="BX474" s="287"/>
      <c r="BY474" s="287"/>
      <c r="BZ474" s="287"/>
      <c r="CA474" s="287"/>
      <c r="CB474" s="287"/>
      <c r="CC474" s="287"/>
      <c r="CD474" s="287"/>
      <c r="CE474" s="287"/>
    </row>
    <row r="475" spans="1:83" s="285" customFormat="1" x14ac:dyDescent="0.25">
      <c r="A475" s="268"/>
      <c r="B475" s="268"/>
      <c r="C475" s="268"/>
      <c r="D475" s="268"/>
      <c r="E475" s="268"/>
      <c r="F475" s="268"/>
      <c r="G475" s="268"/>
      <c r="AE475" s="286"/>
      <c r="AF475" s="286"/>
      <c r="AM475" s="286"/>
      <c r="AN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J475" s="286"/>
      <c r="BK475" s="286"/>
      <c r="BL475" s="286"/>
      <c r="BT475" s="287"/>
      <c r="BU475" s="287"/>
      <c r="BV475" s="287"/>
      <c r="BW475" s="287"/>
      <c r="BX475" s="287"/>
      <c r="BY475" s="287"/>
      <c r="BZ475" s="287"/>
      <c r="CA475" s="287"/>
      <c r="CB475" s="287"/>
      <c r="CC475" s="287"/>
      <c r="CD475" s="287"/>
      <c r="CE475" s="287"/>
    </row>
    <row r="476" spans="1:83" s="285" customFormat="1" x14ac:dyDescent="0.25">
      <c r="A476" s="268"/>
      <c r="B476" s="268"/>
      <c r="C476" s="268"/>
      <c r="D476" s="268"/>
      <c r="E476" s="268"/>
      <c r="F476" s="268"/>
      <c r="G476" s="268"/>
      <c r="AE476" s="286"/>
      <c r="AF476" s="286"/>
      <c r="AM476" s="286"/>
      <c r="AN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J476" s="286"/>
      <c r="BK476" s="286"/>
      <c r="BL476" s="286"/>
      <c r="BT476" s="287"/>
      <c r="BU476" s="287"/>
      <c r="BV476" s="287"/>
      <c r="BW476" s="287"/>
      <c r="BX476" s="287"/>
      <c r="BY476" s="287"/>
      <c r="BZ476" s="287"/>
      <c r="CA476" s="287"/>
      <c r="CB476" s="287"/>
      <c r="CC476" s="287"/>
      <c r="CD476" s="287"/>
      <c r="CE476" s="287"/>
    </row>
    <row r="477" spans="1:83" s="285" customFormat="1" x14ac:dyDescent="0.25">
      <c r="A477" s="268"/>
      <c r="B477" s="268"/>
      <c r="C477" s="268"/>
      <c r="D477" s="268"/>
      <c r="E477" s="268"/>
      <c r="F477" s="268"/>
      <c r="G477" s="268"/>
      <c r="AE477" s="286"/>
      <c r="AF477" s="286"/>
      <c r="AM477" s="286"/>
      <c r="AN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J477" s="286"/>
      <c r="BK477" s="286"/>
      <c r="BL477" s="286"/>
      <c r="BT477" s="287"/>
      <c r="BU477" s="287"/>
      <c r="BV477" s="287"/>
      <c r="BW477" s="287"/>
      <c r="BX477" s="287"/>
      <c r="BY477" s="287"/>
      <c r="BZ477" s="287"/>
      <c r="CA477" s="287"/>
      <c r="CB477" s="287"/>
      <c r="CC477" s="287"/>
      <c r="CD477" s="287"/>
      <c r="CE477" s="287"/>
    </row>
    <row r="478" spans="1:83" s="285" customFormat="1" x14ac:dyDescent="0.25">
      <c r="A478" s="268"/>
      <c r="B478" s="268"/>
      <c r="C478" s="268"/>
      <c r="D478" s="268"/>
      <c r="E478" s="268"/>
      <c r="F478" s="268"/>
      <c r="G478" s="268"/>
      <c r="AE478" s="286"/>
      <c r="AF478" s="286"/>
      <c r="AM478" s="286"/>
      <c r="AN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J478" s="286"/>
      <c r="BK478" s="286"/>
      <c r="BL478" s="286"/>
      <c r="BT478" s="287"/>
      <c r="BU478" s="287"/>
      <c r="BV478" s="287"/>
      <c r="BW478" s="287"/>
      <c r="BX478" s="287"/>
      <c r="BY478" s="287"/>
      <c r="BZ478" s="287"/>
      <c r="CA478" s="287"/>
      <c r="CB478" s="287"/>
      <c r="CC478" s="287"/>
      <c r="CD478" s="287"/>
      <c r="CE478" s="287"/>
    </row>
    <row r="479" spans="1:83" s="285" customFormat="1" x14ac:dyDescent="0.25">
      <c r="A479" s="268"/>
      <c r="B479" s="268"/>
      <c r="C479" s="268"/>
      <c r="D479" s="268"/>
      <c r="E479" s="268"/>
      <c r="F479" s="268"/>
      <c r="G479" s="268"/>
      <c r="AE479" s="286"/>
      <c r="AF479" s="286"/>
      <c r="AM479" s="286"/>
      <c r="AN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J479" s="286"/>
      <c r="BK479" s="286"/>
      <c r="BL479" s="286"/>
      <c r="BT479" s="287"/>
      <c r="BU479" s="287"/>
      <c r="BV479" s="287"/>
      <c r="BW479" s="287"/>
      <c r="BX479" s="287"/>
      <c r="BY479" s="287"/>
      <c r="BZ479" s="287"/>
      <c r="CA479" s="287"/>
      <c r="CB479" s="287"/>
      <c r="CC479" s="287"/>
      <c r="CD479" s="287"/>
      <c r="CE479" s="287"/>
    </row>
    <row r="480" spans="1:83" s="285" customFormat="1" x14ac:dyDescent="0.25">
      <c r="A480" s="268"/>
      <c r="B480" s="268"/>
      <c r="C480" s="268"/>
      <c r="D480" s="268"/>
      <c r="E480" s="268"/>
      <c r="F480" s="268"/>
      <c r="G480" s="268"/>
      <c r="AE480" s="286"/>
      <c r="AF480" s="286"/>
      <c r="AM480" s="286"/>
      <c r="AN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J480" s="286"/>
      <c r="BK480" s="286"/>
      <c r="BL480" s="286"/>
      <c r="BT480" s="287"/>
      <c r="BU480" s="287"/>
      <c r="BV480" s="287"/>
      <c r="BW480" s="287"/>
      <c r="BX480" s="287"/>
      <c r="BY480" s="287"/>
      <c r="BZ480" s="287"/>
      <c r="CA480" s="287"/>
      <c r="CB480" s="287"/>
      <c r="CC480" s="287"/>
      <c r="CD480" s="287"/>
      <c r="CE480" s="287"/>
    </row>
    <row r="481" spans="1:83" s="285" customFormat="1" x14ac:dyDescent="0.25">
      <c r="A481" s="268"/>
      <c r="B481" s="268"/>
      <c r="C481" s="268"/>
      <c r="D481" s="268"/>
      <c r="E481" s="268"/>
      <c r="F481" s="268"/>
      <c r="G481" s="268"/>
      <c r="AE481" s="286"/>
      <c r="AF481" s="286"/>
      <c r="AM481" s="286"/>
      <c r="AN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J481" s="286"/>
      <c r="BK481" s="286"/>
      <c r="BL481" s="286"/>
      <c r="BT481" s="287"/>
      <c r="BU481" s="287"/>
      <c r="BV481" s="287"/>
      <c r="BW481" s="287"/>
      <c r="BX481" s="287"/>
      <c r="BY481" s="287"/>
      <c r="BZ481" s="287"/>
      <c r="CA481" s="287"/>
      <c r="CB481" s="287"/>
      <c r="CC481" s="287"/>
      <c r="CD481" s="287"/>
      <c r="CE481" s="287"/>
    </row>
    <row r="482" spans="1:83" s="285" customFormat="1" x14ac:dyDescent="0.25">
      <c r="A482" s="268"/>
      <c r="B482" s="268"/>
      <c r="C482" s="268"/>
      <c r="D482" s="268"/>
      <c r="E482" s="268"/>
      <c r="F482" s="268"/>
      <c r="G482" s="268"/>
      <c r="AE482" s="286"/>
      <c r="AF482" s="286"/>
      <c r="AM482" s="286"/>
      <c r="AN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J482" s="286"/>
      <c r="BK482" s="286"/>
      <c r="BL482" s="286"/>
      <c r="BT482" s="287"/>
      <c r="BU482" s="287"/>
      <c r="BV482" s="287"/>
      <c r="BW482" s="287"/>
      <c r="BX482" s="287"/>
      <c r="BY482" s="287"/>
      <c r="BZ482" s="287"/>
      <c r="CA482" s="287"/>
      <c r="CB482" s="287"/>
      <c r="CC482" s="287"/>
      <c r="CD482" s="287"/>
      <c r="CE482" s="287"/>
    </row>
    <row r="483" spans="1:83" s="285" customFormat="1" x14ac:dyDescent="0.25">
      <c r="A483" s="268"/>
      <c r="B483" s="268"/>
      <c r="C483" s="268"/>
      <c r="D483" s="268"/>
      <c r="E483" s="268"/>
      <c r="F483" s="268"/>
      <c r="G483" s="268"/>
      <c r="AE483" s="286"/>
      <c r="AF483" s="286"/>
      <c r="AM483" s="286"/>
      <c r="AN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J483" s="286"/>
      <c r="BK483" s="286"/>
      <c r="BL483" s="286"/>
      <c r="BT483" s="287"/>
      <c r="BU483" s="287"/>
      <c r="BV483" s="287"/>
      <c r="BW483" s="287"/>
      <c r="BX483" s="287"/>
      <c r="BY483" s="287"/>
      <c r="BZ483" s="287"/>
      <c r="CA483" s="287"/>
      <c r="CB483" s="287"/>
      <c r="CC483" s="287"/>
      <c r="CD483" s="287"/>
      <c r="CE483" s="287"/>
    </row>
    <row r="484" spans="1:83" s="285" customFormat="1" x14ac:dyDescent="0.25">
      <c r="A484" s="268"/>
      <c r="B484" s="268"/>
      <c r="C484" s="268"/>
      <c r="D484" s="268"/>
      <c r="E484" s="268"/>
      <c r="F484" s="268"/>
      <c r="G484" s="268"/>
      <c r="AE484" s="286"/>
      <c r="AF484" s="286"/>
      <c r="AM484" s="286"/>
      <c r="AN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J484" s="286"/>
      <c r="BK484" s="286"/>
      <c r="BL484" s="286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</row>
    <row r="485" spans="1:83" s="285" customFormat="1" x14ac:dyDescent="0.25">
      <c r="A485" s="268"/>
      <c r="B485" s="268"/>
      <c r="C485" s="268"/>
      <c r="D485" s="268"/>
      <c r="E485" s="268"/>
      <c r="F485" s="268"/>
      <c r="G485" s="268"/>
      <c r="AE485" s="286"/>
      <c r="AF485" s="286"/>
      <c r="AM485" s="286"/>
      <c r="AN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J485" s="286"/>
      <c r="BK485" s="286"/>
      <c r="BL485" s="286"/>
      <c r="BT485" s="287"/>
      <c r="BU485" s="287"/>
      <c r="BV485" s="287"/>
      <c r="BW485" s="287"/>
      <c r="BX485" s="287"/>
      <c r="BY485" s="287"/>
      <c r="BZ485" s="287"/>
      <c r="CA485" s="287"/>
      <c r="CB485" s="287"/>
      <c r="CC485" s="287"/>
      <c r="CD485" s="287"/>
      <c r="CE485" s="287"/>
    </row>
    <row r="486" spans="1:83" s="285" customFormat="1" x14ac:dyDescent="0.25">
      <c r="A486" s="268"/>
      <c r="B486" s="268"/>
      <c r="C486" s="268"/>
      <c r="D486" s="268"/>
      <c r="E486" s="268"/>
      <c r="F486" s="268"/>
      <c r="G486" s="268"/>
      <c r="AE486" s="286"/>
      <c r="AF486" s="286"/>
      <c r="AM486" s="286"/>
      <c r="AN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J486" s="286"/>
      <c r="BK486" s="286"/>
      <c r="BL486" s="286"/>
      <c r="BT486" s="287"/>
      <c r="BU486" s="287"/>
      <c r="BV486" s="287"/>
      <c r="BW486" s="287"/>
      <c r="BX486" s="287"/>
      <c r="BY486" s="287"/>
      <c r="BZ486" s="287"/>
      <c r="CA486" s="287"/>
      <c r="CB486" s="287"/>
      <c r="CC486" s="287"/>
      <c r="CD486" s="287"/>
      <c r="CE486" s="287"/>
    </row>
    <row r="487" spans="1:83" s="285" customFormat="1" x14ac:dyDescent="0.25">
      <c r="A487" s="268"/>
      <c r="B487" s="268"/>
      <c r="C487" s="268"/>
      <c r="D487" s="268"/>
      <c r="E487" s="268"/>
      <c r="F487" s="268"/>
      <c r="G487" s="268"/>
      <c r="AE487" s="286"/>
      <c r="AF487" s="286"/>
      <c r="AM487" s="286"/>
      <c r="AN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J487" s="286"/>
      <c r="BK487" s="286"/>
      <c r="BL487" s="286"/>
      <c r="BT487" s="287"/>
      <c r="BU487" s="287"/>
      <c r="BV487" s="287"/>
      <c r="BW487" s="287"/>
      <c r="BX487" s="287"/>
      <c r="BY487" s="287"/>
      <c r="BZ487" s="287"/>
      <c r="CA487" s="287"/>
      <c r="CB487" s="287"/>
      <c r="CC487" s="287"/>
      <c r="CD487" s="287"/>
      <c r="CE487" s="287"/>
    </row>
    <row r="488" spans="1:83" s="285" customFormat="1" x14ac:dyDescent="0.25">
      <c r="A488" s="268"/>
      <c r="B488" s="268"/>
      <c r="C488" s="268"/>
      <c r="D488" s="268"/>
      <c r="E488" s="268"/>
      <c r="F488" s="268"/>
      <c r="G488" s="268"/>
      <c r="AE488" s="286"/>
      <c r="AF488" s="286"/>
      <c r="AM488" s="286"/>
      <c r="AN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J488" s="286"/>
      <c r="BK488" s="286"/>
      <c r="BL488" s="286"/>
      <c r="BT488" s="287"/>
      <c r="BU488" s="287"/>
      <c r="BV488" s="287"/>
      <c r="BW488" s="287"/>
      <c r="BX488" s="287"/>
      <c r="BY488" s="287"/>
      <c r="BZ488" s="287"/>
      <c r="CA488" s="287"/>
      <c r="CB488" s="287"/>
      <c r="CC488" s="287"/>
      <c r="CD488" s="287"/>
      <c r="CE488" s="287"/>
    </row>
    <row r="489" spans="1:83" s="285" customFormat="1" x14ac:dyDescent="0.25">
      <c r="A489" s="268"/>
      <c r="B489" s="268"/>
      <c r="C489" s="268"/>
      <c r="D489" s="268"/>
      <c r="E489" s="268"/>
      <c r="F489" s="268"/>
      <c r="G489" s="268"/>
      <c r="AE489" s="286"/>
      <c r="AF489" s="286"/>
      <c r="AM489" s="286"/>
      <c r="AN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J489" s="286"/>
      <c r="BK489" s="286"/>
      <c r="BL489" s="286"/>
      <c r="BT489" s="287"/>
      <c r="BU489" s="287"/>
      <c r="BV489" s="287"/>
      <c r="BW489" s="287"/>
      <c r="BX489" s="287"/>
      <c r="BY489" s="287"/>
      <c r="BZ489" s="287"/>
      <c r="CA489" s="287"/>
      <c r="CB489" s="287"/>
      <c r="CC489" s="287"/>
      <c r="CD489" s="287"/>
      <c r="CE489" s="287"/>
    </row>
    <row r="490" spans="1:83" s="285" customFormat="1" x14ac:dyDescent="0.25">
      <c r="A490" s="268"/>
      <c r="B490" s="268"/>
      <c r="C490" s="268"/>
      <c r="D490" s="268"/>
      <c r="E490" s="268"/>
      <c r="F490" s="268"/>
      <c r="G490" s="268"/>
      <c r="AE490" s="286"/>
      <c r="AF490" s="286"/>
      <c r="AM490" s="286"/>
      <c r="AN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J490" s="286"/>
      <c r="BK490" s="286"/>
      <c r="BL490" s="286"/>
      <c r="BT490" s="287"/>
      <c r="BU490" s="287"/>
      <c r="BV490" s="287"/>
      <c r="BW490" s="287"/>
      <c r="BX490" s="287"/>
      <c r="BY490" s="287"/>
      <c r="BZ490" s="287"/>
      <c r="CA490" s="287"/>
      <c r="CB490" s="287"/>
      <c r="CC490" s="287"/>
      <c r="CD490" s="287"/>
      <c r="CE490" s="287"/>
    </row>
    <row r="491" spans="1:83" s="285" customFormat="1" x14ac:dyDescent="0.25">
      <c r="A491" s="268"/>
      <c r="B491" s="268"/>
      <c r="C491" s="268"/>
      <c r="D491" s="268"/>
      <c r="E491" s="268"/>
      <c r="F491" s="268"/>
      <c r="G491" s="268"/>
      <c r="AE491" s="286"/>
      <c r="AF491" s="286"/>
      <c r="AM491" s="286"/>
      <c r="AN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J491" s="286"/>
      <c r="BK491" s="286"/>
      <c r="BL491" s="286"/>
      <c r="BT491" s="287"/>
      <c r="BU491" s="287"/>
      <c r="BV491" s="287"/>
      <c r="BW491" s="287"/>
      <c r="BX491" s="287"/>
      <c r="BY491" s="287"/>
      <c r="BZ491" s="287"/>
      <c r="CA491" s="287"/>
      <c r="CB491" s="287"/>
      <c r="CC491" s="287"/>
      <c r="CD491" s="287"/>
      <c r="CE491" s="287"/>
    </row>
    <row r="492" spans="1:83" s="285" customFormat="1" x14ac:dyDescent="0.25">
      <c r="A492" s="268"/>
      <c r="B492" s="268"/>
      <c r="C492" s="268"/>
      <c r="D492" s="268"/>
      <c r="E492" s="268"/>
      <c r="F492" s="268"/>
      <c r="G492" s="268"/>
      <c r="AE492" s="286"/>
      <c r="AF492" s="286"/>
      <c r="AM492" s="286"/>
      <c r="AN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J492" s="286"/>
      <c r="BK492" s="286"/>
      <c r="BL492" s="286"/>
      <c r="BT492" s="287"/>
      <c r="BU492" s="287"/>
      <c r="BV492" s="287"/>
      <c r="BW492" s="287"/>
      <c r="BX492" s="287"/>
      <c r="BY492" s="287"/>
      <c r="BZ492" s="287"/>
      <c r="CA492" s="287"/>
      <c r="CB492" s="287"/>
      <c r="CC492" s="287"/>
      <c r="CD492" s="287"/>
      <c r="CE492" s="287"/>
    </row>
    <row r="493" spans="1:83" s="285" customFormat="1" x14ac:dyDescent="0.25">
      <c r="A493" s="268"/>
      <c r="B493" s="268"/>
      <c r="C493" s="268"/>
      <c r="D493" s="268"/>
      <c r="E493" s="268"/>
      <c r="F493" s="268"/>
      <c r="G493" s="268"/>
      <c r="AE493" s="286"/>
      <c r="AF493" s="286"/>
      <c r="AM493" s="286"/>
      <c r="AN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J493" s="286"/>
      <c r="BK493" s="286"/>
      <c r="BL493" s="286"/>
      <c r="BT493" s="287"/>
      <c r="BU493" s="287"/>
      <c r="BV493" s="287"/>
      <c r="BW493" s="287"/>
      <c r="BX493" s="287"/>
      <c r="BY493" s="287"/>
      <c r="BZ493" s="287"/>
      <c r="CA493" s="287"/>
      <c r="CB493" s="287"/>
      <c r="CC493" s="287"/>
      <c r="CD493" s="287"/>
      <c r="CE493" s="287"/>
    </row>
    <row r="494" spans="1:83" s="285" customFormat="1" x14ac:dyDescent="0.25">
      <c r="A494" s="268"/>
      <c r="B494" s="268"/>
      <c r="C494" s="268"/>
      <c r="D494" s="268"/>
      <c r="E494" s="268"/>
      <c r="F494" s="268"/>
      <c r="G494" s="268"/>
      <c r="AE494" s="286"/>
      <c r="AF494" s="286"/>
      <c r="AM494" s="286"/>
      <c r="AN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J494" s="286"/>
      <c r="BK494" s="286"/>
      <c r="BL494" s="286"/>
      <c r="BT494" s="287"/>
      <c r="BU494" s="287"/>
      <c r="BV494" s="287"/>
      <c r="BW494" s="287"/>
      <c r="BX494" s="287"/>
      <c r="BY494" s="287"/>
      <c r="BZ494" s="287"/>
      <c r="CA494" s="287"/>
      <c r="CB494" s="287"/>
      <c r="CC494" s="287"/>
      <c r="CD494" s="287"/>
      <c r="CE494" s="287"/>
    </row>
    <row r="495" spans="1:83" s="285" customFormat="1" x14ac:dyDescent="0.25">
      <c r="A495" s="268"/>
      <c r="B495" s="268"/>
      <c r="C495" s="268"/>
      <c r="D495" s="268"/>
      <c r="E495" s="268"/>
      <c r="F495" s="268"/>
      <c r="G495" s="268"/>
      <c r="AE495" s="286"/>
      <c r="AF495" s="286"/>
      <c r="AM495" s="286"/>
      <c r="AN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J495" s="286"/>
      <c r="BK495" s="286"/>
      <c r="BL495" s="286"/>
      <c r="BT495" s="287"/>
      <c r="BU495" s="287"/>
      <c r="BV495" s="287"/>
      <c r="BW495" s="287"/>
      <c r="BX495" s="287"/>
      <c r="BY495" s="287"/>
      <c r="BZ495" s="287"/>
      <c r="CA495" s="287"/>
      <c r="CB495" s="287"/>
      <c r="CC495" s="287"/>
      <c r="CD495" s="287"/>
      <c r="CE495" s="287"/>
    </row>
    <row r="496" spans="1:83" s="285" customFormat="1" x14ac:dyDescent="0.25">
      <c r="A496" s="268"/>
      <c r="B496" s="268"/>
      <c r="C496" s="268"/>
      <c r="D496" s="268"/>
      <c r="E496" s="268"/>
      <c r="F496" s="268"/>
      <c r="G496" s="268"/>
      <c r="AE496" s="286"/>
      <c r="AF496" s="286"/>
      <c r="AM496" s="286"/>
      <c r="AN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T496" s="287"/>
      <c r="BU496" s="287"/>
      <c r="BV496" s="287"/>
      <c r="BW496" s="287"/>
      <c r="BX496" s="287"/>
      <c r="BY496" s="287"/>
      <c r="BZ496" s="287"/>
      <c r="CA496" s="287"/>
      <c r="CB496" s="287"/>
      <c r="CC496" s="287"/>
      <c r="CD496" s="287"/>
      <c r="CE496" s="287"/>
    </row>
    <row r="497" spans="1:83" s="285" customFormat="1" x14ac:dyDescent="0.25">
      <c r="A497" s="268"/>
      <c r="B497" s="268"/>
      <c r="C497" s="268"/>
      <c r="D497" s="268"/>
      <c r="E497" s="268"/>
      <c r="F497" s="268"/>
      <c r="G497" s="268"/>
      <c r="AE497" s="286"/>
      <c r="AF497" s="286"/>
      <c r="AM497" s="286"/>
      <c r="AN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J497" s="286"/>
      <c r="BK497" s="286"/>
      <c r="BL497" s="286"/>
      <c r="BT497" s="287"/>
      <c r="BU497" s="287"/>
      <c r="BV497" s="287"/>
      <c r="BW497" s="287"/>
      <c r="BX497" s="287"/>
      <c r="BY497" s="287"/>
      <c r="BZ497" s="287"/>
      <c r="CA497" s="287"/>
      <c r="CB497" s="287"/>
      <c r="CC497" s="287"/>
      <c r="CD497" s="287"/>
      <c r="CE497" s="287"/>
    </row>
    <row r="498" spans="1:83" s="285" customFormat="1" x14ac:dyDescent="0.25">
      <c r="A498" s="268"/>
      <c r="B498" s="268"/>
      <c r="C498" s="268"/>
      <c r="D498" s="268"/>
      <c r="E498" s="268"/>
      <c r="F498" s="268"/>
      <c r="G498" s="268"/>
      <c r="AE498" s="286"/>
      <c r="AF498" s="286"/>
      <c r="AM498" s="286"/>
      <c r="AN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J498" s="286"/>
      <c r="BK498" s="286"/>
      <c r="BL498" s="286"/>
      <c r="BT498" s="287"/>
      <c r="BU498" s="287"/>
      <c r="BV498" s="287"/>
      <c r="BW498" s="287"/>
      <c r="BX498" s="287"/>
      <c r="BY498" s="287"/>
      <c r="BZ498" s="287"/>
      <c r="CA498" s="287"/>
      <c r="CB498" s="287"/>
      <c r="CC498" s="287"/>
      <c r="CD498" s="287"/>
      <c r="CE498" s="287"/>
    </row>
    <row r="499" spans="1:83" s="285" customFormat="1" x14ac:dyDescent="0.25">
      <c r="A499" s="268"/>
      <c r="B499" s="268"/>
      <c r="C499" s="268"/>
      <c r="D499" s="268"/>
      <c r="E499" s="268"/>
      <c r="F499" s="268"/>
      <c r="G499" s="268"/>
      <c r="AE499" s="286"/>
      <c r="AF499" s="286"/>
      <c r="AM499" s="286"/>
      <c r="AN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J499" s="286"/>
      <c r="BK499" s="286"/>
      <c r="BL499" s="286"/>
      <c r="BT499" s="287"/>
      <c r="BU499" s="287"/>
      <c r="BV499" s="287"/>
      <c r="BW499" s="287"/>
      <c r="BX499" s="287"/>
      <c r="BY499" s="287"/>
      <c r="BZ499" s="287"/>
      <c r="CA499" s="287"/>
      <c r="CB499" s="287"/>
      <c r="CC499" s="287"/>
      <c r="CD499" s="287"/>
      <c r="CE499" s="287"/>
    </row>
    <row r="500" spans="1:83" s="285" customFormat="1" x14ac:dyDescent="0.25">
      <c r="A500" s="268"/>
      <c r="B500" s="268"/>
      <c r="C500" s="268"/>
      <c r="D500" s="268"/>
      <c r="E500" s="268"/>
      <c r="F500" s="268"/>
      <c r="G500" s="268"/>
      <c r="AE500" s="286"/>
      <c r="AF500" s="286"/>
      <c r="AM500" s="286"/>
      <c r="AN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J500" s="286"/>
      <c r="BK500" s="286"/>
      <c r="BL500" s="286"/>
      <c r="BT500" s="287"/>
      <c r="BU500" s="287"/>
      <c r="BV500" s="287"/>
      <c r="BW500" s="287"/>
      <c r="BX500" s="287"/>
      <c r="BY500" s="287"/>
      <c r="BZ500" s="287"/>
      <c r="CA500" s="287"/>
      <c r="CB500" s="287"/>
      <c r="CC500" s="287"/>
      <c r="CD500" s="287"/>
      <c r="CE500" s="287"/>
    </row>
    <row r="501" spans="1:83" s="285" customFormat="1" x14ac:dyDescent="0.25">
      <c r="A501" s="268"/>
      <c r="B501" s="268"/>
      <c r="C501" s="268"/>
      <c r="D501" s="268"/>
      <c r="E501" s="268"/>
      <c r="F501" s="268"/>
      <c r="G501" s="268"/>
      <c r="AE501" s="286"/>
      <c r="AF501" s="286"/>
      <c r="AM501" s="286"/>
      <c r="AN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J501" s="286"/>
      <c r="BK501" s="286"/>
      <c r="BL501" s="286"/>
      <c r="BT501" s="287"/>
      <c r="BU501" s="287"/>
      <c r="BV501" s="287"/>
      <c r="BW501" s="287"/>
      <c r="BX501" s="287"/>
      <c r="BY501" s="287"/>
      <c r="BZ501" s="287"/>
      <c r="CA501" s="287"/>
      <c r="CB501" s="287"/>
      <c r="CC501" s="287"/>
      <c r="CD501" s="287"/>
      <c r="CE501" s="287"/>
    </row>
    <row r="502" spans="1:83" s="285" customFormat="1" x14ac:dyDescent="0.25">
      <c r="A502" s="268"/>
      <c r="B502" s="268"/>
      <c r="C502" s="268"/>
      <c r="D502" s="268"/>
      <c r="E502" s="268"/>
      <c r="F502" s="268"/>
      <c r="G502" s="268"/>
      <c r="AE502" s="286"/>
      <c r="AF502" s="286"/>
      <c r="AM502" s="286"/>
      <c r="AN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J502" s="286"/>
      <c r="BK502" s="286"/>
      <c r="BL502" s="286"/>
      <c r="BT502" s="287"/>
      <c r="BU502" s="287"/>
      <c r="BV502" s="287"/>
      <c r="BW502" s="287"/>
      <c r="BX502" s="287"/>
      <c r="BY502" s="287"/>
      <c r="BZ502" s="287"/>
      <c r="CA502" s="287"/>
      <c r="CB502" s="287"/>
      <c r="CC502" s="287"/>
      <c r="CD502" s="287"/>
      <c r="CE502" s="287"/>
    </row>
    <row r="503" spans="1:83" s="285" customFormat="1" x14ac:dyDescent="0.25">
      <c r="A503" s="268"/>
      <c r="B503" s="268"/>
      <c r="C503" s="268"/>
      <c r="D503" s="268"/>
      <c r="E503" s="268"/>
      <c r="F503" s="268"/>
      <c r="G503" s="268"/>
      <c r="AE503" s="286"/>
      <c r="AF503" s="286"/>
      <c r="AM503" s="286"/>
      <c r="AN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J503" s="286"/>
      <c r="BK503" s="286"/>
      <c r="BL503" s="286"/>
      <c r="BT503" s="287"/>
      <c r="BU503" s="287"/>
      <c r="BV503" s="287"/>
      <c r="BW503" s="287"/>
      <c r="BX503" s="287"/>
      <c r="BY503" s="287"/>
      <c r="BZ503" s="287"/>
      <c r="CA503" s="287"/>
      <c r="CB503" s="287"/>
      <c r="CC503" s="287"/>
      <c r="CD503" s="287"/>
      <c r="CE503" s="287"/>
    </row>
    <row r="504" spans="1:83" s="285" customFormat="1" x14ac:dyDescent="0.25">
      <c r="A504" s="268"/>
      <c r="B504" s="268"/>
      <c r="C504" s="268"/>
      <c r="D504" s="268"/>
      <c r="E504" s="268"/>
      <c r="F504" s="268"/>
      <c r="G504" s="268"/>
      <c r="AE504" s="286"/>
      <c r="AF504" s="286"/>
      <c r="AM504" s="286"/>
      <c r="AN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J504" s="286"/>
      <c r="BK504" s="286"/>
      <c r="BL504" s="286"/>
      <c r="BT504" s="287"/>
      <c r="BU504" s="287"/>
      <c r="BV504" s="287"/>
      <c r="BW504" s="287"/>
      <c r="BX504" s="287"/>
      <c r="BY504" s="287"/>
      <c r="BZ504" s="287"/>
      <c r="CA504" s="287"/>
      <c r="CB504" s="287"/>
      <c r="CC504" s="287"/>
      <c r="CD504" s="287"/>
      <c r="CE504" s="287"/>
    </row>
    <row r="505" spans="1:83" s="285" customFormat="1" x14ac:dyDescent="0.25">
      <c r="A505" s="268"/>
      <c r="B505" s="268"/>
      <c r="C505" s="268"/>
      <c r="D505" s="268"/>
      <c r="E505" s="268"/>
      <c r="F505" s="268"/>
      <c r="G505" s="268"/>
      <c r="AE505" s="286"/>
      <c r="AF505" s="286"/>
      <c r="AM505" s="286"/>
      <c r="AN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J505" s="286"/>
      <c r="BK505" s="286"/>
      <c r="BL505" s="286"/>
      <c r="BT505" s="287"/>
      <c r="BU505" s="287"/>
      <c r="BV505" s="287"/>
      <c r="BW505" s="287"/>
      <c r="BX505" s="287"/>
      <c r="BY505" s="287"/>
      <c r="BZ505" s="287"/>
      <c r="CA505" s="287"/>
      <c r="CB505" s="287"/>
      <c r="CC505" s="287"/>
      <c r="CD505" s="287"/>
      <c r="CE505" s="287"/>
    </row>
    <row r="506" spans="1:83" s="285" customFormat="1" x14ac:dyDescent="0.25">
      <c r="A506" s="268"/>
      <c r="B506" s="268"/>
      <c r="C506" s="268"/>
      <c r="D506" s="268"/>
      <c r="E506" s="268"/>
      <c r="F506" s="268"/>
      <c r="G506" s="268"/>
      <c r="AE506" s="286"/>
      <c r="AF506" s="286"/>
      <c r="AM506" s="286"/>
      <c r="AN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J506" s="286"/>
      <c r="BK506" s="286"/>
      <c r="BL506" s="286"/>
      <c r="BT506" s="287"/>
      <c r="BU506" s="287"/>
      <c r="BV506" s="287"/>
      <c r="BW506" s="287"/>
      <c r="BX506" s="287"/>
      <c r="BY506" s="287"/>
      <c r="BZ506" s="287"/>
      <c r="CA506" s="287"/>
      <c r="CB506" s="287"/>
      <c r="CC506" s="287"/>
      <c r="CD506" s="287"/>
      <c r="CE506" s="287"/>
    </row>
    <row r="507" spans="1:83" s="285" customFormat="1" x14ac:dyDescent="0.25">
      <c r="A507" s="268"/>
      <c r="B507" s="268"/>
      <c r="C507" s="268"/>
      <c r="D507" s="268"/>
      <c r="E507" s="268"/>
      <c r="F507" s="268"/>
      <c r="G507" s="268"/>
      <c r="AE507" s="286"/>
      <c r="AF507" s="286"/>
      <c r="AM507" s="286"/>
      <c r="AN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J507" s="286"/>
      <c r="BK507" s="286"/>
      <c r="BL507" s="286"/>
      <c r="BT507" s="287"/>
      <c r="BU507" s="287"/>
      <c r="BV507" s="287"/>
      <c r="BW507" s="287"/>
      <c r="BX507" s="287"/>
      <c r="BY507" s="287"/>
      <c r="BZ507" s="287"/>
      <c r="CA507" s="287"/>
      <c r="CB507" s="287"/>
      <c r="CC507" s="287"/>
      <c r="CD507" s="287"/>
      <c r="CE507" s="287"/>
    </row>
    <row r="508" spans="1:83" s="285" customFormat="1" x14ac:dyDescent="0.25">
      <c r="A508" s="268"/>
      <c r="B508" s="268"/>
      <c r="C508" s="268"/>
      <c r="D508" s="268"/>
      <c r="E508" s="268"/>
      <c r="F508" s="268"/>
      <c r="G508" s="268"/>
      <c r="AE508" s="286"/>
      <c r="AF508" s="286"/>
      <c r="AM508" s="286"/>
      <c r="AN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J508" s="286"/>
      <c r="BK508" s="286"/>
      <c r="BL508" s="286"/>
      <c r="BT508" s="287"/>
      <c r="BU508" s="287"/>
      <c r="BV508" s="287"/>
      <c r="BW508" s="287"/>
      <c r="BX508" s="287"/>
      <c r="BY508" s="287"/>
      <c r="BZ508" s="287"/>
      <c r="CA508" s="287"/>
      <c r="CB508" s="287"/>
      <c r="CC508" s="287"/>
      <c r="CD508" s="287"/>
      <c r="CE508" s="287"/>
    </row>
    <row r="509" spans="1:83" s="285" customFormat="1" x14ac:dyDescent="0.25">
      <c r="A509" s="268"/>
      <c r="B509" s="268"/>
      <c r="C509" s="268"/>
      <c r="D509" s="268"/>
      <c r="E509" s="268"/>
      <c r="F509" s="268"/>
      <c r="G509" s="268"/>
      <c r="AE509" s="286"/>
      <c r="AF509" s="286"/>
      <c r="AM509" s="286"/>
      <c r="AN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J509" s="286"/>
      <c r="BK509" s="286"/>
      <c r="BL509" s="286"/>
      <c r="BT509" s="287"/>
      <c r="BU509" s="287"/>
      <c r="BV509" s="287"/>
      <c r="BW509" s="287"/>
      <c r="BX509" s="287"/>
      <c r="BY509" s="287"/>
      <c r="BZ509" s="287"/>
      <c r="CA509" s="287"/>
      <c r="CB509" s="287"/>
      <c r="CC509" s="287"/>
      <c r="CD509" s="287"/>
      <c r="CE509" s="287"/>
    </row>
    <row r="510" spans="1:83" s="285" customFormat="1" x14ac:dyDescent="0.25">
      <c r="A510" s="268"/>
      <c r="B510" s="268"/>
      <c r="C510" s="268"/>
      <c r="D510" s="268"/>
      <c r="E510" s="268"/>
      <c r="F510" s="268"/>
      <c r="G510" s="268"/>
      <c r="AE510" s="286"/>
      <c r="AF510" s="286"/>
      <c r="AM510" s="286"/>
      <c r="AN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J510" s="286"/>
      <c r="BK510" s="286"/>
      <c r="BL510" s="286"/>
      <c r="BT510" s="287"/>
      <c r="BU510" s="287"/>
      <c r="BV510" s="287"/>
      <c r="BW510" s="287"/>
      <c r="BX510" s="287"/>
      <c r="BY510" s="287"/>
      <c r="BZ510" s="287"/>
      <c r="CA510" s="287"/>
      <c r="CB510" s="287"/>
      <c r="CC510" s="287"/>
      <c r="CD510" s="287"/>
      <c r="CE510" s="287"/>
    </row>
    <row r="511" spans="1:83" s="285" customFormat="1" x14ac:dyDescent="0.25">
      <c r="A511" s="268"/>
      <c r="B511" s="268"/>
      <c r="C511" s="268"/>
      <c r="D511" s="268"/>
      <c r="E511" s="268"/>
      <c r="F511" s="268"/>
      <c r="G511" s="268"/>
      <c r="AE511" s="286"/>
      <c r="AF511" s="286"/>
      <c r="AM511" s="286"/>
      <c r="AN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J511" s="286"/>
      <c r="BK511" s="286"/>
      <c r="BL511" s="286"/>
      <c r="BT511" s="287"/>
      <c r="BU511" s="287"/>
      <c r="BV511" s="287"/>
      <c r="BW511" s="287"/>
      <c r="BX511" s="287"/>
      <c r="BY511" s="287"/>
      <c r="BZ511" s="287"/>
      <c r="CA511" s="287"/>
      <c r="CB511" s="287"/>
      <c r="CC511" s="287"/>
      <c r="CD511" s="287"/>
      <c r="CE511" s="287"/>
    </row>
    <row r="512" spans="1:83" s="285" customFormat="1" x14ac:dyDescent="0.25">
      <c r="A512" s="268"/>
      <c r="B512" s="268"/>
      <c r="C512" s="268"/>
      <c r="D512" s="268"/>
      <c r="E512" s="268"/>
      <c r="F512" s="268"/>
      <c r="G512" s="268"/>
      <c r="AE512" s="286"/>
      <c r="AF512" s="286"/>
      <c r="AM512" s="286"/>
      <c r="AN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J512" s="286"/>
      <c r="BK512" s="286"/>
      <c r="BL512" s="286"/>
      <c r="BT512" s="287"/>
      <c r="BU512" s="287"/>
      <c r="BV512" s="287"/>
      <c r="BW512" s="287"/>
      <c r="BX512" s="287"/>
      <c r="BY512" s="287"/>
      <c r="BZ512" s="287"/>
      <c r="CA512" s="287"/>
      <c r="CB512" s="287"/>
      <c r="CC512" s="287"/>
      <c r="CD512" s="287"/>
      <c r="CE512" s="287"/>
    </row>
    <row r="513" spans="1:83" s="285" customFormat="1" x14ac:dyDescent="0.25">
      <c r="A513" s="268"/>
      <c r="B513" s="268"/>
      <c r="C513" s="268"/>
      <c r="D513" s="268"/>
      <c r="E513" s="268"/>
      <c r="F513" s="268"/>
      <c r="G513" s="268"/>
      <c r="AE513" s="286"/>
      <c r="AF513" s="286"/>
      <c r="AM513" s="286"/>
      <c r="AN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J513" s="286"/>
      <c r="BK513" s="286"/>
      <c r="BL513" s="286"/>
      <c r="BT513" s="287"/>
      <c r="BU513" s="287"/>
      <c r="BV513" s="287"/>
      <c r="BW513" s="287"/>
      <c r="BX513" s="287"/>
      <c r="BY513" s="287"/>
      <c r="BZ513" s="287"/>
      <c r="CA513" s="287"/>
      <c r="CB513" s="287"/>
      <c r="CC513" s="287"/>
      <c r="CD513" s="287"/>
      <c r="CE513" s="287"/>
    </row>
    <row r="514" spans="1:83" s="285" customFormat="1" x14ac:dyDescent="0.25">
      <c r="A514" s="268"/>
      <c r="B514" s="268"/>
      <c r="C514" s="268"/>
      <c r="D514" s="268"/>
      <c r="E514" s="268"/>
      <c r="F514" s="268"/>
      <c r="G514" s="268"/>
      <c r="AE514" s="286"/>
      <c r="AF514" s="286"/>
      <c r="AM514" s="286"/>
      <c r="AN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J514" s="286"/>
      <c r="BK514" s="286"/>
      <c r="BL514" s="286"/>
      <c r="BT514" s="287"/>
      <c r="BU514" s="287"/>
      <c r="BV514" s="287"/>
      <c r="BW514" s="287"/>
      <c r="BX514" s="287"/>
      <c r="BY514" s="287"/>
      <c r="BZ514" s="287"/>
      <c r="CA514" s="287"/>
      <c r="CB514" s="287"/>
      <c r="CC514" s="287"/>
      <c r="CD514" s="287"/>
      <c r="CE514" s="287"/>
    </row>
    <row r="515" spans="1:83" s="285" customFormat="1" x14ac:dyDescent="0.25">
      <c r="A515" s="268"/>
      <c r="B515" s="268"/>
      <c r="C515" s="268"/>
      <c r="D515" s="268"/>
      <c r="E515" s="268"/>
      <c r="F515" s="268"/>
      <c r="G515" s="268"/>
      <c r="AE515" s="286"/>
      <c r="AF515" s="286"/>
      <c r="AM515" s="286"/>
      <c r="AN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J515" s="286"/>
      <c r="BK515" s="286"/>
      <c r="BL515" s="286"/>
      <c r="BT515" s="287"/>
      <c r="BU515" s="287"/>
      <c r="BV515" s="287"/>
      <c r="BW515" s="287"/>
      <c r="BX515" s="287"/>
      <c r="BY515" s="287"/>
      <c r="BZ515" s="287"/>
      <c r="CA515" s="287"/>
      <c r="CB515" s="287"/>
      <c r="CC515" s="287"/>
      <c r="CD515" s="287"/>
      <c r="CE515" s="287"/>
    </row>
    <row r="516" spans="1:83" s="285" customFormat="1" x14ac:dyDescent="0.25">
      <c r="A516" s="268"/>
      <c r="B516" s="268"/>
      <c r="C516" s="268"/>
      <c r="D516" s="268"/>
      <c r="E516" s="268"/>
      <c r="F516" s="268"/>
      <c r="G516" s="268"/>
      <c r="AE516" s="286"/>
      <c r="AF516" s="286"/>
      <c r="AM516" s="286"/>
      <c r="AN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J516" s="286"/>
      <c r="BK516" s="286"/>
      <c r="BL516" s="286"/>
      <c r="BT516" s="287"/>
      <c r="BU516" s="287"/>
      <c r="BV516" s="287"/>
      <c r="BW516" s="287"/>
      <c r="BX516" s="287"/>
      <c r="BY516" s="287"/>
      <c r="BZ516" s="287"/>
      <c r="CA516" s="287"/>
      <c r="CB516" s="287"/>
      <c r="CC516" s="287"/>
      <c r="CD516" s="287"/>
      <c r="CE516" s="287"/>
    </row>
    <row r="517" spans="1:83" s="285" customFormat="1" x14ac:dyDescent="0.25">
      <c r="A517" s="268"/>
      <c r="B517" s="268"/>
      <c r="C517" s="268"/>
      <c r="D517" s="268"/>
      <c r="E517" s="268"/>
      <c r="F517" s="268"/>
      <c r="G517" s="268"/>
      <c r="AE517" s="286"/>
      <c r="AF517" s="286"/>
      <c r="AM517" s="286"/>
      <c r="AN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J517" s="286"/>
      <c r="BK517" s="286"/>
      <c r="BL517" s="286"/>
      <c r="BT517" s="287"/>
      <c r="BU517" s="287"/>
      <c r="BV517" s="287"/>
      <c r="BW517" s="287"/>
      <c r="BX517" s="287"/>
      <c r="BY517" s="287"/>
      <c r="BZ517" s="287"/>
      <c r="CA517" s="287"/>
      <c r="CB517" s="287"/>
      <c r="CC517" s="287"/>
      <c r="CD517" s="287"/>
      <c r="CE517" s="287"/>
    </row>
    <row r="518" spans="1:83" s="285" customFormat="1" x14ac:dyDescent="0.25">
      <c r="A518" s="268"/>
      <c r="B518" s="268"/>
      <c r="C518" s="268"/>
      <c r="D518" s="268"/>
      <c r="E518" s="268"/>
      <c r="F518" s="268"/>
      <c r="G518" s="268"/>
      <c r="AE518" s="286"/>
      <c r="AF518" s="286"/>
      <c r="AM518" s="286"/>
      <c r="AN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J518" s="286"/>
      <c r="BK518" s="286"/>
      <c r="BL518" s="286"/>
      <c r="BT518" s="287"/>
      <c r="BU518" s="287"/>
      <c r="BV518" s="287"/>
      <c r="BW518" s="287"/>
      <c r="BX518" s="287"/>
      <c r="BY518" s="287"/>
      <c r="BZ518" s="287"/>
      <c r="CA518" s="287"/>
      <c r="CB518" s="287"/>
      <c r="CC518" s="287"/>
      <c r="CD518" s="287"/>
      <c r="CE518" s="287"/>
    </row>
    <row r="519" spans="1:83" s="285" customFormat="1" x14ac:dyDescent="0.25">
      <c r="A519" s="268"/>
      <c r="B519" s="268"/>
      <c r="C519" s="268"/>
      <c r="D519" s="268"/>
      <c r="E519" s="268"/>
      <c r="F519" s="268"/>
      <c r="G519" s="268"/>
      <c r="AE519" s="286"/>
      <c r="AF519" s="286"/>
      <c r="AM519" s="286"/>
      <c r="AN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J519" s="286"/>
      <c r="BK519" s="286"/>
      <c r="BL519" s="286"/>
      <c r="BT519" s="287"/>
      <c r="BU519" s="287"/>
      <c r="BV519" s="287"/>
      <c r="BW519" s="287"/>
      <c r="BX519" s="287"/>
      <c r="BY519" s="287"/>
      <c r="BZ519" s="287"/>
      <c r="CA519" s="287"/>
      <c r="CB519" s="287"/>
      <c r="CC519" s="287"/>
      <c r="CD519" s="287"/>
      <c r="CE519" s="287"/>
    </row>
    <row r="520" spans="1:83" s="285" customFormat="1" x14ac:dyDescent="0.25">
      <c r="A520" s="268"/>
      <c r="B520" s="268"/>
      <c r="C520" s="268"/>
      <c r="D520" s="268"/>
      <c r="E520" s="268"/>
      <c r="F520" s="268"/>
      <c r="G520" s="268"/>
      <c r="AE520" s="286"/>
      <c r="AF520" s="286"/>
      <c r="AM520" s="286"/>
      <c r="AN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J520" s="286"/>
      <c r="BK520" s="286"/>
      <c r="BL520" s="286"/>
      <c r="BT520" s="287"/>
      <c r="BU520" s="287"/>
      <c r="BV520" s="287"/>
      <c r="BW520" s="287"/>
      <c r="BX520" s="287"/>
      <c r="BY520" s="287"/>
      <c r="BZ520" s="287"/>
      <c r="CA520" s="287"/>
      <c r="CB520" s="287"/>
      <c r="CC520" s="287"/>
      <c r="CD520" s="287"/>
      <c r="CE520" s="287"/>
    </row>
    <row r="521" spans="1:83" s="285" customFormat="1" x14ac:dyDescent="0.25">
      <c r="A521" s="268"/>
      <c r="B521" s="268"/>
      <c r="C521" s="268"/>
      <c r="D521" s="268"/>
      <c r="E521" s="268"/>
      <c r="F521" s="268"/>
      <c r="G521" s="268"/>
      <c r="AE521" s="286"/>
      <c r="AF521" s="286"/>
      <c r="AM521" s="286"/>
      <c r="AN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J521" s="286"/>
      <c r="BK521" s="286"/>
      <c r="BL521" s="286"/>
      <c r="BT521" s="287"/>
      <c r="BU521" s="287"/>
      <c r="BV521" s="287"/>
      <c r="BW521" s="287"/>
      <c r="BX521" s="287"/>
      <c r="BY521" s="287"/>
      <c r="BZ521" s="287"/>
      <c r="CA521" s="287"/>
      <c r="CB521" s="287"/>
      <c r="CC521" s="287"/>
      <c r="CD521" s="287"/>
      <c r="CE521" s="287"/>
    </row>
    <row r="522" spans="1:83" s="285" customFormat="1" x14ac:dyDescent="0.25">
      <c r="A522" s="268"/>
      <c r="B522" s="268"/>
      <c r="C522" s="268"/>
      <c r="D522" s="268"/>
      <c r="E522" s="268"/>
      <c r="F522" s="268"/>
      <c r="G522" s="268"/>
      <c r="AE522" s="286"/>
      <c r="AF522" s="286"/>
      <c r="AM522" s="286"/>
      <c r="AN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J522" s="286"/>
      <c r="BK522" s="286"/>
      <c r="BL522" s="286"/>
      <c r="BT522" s="287"/>
      <c r="BU522" s="287"/>
      <c r="BV522" s="287"/>
      <c r="BW522" s="287"/>
      <c r="BX522" s="287"/>
      <c r="BY522" s="287"/>
      <c r="BZ522" s="287"/>
      <c r="CA522" s="287"/>
      <c r="CB522" s="287"/>
      <c r="CC522" s="287"/>
      <c r="CD522" s="287"/>
      <c r="CE522" s="287"/>
    </row>
    <row r="523" spans="1:83" s="285" customFormat="1" x14ac:dyDescent="0.25">
      <c r="A523" s="268"/>
      <c r="B523" s="268"/>
      <c r="C523" s="268"/>
      <c r="D523" s="268"/>
      <c r="E523" s="268"/>
      <c r="F523" s="268"/>
      <c r="G523" s="268"/>
      <c r="AE523" s="286"/>
      <c r="AF523" s="286"/>
      <c r="AM523" s="286"/>
      <c r="AN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J523" s="286"/>
      <c r="BK523" s="286"/>
      <c r="BL523" s="286"/>
      <c r="BT523" s="287"/>
      <c r="BU523" s="287"/>
      <c r="BV523" s="287"/>
      <c r="BW523" s="287"/>
      <c r="BX523" s="287"/>
      <c r="BY523" s="287"/>
      <c r="BZ523" s="287"/>
      <c r="CA523" s="287"/>
      <c r="CB523" s="287"/>
      <c r="CC523" s="287"/>
      <c r="CD523" s="287"/>
      <c r="CE523" s="287"/>
    </row>
    <row r="524" spans="1:83" s="285" customFormat="1" x14ac:dyDescent="0.25">
      <c r="A524" s="268"/>
      <c r="B524" s="268"/>
      <c r="C524" s="268"/>
      <c r="D524" s="268"/>
      <c r="E524" s="268"/>
      <c r="F524" s="268"/>
      <c r="G524" s="268"/>
      <c r="AE524" s="286"/>
      <c r="AF524" s="286"/>
      <c r="AM524" s="286"/>
      <c r="AN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J524" s="286"/>
      <c r="BK524" s="286"/>
      <c r="BL524" s="286"/>
      <c r="BT524" s="287"/>
      <c r="BU524" s="287"/>
      <c r="BV524" s="287"/>
      <c r="BW524" s="287"/>
      <c r="BX524" s="287"/>
      <c r="BY524" s="287"/>
      <c r="BZ524" s="287"/>
      <c r="CA524" s="287"/>
      <c r="CB524" s="287"/>
      <c r="CC524" s="287"/>
      <c r="CD524" s="287"/>
      <c r="CE524" s="287"/>
    </row>
    <row r="525" spans="1:83" s="285" customFormat="1" x14ac:dyDescent="0.25">
      <c r="A525" s="268"/>
      <c r="B525" s="268"/>
      <c r="C525" s="268"/>
      <c r="D525" s="268"/>
      <c r="E525" s="268"/>
      <c r="F525" s="268"/>
      <c r="G525" s="268"/>
      <c r="AE525" s="286"/>
      <c r="AF525" s="286"/>
      <c r="AM525" s="286"/>
      <c r="AN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J525" s="286"/>
      <c r="BK525" s="286"/>
      <c r="BL525" s="286"/>
      <c r="BT525" s="287"/>
      <c r="BU525" s="287"/>
      <c r="BV525" s="287"/>
      <c r="BW525" s="287"/>
      <c r="BX525" s="287"/>
      <c r="BY525" s="287"/>
      <c r="BZ525" s="287"/>
      <c r="CA525" s="287"/>
      <c r="CB525" s="287"/>
      <c r="CC525" s="287"/>
      <c r="CD525" s="287"/>
      <c r="CE525" s="287"/>
    </row>
    <row r="526" spans="1:83" s="285" customFormat="1" x14ac:dyDescent="0.25">
      <c r="A526" s="268"/>
      <c r="B526" s="268"/>
      <c r="C526" s="268"/>
      <c r="D526" s="268"/>
      <c r="E526" s="268"/>
      <c r="F526" s="268"/>
      <c r="G526" s="268"/>
      <c r="AE526" s="286"/>
      <c r="AF526" s="286"/>
      <c r="AM526" s="286"/>
      <c r="AN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J526" s="286"/>
      <c r="BK526" s="286"/>
      <c r="BL526" s="286"/>
      <c r="BT526" s="287"/>
      <c r="BU526" s="287"/>
      <c r="BV526" s="287"/>
      <c r="BW526" s="287"/>
      <c r="BX526" s="287"/>
      <c r="BY526" s="287"/>
      <c r="BZ526" s="287"/>
      <c r="CA526" s="287"/>
      <c r="CB526" s="287"/>
      <c r="CC526" s="287"/>
      <c r="CD526" s="287"/>
      <c r="CE526" s="287"/>
    </row>
    <row r="527" spans="1:83" s="285" customFormat="1" x14ac:dyDescent="0.25">
      <c r="A527" s="268"/>
      <c r="B527" s="268"/>
      <c r="C527" s="268"/>
      <c r="D527" s="268"/>
      <c r="E527" s="268"/>
      <c r="F527" s="268"/>
      <c r="G527" s="268"/>
      <c r="AE527" s="286"/>
      <c r="AF527" s="286"/>
      <c r="AM527" s="286"/>
      <c r="AN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J527" s="286"/>
      <c r="BK527" s="286"/>
      <c r="BL527" s="286"/>
      <c r="BT527" s="287"/>
      <c r="BU527" s="287"/>
      <c r="BV527" s="287"/>
      <c r="BW527" s="287"/>
      <c r="BX527" s="287"/>
      <c r="BY527" s="287"/>
      <c r="BZ527" s="287"/>
      <c r="CA527" s="287"/>
      <c r="CB527" s="287"/>
      <c r="CC527" s="287"/>
      <c r="CD527" s="287"/>
      <c r="CE527" s="287"/>
    </row>
    <row r="528" spans="1:83" s="285" customFormat="1" x14ac:dyDescent="0.25">
      <c r="A528" s="268"/>
      <c r="B528" s="268"/>
      <c r="C528" s="268"/>
      <c r="D528" s="268"/>
      <c r="E528" s="268"/>
      <c r="F528" s="268"/>
      <c r="G528" s="268"/>
      <c r="AE528" s="286"/>
      <c r="AF528" s="286"/>
      <c r="AM528" s="286"/>
      <c r="AN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J528" s="286"/>
      <c r="BK528" s="286"/>
      <c r="BL528" s="286"/>
      <c r="BT528" s="287"/>
      <c r="BU528" s="287"/>
      <c r="BV528" s="287"/>
      <c r="BW528" s="287"/>
      <c r="BX528" s="287"/>
      <c r="BY528" s="287"/>
      <c r="BZ528" s="287"/>
      <c r="CA528" s="287"/>
      <c r="CB528" s="287"/>
      <c r="CC528" s="287"/>
      <c r="CD528" s="287"/>
      <c r="CE528" s="287"/>
    </row>
    <row r="529" spans="1:83" s="285" customFormat="1" x14ac:dyDescent="0.25">
      <c r="A529" s="268"/>
      <c r="B529" s="268"/>
      <c r="C529" s="268"/>
      <c r="D529" s="268"/>
      <c r="E529" s="268"/>
      <c r="F529" s="268"/>
      <c r="G529" s="268"/>
      <c r="AE529" s="286"/>
      <c r="AF529" s="286"/>
      <c r="AM529" s="286"/>
      <c r="AN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J529" s="286"/>
      <c r="BK529" s="286"/>
      <c r="BL529" s="286"/>
      <c r="BT529" s="287"/>
      <c r="BU529" s="287"/>
      <c r="BV529" s="287"/>
      <c r="BW529" s="287"/>
      <c r="BX529" s="287"/>
      <c r="BY529" s="287"/>
      <c r="BZ529" s="287"/>
      <c r="CA529" s="287"/>
      <c r="CB529" s="287"/>
      <c r="CC529" s="287"/>
      <c r="CD529" s="287"/>
      <c r="CE529" s="287"/>
    </row>
    <row r="530" spans="1:83" s="285" customFormat="1" x14ac:dyDescent="0.25">
      <c r="A530" s="268"/>
      <c r="B530" s="268"/>
      <c r="C530" s="268"/>
      <c r="D530" s="268"/>
      <c r="E530" s="268"/>
      <c r="F530" s="268"/>
      <c r="G530" s="268"/>
      <c r="AE530" s="286"/>
      <c r="AF530" s="286"/>
      <c r="AM530" s="286"/>
      <c r="AN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J530" s="286"/>
      <c r="BK530" s="286"/>
      <c r="BL530" s="286"/>
      <c r="BT530" s="287"/>
      <c r="BU530" s="287"/>
      <c r="BV530" s="287"/>
      <c r="BW530" s="287"/>
      <c r="BX530" s="287"/>
      <c r="BY530" s="287"/>
      <c r="BZ530" s="287"/>
      <c r="CA530" s="287"/>
      <c r="CB530" s="287"/>
      <c r="CC530" s="287"/>
      <c r="CD530" s="287"/>
      <c r="CE530" s="287"/>
    </row>
    <row r="531" spans="1:83" s="285" customFormat="1" x14ac:dyDescent="0.25">
      <c r="A531" s="268"/>
      <c r="B531" s="268"/>
      <c r="C531" s="268"/>
      <c r="D531" s="268"/>
      <c r="E531" s="268"/>
      <c r="F531" s="268"/>
      <c r="G531" s="268"/>
      <c r="AE531" s="286"/>
      <c r="AF531" s="286"/>
      <c r="AM531" s="286"/>
      <c r="AN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J531" s="286"/>
      <c r="BK531" s="286"/>
      <c r="BL531" s="286"/>
      <c r="BT531" s="287"/>
      <c r="BU531" s="287"/>
      <c r="BV531" s="287"/>
      <c r="BW531" s="287"/>
      <c r="BX531" s="287"/>
      <c r="BY531" s="287"/>
      <c r="BZ531" s="287"/>
      <c r="CA531" s="287"/>
      <c r="CB531" s="287"/>
      <c r="CC531" s="287"/>
      <c r="CD531" s="287"/>
      <c r="CE531" s="287"/>
    </row>
    <row r="532" spans="1:83" s="285" customFormat="1" x14ac:dyDescent="0.25">
      <c r="A532" s="268"/>
      <c r="B532" s="268"/>
      <c r="C532" s="268"/>
      <c r="D532" s="268"/>
      <c r="E532" s="268"/>
      <c r="F532" s="268"/>
      <c r="G532" s="268"/>
      <c r="AE532" s="286"/>
      <c r="AF532" s="286"/>
      <c r="AM532" s="286"/>
      <c r="AN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J532" s="286"/>
      <c r="BK532" s="286"/>
      <c r="BL532" s="286"/>
      <c r="BT532" s="287"/>
      <c r="BU532" s="287"/>
      <c r="BV532" s="287"/>
      <c r="BW532" s="287"/>
      <c r="BX532" s="287"/>
      <c r="BY532" s="287"/>
      <c r="BZ532" s="287"/>
      <c r="CA532" s="287"/>
      <c r="CB532" s="287"/>
      <c r="CC532" s="287"/>
      <c r="CD532" s="287"/>
      <c r="CE532" s="287"/>
    </row>
    <row r="533" spans="1:83" s="285" customFormat="1" x14ac:dyDescent="0.25">
      <c r="A533" s="268"/>
      <c r="B533" s="268"/>
      <c r="C533" s="268"/>
      <c r="D533" s="268"/>
      <c r="E533" s="268"/>
      <c r="F533" s="268"/>
      <c r="G533" s="268"/>
      <c r="AE533" s="286"/>
      <c r="AF533" s="286"/>
      <c r="AM533" s="286"/>
      <c r="AN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J533" s="286"/>
      <c r="BK533" s="286"/>
      <c r="BL533" s="286"/>
      <c r="BT533" s="287"/>
      <c r="BU533" s="287"/>
      <c r="BV533" s="287"/>
      <c r="BW533" s="287"/>
      <c r="BX533" s="287"/>
      <c r="BY533" s="287"/>
      <c r="BZ533" s="287"/>
      <c r="CA533" s="287"/>
      <c r="CB533" s="287"/>
      <c r="CC533" s="287"/>
      <c r="CD533" s="287"/>
      <c r="CE533" s="287"/>
    </row>
    <row r="534" spans="1:83" s="285" customFormat="1" x14ac:dyDescent="0.25">
      <c r="A534" s="268"/>
      <c r="B534" s="268"/>
      <c r="C534" s="268"/>
      <c r="D534" s="268"/>
      <c r="E534" s="268"/>
      <c r="F534" s="268"/>
      <c r="G534" s="268"/>
      <c r="AE534" s="286"/>
      <c r="AF534" s="286"/>
      <c r="AM534" s="286"/>
      <c r="AN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J534" s="286"/>
      <c r="BK534" s="286"/>
      <c r="BL534" s="286"/>
      <c r="BT534" s="287"/>
      <c r="BU534" s="287"/>
      <c r="BV534" s="287"/>
      <c r="BW534" s="287"/>
      <c r="BX534" s="287"/>
      <c r="BY534" s="287"/>
      <c r="BZ534" s="287"/>
      <c r="CA534" s="287"/>
      <c r="CB534" s="287"/>
      <c r="CC534" s="287"/>
      <c r="CD534" s="287"/>
      <c r="CE534" s="287"/>
    </row>
    <row r="535" spans="1:83" s="285" customFormat="1" x14ac:dyDescent="0.25">
      <c r="A535" s="268"/>
      <c r="B535" s="268"/>
      <c r="C535" s="268"/>
      <c r="D535" s="268"/>
      <c r="E535" s="268"/>
      <c r="F535" s="268"/>
      <c r="G535" s="268"/>
      <c r="AE535" s="286"/>
      <c r="AF535" s="286"/>
      <c r="AM535" s="286"/>
      <c r="AN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J535" s="286"/>
      <c r="BK535" s="286"/>
      <c r="BL535" s="286"/>
      <c r="BT535" s="287"/>
      <c r="BU535" s="287"/>
      <c r="BV535" s="287"/>
      <c r="BW535" s="287"/>
      <c r="BX535" s="287"/>
      <c r="BY535" s="287"/>
      <c r="BZ535" s="287"/>
      <c r="CA535" s="287"/>
      <c r="CB535" s="287"/>
      <c r="CC535" s="287"/>
      <c r="CD535" s="287"/>
      <c r="CE535" s="287"/>
    </row>
    <row r="536" spans="1:83" s="285" customFormat="1" x14ac:dyDescent="0.25">
      <c r="A536" s="268"/>
      <c r="B536" s="268"/>
      <c r="C536" s="268"/>
      <c r="D536" s="268"/>
      <c r="E536" s="268"/>
      <c r="F536" s="268"/>
      <c r="G536" s="268"/>
      <c r="AE536" s="286"/>
      <c r="AF536" s="286"/>
      <c r="AM536" s="286"/>
      <c r="AN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J536" s="286"/>
      <c r="BK536" s="286"/>
      <c r="BL536" s="286"/>
      <c r="BT536" s="287"/>
      <c r="BU536" s="287"/>
      <c r="BV536" s="287"/>
      <c r="BW536" s="287"/>
      <c r="BX536" s="287"/>
      <c r="BY536" s="287"/>
      <c r="BZ536" s="287"/>
      <c r="CA536" s="287"/>
      <c r="CB536" s="287"/>
      <c r="CC536" s="287"/>
      <c r="CD536" s="287"/>
      <c r="CE536" s="287"/>
    </row>
    <row r="537" spans="1:83" s="285" customFormat="1" x14ac:dyDescent="0.25">
      <c r="A537" s="268"/>
      <c r="B537" s="268"/>
      <c r="C537" s="268"/>
      <c r="D537" s="268"/>
      <c r="E537" s="268"/>
      <c r="F537" s="268"/>
      <c r="G537" s="268"/>
      <c r="AE537" s="286"/>
      <c r="AF537" s="286"/>
      <c r="AM537" s="286"/>
      <c r="AN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J537" s="286"/>
      <c r="BK537" s="286"/>
      <c r="BL537" s="286"/>
      <c r="BT537" s="287"/>
      <c r="BU537" s="287"/>
      <c r="BV537" s="287"/>
      <c r="BW537" s="287"/>
      <c r="BX537" s="287"/>
      <c r="BY537" s="287"/>
      <c r="BZ537" s="287"/>
      <c r="CA537" s="287"/>
      <c r="CB537" s="287"/>
      <c r="CC537" s="287"/>
      <c r="CD537" s="287"/>
      <c r="CE537" s="287"/>
    </row>
    <row r="538" spans="1:83" s="285" customFormat="1" x14ac:dyDescent="0.25">
      <c r="A538" s="268"/>
      <c r="B538" s="268"/>
      <c r="C538" s="268"/>
      <c r="D538" s="268"/>
      <c r="E538" s="268"/>
      <c r="F538" s="268"/>
      <c r="G538" s="268"/>
      <c r="AE538" s="286"/>
      <c r="AF538" s="286"/>
      <c r="AM538" s="286"/>
      <c r="AN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J538" s="286"/>
      <c r="BK538" s="286"/>
      <c r="BL538" s="286"/>
      <c r="BT538" s="287"/>
      <c r="BU538" s="287"/>
      <c r="BV538" s="287"/>
      <c r="BW538" s="287"/>
      <c r="BX538" s="287"/>
      <c r="BY538" s="287"/>
      <c r="BZ538" s="287"/>
      <c r="CA538" s="287"/>
      <c r="CB538" s="287"/>
      <c r="CC538" s="287"/>
      <c r="CD538" s="287"/>
      <c r="CE538" s="287"/>
    </row>
    <row r="539" spans="1:83" s="285" customFormat="1" x14ac:dyDescent="0.25">
      <c r="A539" s="268"/>
      <c r="B539" s="268"/>
      <c r="C539" s="268"/>
      <c r="D539" s="268"/>
      <c r="E539" s="268"/>
      <c r="F539" s="268"/>
      <c r="G539" s="268"/>
      <c r="AE539" s="286"/>
      <c r="AF539" s="286"/>
      <c r="AM539" s="286"/>
      <c r="AN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T539" s="287"/>
      <c r="BU539" s="287"/>
      <c r="BV539" s="287"/>
      <c r="BW539" s="287"/>
      <c r="BX539" s="287"/>
      <c r="BY539" s="287"/>
      <c r="BZ539" s="287"/>
      <c r="CA539" s="287"/>
      <c r="CB539" s="287"/>
      <c r="CC539" s="287"/>
      <c r="CD539" s="287"/>
      <c r="CE539" s="287"/>
    </row>
    <row r="540" spans="1:83" s="285" customFormat="1" x14ac:dyDescent="0.25">
      <c r="A540" s="268"/>
      <c r="B540" s="268"/>
      <c r="C540" s="268"/>
      <c r="D540" s="268"/>
      <c r="E540" s="268"/>
      <c r="F540" s="268"/>
      <c r="G540" s="268"/>
      <c r="AE540" s="286"/>
      <c r="AF540" s="286"/>
      <c r="AM540" s="286"/>
      <c r="AN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J540" s="286"/>
      <c r="BK540" s="286"/>
      <c r="BL540" s="286"/>
      <c r="BT540" s="287"/>
      <c r="BU540" s="287"/>
      <c r="BV540" s="287"/>
      <c r="BW540" s="287"/>
      <c r="BX540" s="287"/>
      <c r="BY540" s="287"/>
      <c r="BZ540" s="287"/>
      <c r="CA540" s="287"/>
      <c r="CB540" s="287"/>
      <c r="CC540" s="287"/>
      <c r="CD540" s="287"/>
      <c r="CE540" s="287"/>
    </row>
    <row r="541" spans="1:83" s="285" customFormat="1" x14ac:dyDescent="0.25">
      <c r="A541" s="268"/>
      <c r="B541" s="268"/>
      <c r="C541" s="268"/>
      <c r="D541" s="268"/>
      <c r="E541" s="268"/>
      <c r="F541" s="268"/>
      <c r="G541" s="268"/>
      <c r="AE541" s="286"/>
      <c r="AF541" s="286"/>
      <c r="AM541" s="286"/>
      <c r="AN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T541" s="287"/>
      <c r="BU541" s="287"/>
      <c r="BV541" s="287"/>
      <c r="BW541" s="287"/>
      <c r="BX541" s="287"/>
      <c r="BY541" s="287"/>
      <c r="BZ541" s="287"/>
      <c r="CA541" s="287"/>
      <c r="CB541" s="287"/>
      <c r="CC541" s="287"/>
      <c r="CD541" s="287"/>
      <c r="CE541" s="287"/>
    </row>
    <row r="542" spans="1:83" s="285" customFormat="1" x14ac:dyDescent="0.25">
      <c r="A542" s="268"/>
      <c r="B542" s="268"/>
      <c r="C542" s="268"/>
      <c r="D542" s="268"/>
      <c r="E542" s="268"/>
      <c r="F542" s="268"/>
      <c r="G542" s="268"/>
      <c r="AE542" s="286"/>
      <c r="AF542" s="286"/>
      <c r="AM542" s="286"/>
      <c r="AN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T542" s="287"/>
      <c r="BU542" s="287"/>
      <c r="BV542" s="287"/>
      <c r="BW542" s="287"/>
      <c r="BX542" s="287"/>
      <c r="BY542" s="287"/>
      <c r="BZ542" s="287"/>
      <c r="CA542" s="287"/>
      <c r="CB542" s="287"/>
      <c r="CC542" s="287"/>
      <c r="CD542" s="287"/>
      <c r="CE542" s="287"/>
    </row>
    <row r="543" spans="1:83" s="285" customFormat="1" x14ac:dyDescent="0.25">
      <c r="A543" s="268"/>
      <c r="B543" s="268"/>
      <c r="C543" s="268"/>
      <c r="D543" s="268"/>
      <c r="E543" s="268"/>
      <c r="F543" s="268"/>
      <c r="G543" s="268"/>
      <c r="AE543" s="286"/>
      <c r="AF543" s="286"/>
      <c r="AM543" s="286"/>
      <c r="AN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T543" s="287"/>
      <c r="BU543" s="287"/>
      <c r="BV543" s="287"/>
      <c r="BW543" s="287"/>
      <c r="BX543" s="287"/>
      <c r="BY543" s="287"/>
      <c r="BZ543" s="287"/>
      <c r="CA543" s="287"/>
      <c r="CB543" s="287"/>
      <c r="CC543" s="287"/>
      <c r="CD543" s="287"/>
      <c r="CE543" s="287"/>
    </row>
    <row r="544" spans="1:83" s="285" customFormat="1" x14ac:dyDescent="0.25">
      <c r="A544" s="268"/>
      <c r="B544" s="268"/>
      <c r="C544" s="268"/>
      <c r="D544" s="268"/>
      <c r="E544" s="268"/>
      <c r="F544" s="268"/>
      <c r="G544" s="268"/>
      <c r="AE544" s="286"/>
      <c r="AF544" s="286"/>
      <c r="AM544" s="286"/>
      <c r="AN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T544" s="287"/>
      <c r="BU544" s="287"/>
      <c r="BV544" s="287"/>
      <c r="BW544" s="287"/>
      <c r="BX544" s="287"/>
      <c r="BY544" s="287"/>
      <c r="BZ544" s="287"/>
      <c r="CA544" s="287"/>
      <c r="CB544" s="287"/>
      <c r="CC544" s="287"/>
      <c r="CD544" s="287"/>
      <c r="CE544" s="287"/>
    </row>
    <row r="545" spans="1:83" s="285" customFormat="1" x14ac:dyDescent="0.25">
      <c r="A545" s="268"/>
      <c r="B545" s="268"/>
      <c r="C545" s="268"/>
      <c r="D545" s="268"/>
      <c r="E545" s="268"/>
      <c r="F545" s="268"/>
      <c r="G545" s="268"/>
      <c r="AE545" s="286"/>
      <c r="AF545" s="286"/>
      <c r="AM545" s="286"/>
      <c r="AN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T545" s="287"/>
      <c r="BU545" s="287"/>
      <c r="BV545" s="287"/>
      <c r="BW545" s="287"/>
      <c r="BX545" s="287"/>
      <c r="BY545" s="287"/>
      <c r="BZ545" s="287"/>
      <c r="CA545" s="287"/>
      <c r="CB545" s="287"/>
      <c r="CC545" s="287"/>
      <c r="CD545" s="287"/>
      <c r="CE545" s="287"/>
    </row>
    <row r="546" spans="1:83" s="285" customFormat="1" x14ac:dyDescent="0.25">
      <c r="A546" s="268"/>
      <c r="B546" s="268"/>
      <c r="C546" s="268"/>
      <c r="D546" s="268"/>
      <c r="E546" s="268"/>
      <c r="F546" s="268"/>
      <c r="G546" s="268"/>
      <c r="AE546" s="286"/>
      <c r="AF546" s="286"/>
      <c r="AM546" s="286"/>
      <c r="AN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T546" s="287"/>
      <c r="BU546" s="287"/>
      <c r="BV546" s="287"/>
      <c r="BW546" s="287"/>
      <c r="BX546" s="287"/>
      <c r="BY546" s="287"/>
      <c r="BZ546" s="287"/>
      <c r="CA546" s="287"/>
      <c r="CB546" s="287"/>
      <c r="CC546" s="287"/>
      <c r="CD546" s="287"/>
      <c r="CE546" s="287"/>
    </row>
    <row r="547" spans="1:83" s="285" customFormat="1" x14ac:dyDescent="0.25">
      <c r="A547" s="268"/>
      <c r="B547" s="268"/>
      <c r="C547" s="268"/>
      <c r="D547" s="268"/>
      <c r="E547" s="268"/>
      <c r="F547" s="268"/>
      <c r="G547" s="268"/>
      <c r="AE547" s="286"/>
      <c r="AF547" s="286"/>
      <c r="AM547" s="286"/>
      <c r="AN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T547" s="287"/>
      <c r="BU547" s="287"/>
      <c r="BV547" s="287"/>
      <c r="BW547" s="287"/>
      <c r="BX547" s="287"/>
      <c r="BY547" s="287"/>
      <c r="BZ547" s="287"/>
      <c r="CA547" s="287"/>
      <c r="CB547" s="287"/>
      <c r="CC547" s="287"/>
      <c r="CD547" s="287"/>
      <c r="CE547" s="287"/>
    </row>
    <row r="548" spans="1:83" s="285" customFormat="1" x14ac:dyDescent="0.25">
      <c r="A548" s="268"/>
      <c r="B548" s="268"/>
      <c r="C548" s="268"/>
      <c r="D548" s="268"/>
      <c r="E548" s="268"/>
      <c r="F548" s="268"/>
      <c r="G548" s="268"/>
      <c r="AE548" s="286"/>
      <c r="AF548" s="286"/>
      <c r="AM548" s="286"/>
      <c r="AN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T548" s="287"/>
      <c r="BU548" s="287"/>
      <c r="BV548" s="287"/>
      <c r="BW548" s="287"/>
      <c r="BX548" s="287"/>
      <c r="BY548" s="287"/>
      <c r="BZ548" s="287"/>
      <c r="CA548" s="287"/>
      <c r="CB548" s="287"/>
      <c r="CC548" s="287"/>
      <c r="CD548" s="287"/>
      <c r="CE548" s="287"/>
    </row>
    <row r="549" spans="1:83" s="285" customFormat="1" x14ac:dyDescent="0.25">
      <c r="A549" s="268"/>
      <c r="B549" s="268"/>
      <c r="C549" s="268"/>
      <c r="D549" s="268"/>
      <c r="E549" s="268"/>
      <c r="F549" s="268"/>
      <c r="G549" s="268"/>
      <c r="AE549" s="286"/>
      <c r="AF549" s="286"/>
      <c r="AM549" s="286"/>
      <c r="AN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J549" s="286"/>
      <c r="BK549" s="286"/>
      <c r="BL549" s="286"/>
      <c r="BT549" s="287"/>
      <c r="BU549" s="287"/>
      <c r="BV549" s="287"/>
      <c r="BW549" s="287"/>
      <c r="BX549" s="287"/>
      <c r="BY549" s="287"/>
      <c r="BZ549" s="287"/>
      <c r="CA549" s="287"/>
      <c r="CB549" s="287"/>
      <c r="CC549" s="287"/>
      <c r="CD549" s="287"/>
      <c r="CE549" s="287"/>
    </row>
    <row r="550" spans="1:83" s="285" customFormat="1" x14ac:dyDescent="0.25">
      <c r="A550" s="268"/>
      <c r="B550" s="268"/>
      <c r="C550" s="268"/>
      <c r="D550" s="268"/>
      <c r="E550" s="268"/>
      <c r="F550" s="268"/>
      <c r="G550" s="268"/>
      <c r="AE550" s="286"/>
      <c r="AF550" s="286"/>
      <c r="AM550" s="286"/>
      <c r="AN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J550" s="286"/>
      <c r="BK550" s="286"/>
      <c r="BL550" s="286"/>
      <c r="BT550" s="287"/>
      <c r="BU550" s="287"/>
      <c r="BV550" s="287"/>
      <c r="BW550" s="287"/>
      <c r="BX550" s="287"/>
      <c r="BY550" s="287"/>
      <c r="BZ550" s="287"/>
      <c r="CA550" s="287"/>
      <c r="CB550" s="287"/>
      <c r="CC550" s="287"/>
      <c r="CD550" s="287"/>
      <c r="CE550" s="287"/>
    </row>
    <row r="551" spans="1:83" s="285" customFormat="1" x14ac:dyDescent="0.25">
      <c r="A551" s="268"/>
      <c r="B551" s="268"/>
      <c r="C551" s="268"/>
      <c r="D551" s="268"/>
      <c r="E551" s="268"/>
      <c r="F551" s="268"/>
      <c r="G551" s="268"/>
      <c r="AE551" s="286"/>
      <c r="AF551" s="286"/>
      <c r="AM551" s="286"/>
      <c r="AN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J551" s="286"/>
      <c r="BK551" s="286"/>
      <c r="BL551" s="286"/>
      <c r="BT551" s="287"/>
      <c r="BU551" s="287"/>
      <c r="BV551" s="287"/>
      <c r="BW551" s="287"/>
      <c r="BX551" s="287"/>
      <c r="BY551" s="287"/>
      <c r="BZ551" s="287"/>
      <c r="CA551" s="287"/>
      <c r="CB551" s="287"/>
      <c r="CC551" s="287"/>
      <c r="CD551" s="287"/>
      <c r="CE551" s="287"/>
    </row>
    <row r="552" spans="1:83" s="285" customFormat="1" x14ac:dyDescent="0.25">
      <c r="A552" s="268"/>
      <c r="B552" s="268"/>
      <c r="C552" s="268"/>
      <c r="D552" s="268"/>
      <c r="E552" s="268"/>
      <c r="F552" s="268"/>
      <c r="G552" s="268"/>
      <c r="AE552" s="286"/>
      <c r="AF552" s="286"/>
      <c r="AM552" s="286"/>
      <c r="AN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J552" s="286"/>
      <c r="BK552" s="286"/>
      <c r="BL552" s="286"/>
      <c r="BT552" s="287"/>
      <c r="BU552" s="287"/>
      <c r="BV552" s="287"/>
      <c r="BW552" s="287"/>
      <c r="BX552" s="287"/>
      <c r="BY552" s="287"/>
      <c r="BZ552" s="287"/>
      <c r="CA552" s="287"/>
      <c r="CB552" s="287"/>
      <c r="CC552" s="287"/>
      <c r="CD552" s="287"/>
      <c r="CE552" s="287"/>
    </row>
    <row r="553" spans="1:83" s="285" customFormat="1" x14ac:dyDescent="0.25">
      <c r="A553" s="268"/>
      <c r="B553" s="268"/>
      <c r="C553" s="268"/>
      <c r="D553" s="268"/>
      <c r="E553" s="268"/>
      <c r="F553" s="268"/>
      <c r="G553" s="268"/>
      <c r="AE553" s="286"/>
      <c r="AF553" s="286"/>
      <c r="AM553" s="286"/>
      <c r="AN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J553" s="286"/>
      <c r="BK553" s="286"/>
      <c r="BL553" s="286"/>
      <c r="BT553" s="287"/>
      <c r="BU553" s="287"/>
      <c r="BV553" s="287"/>
      <c r="BW553" s="287"/>
      <c r="BX553" s="287"/>
      <c r="BY553" s="287"/>
      <c r="BZ553" s="287"/>
      <c r="CA553" s="287"/>
      <c r="CB553" s="287"/>
      <c r="CC553" s="287"/>
      <c r="CD553" s="287"/>
      <c r="CE553" s="287"/>
    </row>
    <row r="554" spans="1:83" s="285" customFormat="1" x14ac:dyDescent="0.25">
      <c r="A554" s="268"/>
      <c r="B554" s="268"/>
      <c r="C554" s="268"/>
      <c r="D554" s="268"/>
      <c r="E554" s="268"/>
      <c r="F554" s="268"/>
      <c r="G554" s="268"/>
      <c r="AE554" s="286"/>
      <c r="AF554" s="286"/>
      <c r="AM554" s="286"/>
      <c r="AN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J554" s="286"/>
      <c r="BK554" s="286"/>
      <c r="BL554" s="286"/>
      <c r="BT554" s="287"/>
      <c r="BU554" s="287"/>
      <c r="BV554" s="287"/>
      <c r="BW554" s="287"/>
      <c r="BX554" s="287"/>
      <c r="BY554" s="287"/>
      <c r="BZ554" s="287"/>
      <c r="CA554" s="287"/>
      <c r="CB554" s="287"/>
      <c r="CC554" s="287"/>
      <c r="CD554" s="287"/>
      <c r="CE554" s="287"/>
    </row>
    <row r="555" spans="1:83" s="285" customFormat="1" x14ac:dyDescent="0.25">
      <c r="A555" s="268"/>
      <c r="B555" s="268"/>
      <c r="C555" s="268"/>
      <c r="D555" s="268"/>
      <c r="E555" s="268"/>
      <c r="F555" s="268"/>
      <c r="G555" s="268"/>
      <c r="AE555" s="286"/>
      <c r="AF555" s="286"/>
      <c r="AM555" s="286"/>
      <c r="AN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T555" s="287"/>
      <c r="BU555" s="287"/>
      <c r="BV555" s="287"/>
      <c r="BW555" s="287"/>
      <c r="BX555" s="287"/>
      <c r="BY555" s="287"/>
      <c r="BZ555" s="287"/>
      <c r="CA555" s="287"/>
      <c r="CB555" s="287"/>
      <c r="CC555" s="287"/>
      <c r="CD555" s="287"/>
      <c r="CE555" s="287"/>
    </row>
    <row r="556" spans="1:83" s="285" customFormat="1" x14ac:dyDescent="0.25">
      <c r="A556" s="268"/>
      <c r="B556" s="268"/>
      <c r="C556" s="268"/>
      <c r="D556" s="268"/>
      <c r="E556" s="268"/>
      <c r="F556" s="268"/>
      <c r="G556" s="268"/>
      <c r="AE556" s="286"/>
      <c r="AF556" s="286"/>
      <c r="AM556" s="286"/>
      <c r="AN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T556" s="287"/>
      <c r="BU556" s="287"/>
      <c r="BV556" s="287"/>
      <c r="BW556" s="287"/>
      <c r="BX556" s="287"/>
      <c r="BY556" s="287"/>
      <c r="BZ556" s="287"/>
      <c r="CA556" s="287"/>
      <c r="CB556" s="287"/>
      <c r="CC556" s="287"/>
      <c r="CD556" s="287"/>
      <c r="CE556" s="287"/>
    </row>
    <row r="557" spans="1:83" s="285" customFormat="1" x14ac:dyDescent="0.25">
      <c r="A557" s="268"/>
      <c r="B557" s="268"/>
      <c r="C557" s="268"/>
      <c r="D557" s="268"/>
      <c r="E557" s="268"/>
      <c r="F557" s="268"/>
      <c r="G557" s="268"/>
      <c r="AE557" s="286"/>
      <c r="AF557" s="286"/>
      <c r="AM557" s="286"/>
      <c r="AN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T557" s="287"/>
      <c r="BU557" s="287"/>
      <c r="BV557" s="287"/>
      <c r="BW557" s="287"/>
      <c r="BX557" s="287"/>
      <c r="BY557" s="287"/>
      <c r="BZ557" s="287"/>
      <c r="CA557" s="287"/>
      <c r="CB557" s="287"/>
      <c r="CC557" s="287"/>
      <c r="CD557" s="287"/>
      <c r="CE557" s="287"/>
    </row>
    <row r="558" spans="1:83" s="285" customFormat="1" x14ac:dyDescent="0.25">
      <c r="A558" s="268"/>
      <c r="B558" s="268"/>
      <c r="C558" s="268"/>
      <c r="D558" s="268"/>
      <c r="E558" s="268"/>
      <c r="F558" s="268"/>
      <c r="G558" s="268"/>
      <c r="AE558" s="286"/>
      <c r="AF558" s="286"/>
      <c r="AM558" s="286"/>
      <c r="AN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T558" s="287"/>
      <c r="BU558" s="287"/>
      <c r="BV558" s="287"/>
      <c r="BW558" s="287"/>
      <c r="BX558" s="287"/>
      <c r="BY558" s="287"/>
      <c r="BZ558" s="287"/>
      <c r="CA558" s="287"/>
      <c r="CB558" s="287"/>
      <c r="CC558" s="287"/>
      <c r="CD558" s="287"/>
      <c r="CE558" s="287"/>
    </row>
    <row r="559" spans="1:83" s="285" customFormat="1" x14ac:dyDescent="0.25">
      <c r="A559" s="268"/>
      <c r="B559" s="268"/>
      <c r="C559" s="268"/>
      <c r="D559" s="268"/>
      <c r="E559" s="268"/>
      <c r="F559" s="268"/>
      <c r="G559" s="268"/>
      <c r="AE559" s="286"/>
      <c r="AF559" s="286"/>
      <c r="AM559" s="286"/>
      <c r="AN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T559" s="287"/>
      <c r="BU559" s="287"/>
      <c r="BV559" s="287"/>
      <c r="BW559" s="287"/>
      <c r="BX559" s="287"/>
      <c r="BY559" s="287"/>
      <c r="BZ559" s="287"/>
      <c r="CA559" s="287"/>
      <c r="CB559" s="287"/>
      <c r="CC559" s="287"/>
      <c r="CD559" s="287"/>
      <c r="CE559" s="287"/>
    </row>
    <row r="560" spans="1:83" s="285" customFormat="1" x14ac:dyDescent="0.25">
      <c r="A560" s="268"/>
      <c r="B560" s="268"/>
      <c r="C560" s="268"/>
      <c r="D560" s="268"/>
      <c r="E560" s="268"/>
      <c r="F560" s="268"/>
      <c r="G560" s="268"/>
      <c r="AE560" s="286"/>
      <c r="AF560" s="286"/>
      <c r="AM560" s="286"/>
      <c r="AN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J560" s="286"/>
      <c r="BK560" s="286"/>
      <c r="BL560" s="286"/>
      <c r="BT560" s="287"/>
      <c r="BU560" s="287"/>
      <c r="BV560" s="287"/>
      <c r="BW560" s="287"/>
      <c r="BX560" s="287"/>
      <c r="BY560" s="287"/>
      <c r="BZ560" s="287"/>
      <c r="CA560" s="287"/>
      <c r="CB560" s="287"/>
      <c r="CC560" s="287"/>
      <c r="CD560" s="287"/>
      <c r="CE560" s="287"/>
    </row>
    <row r="561" spans="1:83" s="285" customFormat="1" x14ac:dyDescent="0.25">
      <c r="A561" s="268"/>
      <c r="B561" s="268"/>
      <c r="C561" s="268"/>
      <c r="D561" s="268"/>
      <c r="E561" s="268"/>
      <c r="F561" s="268"/>
      <c r="G561" s="268"/>
      <c r="AE561" s="286"/>
      <c r="AF561" s="286"/>
      <c r="AM561" s="286"/>
      <c r="AN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J561" s="286"/>
      <c r="BK561" s="286"/>
      <c r="BL561" s="286"/>
      <c r="BT561" s="287"/>
      <c r="BU561" s="287"/>
      <c r="BV561" s="287"/>
      <c r="BW561" s="287"/>
      <c r="BX561" s="287"/>
      <c r="BY561" s="287"/>
      <c r="BZ561" s="287"/>
      <c r="CA561" s="287"/>
      <c r="CB561" s="287"/>
      <c r="CC561" s="287"/>
      <c r="CD561" s="287"/>
      <c r="CE561" s="287"/>
    </row>
    <row r="562" spans="1:83" s="285" customFormat="1" x14ac:dyDescent="0.25">
      <c r="A562" s="268"/>
      <c r="B562" s="268"/>
      <c r="C562" s="268"/>
      <c r="D562" s="268"/>
      <c r="E562" s="268"/>
      <c r="F562" s="268"/>
      <c r="G562" s="268"/>
      <c r="AE562" s="286"/>
      <c r="AF562" s="286"/>
      <c r="AM562" s="286"/>
      <c r="AN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J562" s="286"/>
      <c r="BK562" s="286"/>
      <c r="BL562" s="286"/>
      <c r="BT562" s="287"/>
      <c r="BU562" s="287"/>
      <c r="BV562" s="287"/>
      <c r="BW562" s="287"/>
      <c r="BX562" s="287"/>
      <c r="BY562" s="287"/>
      <c r="BZ562" s="287"/>
      <c r="CA562" s="287"/>
      <c r="CB562" s="287"/>
      <c r="CC562" s="287"/>
      <c r="CD562" s="287"/>
      <c r="CE562" s="287"/>
    </row>
    <row r="563" spans="1:83" s="285" customFormat="1" x14ac:dyDescent="0.25">
      <c r="A563" s="268"/>
      <c r="B563" s="268"/>
      <c r="C563" s="268"/>
      <c r="D563" s="268"/>
      <c r="E563" s="268"/>
      <c r="F563" s="268"/>
      <c r="G563" s="268"/>
      <c r="AE563" s="286"/>
      <c r="AF563" s="286"/>
      <c r="AM563" s="286"/>
      <c r="AN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J563" s="286"/>
      <c r="BK563" s="286"/>
      <c r="BL563" s="286"/>
      <c r="BT563" s="287"/>
      <c r="BU563" s="287"/>
      <c r="BV563" s="287"/>
      <c r="BW563" s="287"/>
      <c r="BX563" s="287"/>
      <c r="BY563" s="287"/>
      <c r="BZ563" s="287"/>
      <c r="CA563" s="287"/>
      <c r="CB563" s="287"/>
      <c r="CC563" s="287"/>
      <c r="CD563" s="287"/>
      <c r="CE563" s="287"/>
    </row>
    <row r="564" spans="1:83" s="285" customFormat="1" x14ac:dyDescent="0.25">
      <c r="A564" s="268"/>
      <c r="B564" s="268"/>
      <c r="C564" s="268"/>
      <c r="D564" s="268"/>
      <c r="E564" s="268"/>
      <c r="F564" s="268"/>
      <c r="G564" s="268"/>
      <c r="AE564" s="286"/>
      <c r="AF564" s="286"/>
      <c r="AM564" s="286"/>
      <c r="AN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J564" s="286"/>
      <c r="BK564" s="286"/>
      <c r="BL564" s="286"/>
      <c r="BT564" s="287"/>
      <c r="BU564" s="287"/>
      <c r="BV564" s="287"/>
      <c r="BW564" s="287"/>
      <c r="BX564" s="287"/>
      <c r="BY564" s="287"/>
      <c r="BZ564" s="287"/>
      <c r="CA564" s="287"/>
      <c r="CB564" s="287"/>
      <c r="CC564" s="287"/>
      <c r="CD564" s="287"/>
      <c r="CE564" s="287"/>
    </row>
    <row r="565" spans="1:83" s="285" customFormat="1" x14ac:dyDescent="0.25">
      <c r="A565" s="268"/>
      <c r="B565" s="268"/>
      <c r="C565" s="268"/>
      <c r="D565" s="268"/>
      <c r="E565" s="268"/>
      <c r="F565" s="268"/>
      <c r="G565" s="268"/>
      <c r="AE565" s="286"/>
      <c r="AF565" s="286"/>
      <c r="AM565" s="286"/>
      <c r="AN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J565" s="286"/>
      <c r="BK565" s="286"/>
      <c r="BL565" s="286"/>
      <c r="BT565" s="287"/>
      <c r="BU565" s="287"/>
      <c r="BV565" s="287"/>
      <c r="BW565" s="287"/>
      <c r="BX565" s="287"/>
      <c r="BY565" s="287"/>
      <c r="BZ565" s="287"/>
      <c r="CA565" s="287"/>
      <c r="CB565" s="287"/>
      <c r="CC565" s="287"/>
      <c r="CD565" s="287"/>
      <c r="CE565" s="287"/>
    </row>
    <row r="566" spans="1:83" s="285" customFormat="1" x14ac:dyDescent="0.25">
      <c r="A566" s="268"/>
      <c r="B566" s="268"/>
      <c r="C566" s="268"/>
      <c r="D566" s="268"/>
      <c r="E566" s="268"/>
      <c r="F566" s="268"/>
      <c r="G566" s="268"/>
      <c r="AE566" s="286"/>
      <c r="AF566" s="286"/>
      <c r="AM566" s="286"/>
      <c r="AN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J566" s="286"/>
      <c r="BK566" s="286"/>
      <c r="BL566" s="286"/>
      <c r="BT566" s="287"/>
      <c r="BU566" s="287"/>
      <c r="BV566" s="287"/>
      <c r="BW566" s="287"/>
      <c r="BX566" s="287"/>
      <c r="BY566" s="287"/>
      <c r="BZ566" s="287"/>
      <c r="CA566" s="287"/>
      <c r="CB566" s="287"/>
      <c r="CC566" s="287"/>
      <c r="CD566" s="287"/>
      <c r="CE566" s="287"/>
    </row>
    <row r="567" spans="1:83" s="285" customFormat="1" x14ac:dyDescent="0.25">
      <c r="A567" s="268"/>
      <c r="B567" s="268"/>
      <c r="C567" s="268"/>
      <c r="D567" s="268"/>
      <c r="E567" s="268"/>
      <c r="F567" s="268"/>
      <c r="G567" s="268"/>
      <c r="AE567" s="286"/>
      <c r="AF567" s="286"/>
      <c r="AM567" s="286"/>
      <c r="AN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J567" s="286"/>
      <c r="BK567" s="286"/>
      <c r="BL567" s="286"/>
      <c r="BT567" s="287"/>
      <c r="BU567" s="287"/>
      <c r="BV567" s="287"/>
      <c r="BW567" s="287"/>
      <c r="BX567" s="287"/>
      <c r="BY567" s="287"/>
      <c r="BZ567" s="287"/>
      <c r="CA567" s="287"/>
      <c r="CB567" s="287"/>
      <c r="CC567" s="287"/>
      <c r="CD567" s="287"/>
      <c r="CE567" s="287"/>
    </row>
    <row r="568" spans="1:83" s="285" customFormat="1" x14ac:dyDescent="0.25">
      <c r="A568" s="268"/>
      <c r="B568" s="268"/>
      <c r="C568" s="268"/>
      <c r="D568" s="268"/>
      <c r="E568" s="268"/>
      <c r="F568" s="268"/>
      <c r="G568" s="268"/>
      <c r="AE568" s="286"/>
      <c r="AF568" s="286"/>
      <c r="AM568" s="286"/>
      <c r="AN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J568" s="286"/>
      <c r="BK568" s="286"/>
      <c r="BL568" s="286"/>
      <c r="BT568" s="287"/>
      <c r="BU568" s="287"/>
      <c r="BV568" s="287"/>
      <c r="BW568" s="287"/>
      <c r="BX568" s="287"/>
      <c r="BY568" s="287"/>
      <c r="BZ568" s="287"/>
      <c r="CA568" s="287"/>
      <c r="CB568" s="287"/>
      <c r="CC568" s="287"/>
      <c r="CD568" s="287"/>
      <c r="CE568" s="287"/>
    </row>
    <row r="569" spans="1:83" s="285" customFormat="1" x14ac:dyDescent="0.25">
      <c r="A569" s="268"/>
      <c r="B569" s="268"/>
      <c r="C569" s="268"/>
      <c r="D569" s="268"/>
      <c r="E569" s="268"/>
      <c r="F569" s="268"/>
      <c r="G569" s="268"/>
      <c r="AE569" s="286"/>
      <c r="AF569" s="286"/>
      <c r="AM569" s="286"/>
      <c r="AN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J569" s="286"/>
      <c r="BK569" s="286"/>
      <c r="BL569" s="286"/>
      <c r="BT569" s="287"/>
      <c r="BU569" s="287"/>
      <c r="BV569" s="287"/>
      <c r="BW569" s="287"/>
      <c r="BX569" s="287"/>
      <c r="BY569" s="287"/>
      <c r="BZ569" s="287"/>
      <c r="CA569" s="287"/>
      <c r="CB569" s="287"/>
      <c r="CC569" s="287"/>
      <c r="CD569" s="287"/>
      <c r="CE569" s="287"/>
    </row>
    <row r="570" spans="1:83" s="285" customFormat="1" x14ac:dyDescent="0.25">
      <c r="A570" s="268"/>
      <c r="B570" s="268"/>
      <c r="C570" s="268"/>
      <c r="D570" s="268"/>
      <c r="E570" s="268"/>
      <c r="F570" s="268"/>
      <c r="G570" s="268"/>
      <c r="AE570" s="286"/>
      <c r="AF570" s="286"/>
      <c r="AM570" s="286"/>
      <c r="AN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J570" s="286"/>
      <c r="BK570" s="286"/>
      <c r="BL570" s="286"/>
      <c r="BT570" s="287"/>
      <c r="BU570" s="287"/>
      <c r="BV570" s="287"/>
      <c r="BW570" s="287"/>
      <c r="BX570" s="287"/>
      <c r="BY570" s="287"/>
      <c r="BZ570" s="287"/>
      <c r="CA570" s="287"/>
      <c r="CB570" s="287"/>
      <c r="CC570" s="287"/>
      <c r="CD570" s="287"/>
      <c r="CE570" s="287"/>
    </row>
    <row r="571" spans="1:83" s="285" customFormat="1" x14ac:dyDescent="0.25">
      <c r="A571" s="268"/>
      <c r="B571" s="268"/>
      <c r="C571" s="268"/>
      <c r="D571" s="268"/>
      <c r="E571" s="268"/>
      <c r="F571" s="268"/>
      <c r="G571" s="268"/>
      <c r="AE571" s="286"/>
      <c r="AF571" s="286"/>
      <c r="AM571" s="286"/>
      <c r="AN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J571" s="286"/>
      <c r="BK571" s="286"/>
      <c r="BL571" s="286"/>
      <c r="BT571" s="287"/>
      <c r="BU571" s="287"/>
      <c r="BV571" s="287"/>
      <c r="BW571" s="287"/>
      <c r="BX571" s="287"/>
      <c r="BY571" s="287"/>
      <c r="BZ571" s="287"/>
      <c r="CA571" s="287"/>
      <c r="CB571" s="287"/>
      <c r="CC571" s="287"/>
      <c r="CD571" s="287"/>
      <c r="CE571" s="287"/>
    </row>
    <row r="572" spans="1:83" s="285" customFormat="1" x14ac:dyDescent="0.25">
      <c r="A572" s="268"/>
      <c r="B572" s="268"/>
      <c r="C572" s="268"/>
      <c r="D572" s="268"/>
      <c r="E572" s="268"/>
      <c r="F572" s="268"/>
      <c r="G572" s="268"/>
      <c r="AE572" s="286"/>
      <c r="AF572" s="286"/>
      <c r="AM572" s="286"/>
      <c r="AN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J572" s="286"/>
      <c r="BK572" s="286"/>
      <c r="BL572" s="286"/>
      <c r="BT572" s="287"/>
      <c r="BU572" s="287"/>
      <c r="BV572" s="287"/>
      <c r="BW572" s="287"/>
      <c r="BX572" s="287"/>
      <c r="BY572" s="287"/>
      <c r="BZ572" s="287"/>
      <c r="CA572" s="287"/>
      <c r="CB572" s="287"/>
      <c r="CC572" s="287"/>
      <c r="CD572" s="287"/>
      <c r="CE572" s="287"/>
    </row>
    <row r="573" spans="1:83" s="285" customFormat="1" x14ac:dyDescent="0.25">
      <c r="A573" s="268"/>
      <c r="B573" s="268"/>
      <c r="C573" s="268"/>
      <c r="D573" s="268"/>
      <c r="E573" s="268"/>
      <c r="F573" s="268"/>
      <c r="G573" s="268"/>
      <c r="AE573" s="286"/>
      <c r="AF573" s="286"/>
      <c r="AM573" s="286"/>
      <c r="AN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J573" s="286"/>
      <c r="BK573" s="286"/>
      <c r="BL573" s="286"/>
      <c r="BT573" s="287"/>
      <c r="BU573" s="287"/>
      <c r="BV573" s="287"/>
      <c r="BW573" s="287"/>
      <c r="BX573" s="287"/>
      <c r="BY573" s="287"/>
      <c r="BZ573" s="287"/>
      <c r="CA573" s="287"/>
      <c r="CB573" s="287"/>
      <c r="CC573" s="287"/>
      <c r="CD573" s="287"/>
      <c r="CE573" s="287"/>
    </row>
    <row r="574" spans="1:83" s="285" customFormat="1" x14ac:dyDescent="0.25">
      <c r="A574" s="268"/>
      <c r="B574" s="268"/>
      <c r="C574" s="268"/>
      <c r="D574" s="268"/>
      <c r="E574" s="268"/>
      <c r="F574" s="268"/>
      <c r="G574" s="268"/>
      <c r="AE574" s="286"/>
      <c r="AF574" s="286"/>
      <c r="AM574" s="286"/>
      <c r="AN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J574" s="286"/>
      <c r="BK574" s="286"/>
      <c r="BL574" s="286"/>
      <c r="BT574" s="287"/>
      <c r="BU574" s="287"/>
      <c r="BV574" s="287"/>
      <c r="BW574" s="287"/>
      <c r="BX574" s="287"/>
      <c r="BY574" s="287"/>
      <c r="BZ574" s="287"/>
      <c r="CA574" s="287"/>
      <c r="CB574" s="287"/>
      <c r="CC574" s="287"/>
      <c r="CD574" s="287"/>
      <c r="CE574" s="287"/>
    </row>
    <row r="575" spans="1:83" s="285" customFormat="1" x14ac:dyDescent="0.25">
      <c r="A575" s="268"/>
      <c r="B575" s="268"/>
      <c r="C575" s="268"/>
      <c r="D575" s="268"/>
      <c r="E575" s="268"/>
      <c r="F575" s="268"/>
      <c r="G575" s="268"/>
      <c r="AE575" s="286"/>
      <c r="AF575" s="286"/>
      <c r="AM575" s="286"/>
      <c r="AN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J575" s="286"/>
      <c r="BK575" s="286"/>
      <c r="BL575" s="286"/>
      <c r="BT575" s="287"/>
      <c r="BU575" s="287"/>
      <c r="BV575" s="287"/>
      <c r="BW575" s="287"/>
      <c r="BX575" s="287"/>
      <c r="BY575" s="287"/>
      <c r="BZ575" s="287"/>
      <c r="CA575" s="287"/>
      <c r="CB575" s="287"/>
      <c r="CC575" s="287"/>
      <c r="CD575" s="287"/>
      <c r="CE575" s="287"/>
    </row>
    <row r="576" spans="1:83" s="285" customFormat="1" x14ac:dyDescent="0.25">
      <c r="A576" s="268"/>
      <c r="B576" s="268"/>
      <c r="C576" s="268"/>
      <c r="D576" s="268"/>
      <c r="E576" s="268"/>
      <c r="F576" s="268"/>
      <c r="G576" s="268"/>
      <c r="AE576" s="286"/>
      <c r="AF576" s="286"/>
      <c r="AM576" s="286"/>
      <c r="AN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J576" s="286"/>
      <c r="BK576" s="286"/>
      <c r="BL576" s="286"/>
      <c r="BT576" s="287"/>
      <c r="BU576" s="287"/>
      <c r="BV576" s="287"/>
      <c r="BW576" s="287"/>
      <c r="BX576" s="287"/>
      <c r="BY576" s="287"/>
      <c r="BZ576" s="287"/>
      <c r="CA576" s="287"/>
      <c r="CB576" s="287"/>
      <c r="CC576" s="287"/>
      <c r="CD576" s="287"/>
      <c r="CE576" s="287"/>
    </row>
    <row r="577" spans="1:83" s="285" customFormat="1" x14ac:dyDescent="0.25">
      <c r="A577" s="268"/>
      <c r="B577" s="268"/>
      <c r="C577" s="268"/>
      <c r="D577" s="268"/>
      <c r="E577" s="268"/>
      <c r="F577" s="268"/>
      <c r="G577" s="268"/>
      <c r="AE577" s="286"/>
      <c r="AF577" s="286"/>
      <c r="AM577" s="286"/>
      <c r="AN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J577" s="286"/>
      <c r="BK577" s="286"/>
      <c r="BL577" s="286"/>
      <c r="BT577" s="287"/>
      <c r="BU577" s="287"/>
      <c r="BV577" s="287"/>
      <c r="BW577" s="287"/>
      <c r="BX577" s="287"/>
      <c r="BY577" s="287"/>
      <c r="BZ577" s="287"/>
      <c r="CA577" s="287"/>
      <c r="CB577" s="287"/>
      <c r="CC577" s="287"/>
      <c r="CD577" s="287"/>
      <c r="CE577" s="287"/>
    </row>
    <row r="578" spans="1:83" s="285" customFormat="1" x14ac:dyDescent="0.25">
      <c r="A578" s="268"/>
      <c r="B578" s="268"/>
      <c r="C578" s="268"/>
      <c r="D578" s="268"/>
      <c r="E578" s="268"/>
      <c r="F578" s="268"/>
      <c r="G578" s="268"/>
      <c r="AE578" s="286"/>
      <c r="AF578" s="286"/>
      <c r="AM578" s="286"/>
      <c r="AN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J578" s="286"/>
      <c r="BK578" s="286"/>
      <c r="BL578" s="286"/>
      <c r="BT578" s="287"/>
      <c r="BU578" s="287"/>
      <c r="BV578" s="287"/>
      <c r="BW578" s="287"/>
      <c r="BX578" s="287"/>
      <c r="BY578" s="287"/>
      <c r="BZ578" s="287"/>
      <c r="CA578" s="287"/>
      <c r="CB578" s="287"/>
      <c r="CC578" s="287"/>
      <c r="CD578" s="287"/>
      <c r="CE578" s="287"/>
    </row>
    <row r="579" spans="1:83" s="285" customFormat="1" x14ac:dyDescent="0.25">
      <c r="A579" s="268"/>
      <c r="B579" s="268"/>
      <c r="C579" s="268"/>
      <c r="D579" s="268"/>
      <c r="E579" s="268"/>
      <c r="F579" s="268"/>
      <c r="G579" s="268"/>
      <c r="AE579" s="286"/>
      <c r="AF579" s="286"/>
      <c r="AM579" s="286"/>
      <c r="AN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J579" s="286"/>
      <c r="BK579" s="286"/>
      <c r="BL579" s="286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</row>
    <row r="580" spans="1:83" s="285" customFormat="1" x14ac:dyDescent="0.25">
      <c r="A580" s="268"/>
      <c r="B580" s="268"/>
      <c r="C580" s="268"/>
      <c r="D580" s="268"/>
      <c r="E580" s="268"/>
      <c r="F580" s="268"/>
      <c r="G580" s="268"/>
      <c r="AE580" s="286"/>
      <c r="AF580" s="286"/>
      <c r="AM580" s="286"/>
      <c r="AN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J580" s="286"/>
      <c r="BK580" s="286"/>
      <c r="BL580" s="286"/>
      <c r="BT580" s="287"/>
      <c r="BU580" s="287"/>
      <c r="BV580" s="287"/>
      <c r="BW580" s="287"/>
      <c r="BX580" s="287"/>
      <c r="BY580" s="287"/>
      <c r="BZ580" s="287"/>
      <c r="CA580" s="287"/>
      <c r="CB580" s="287"/>
      <c r="CC580" s="287"/>
      <c r="CD580" s="287"/>
      <c r="CE580" s="287"/>
    </row>
    <row r="581" spans="1:83" s="285" customFormat="1" x14ac:dyDescent="0.25">
      <c r="A581" s="268"/>
      <c r="B581" s="268"/>
      <c r="C581" s="268"/>
      <c r="D581" s="268"/>
      <c r="E581" s="268"/>
      <c r="F581" s="268"/>
      <c r="G581" s="268"/>
      <c r="AE581" s="286"/>
      <c r="AF581" s="286"/>
      <c r="AM581" s="286"/>
      <c r="AN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J581" s="286"/>
      <c r="BK581" s="286"/>
      <c r="BL581" s="286"/>
      <c r="BT581" s="287"/>
      <c r="BU581" s="287"/>
      <c r="BV581" s="287"/>
      <c r="BW581" s="287"/>
      <c r="BX581" s="287"/>
      <c r="BY581" s="287"/>
      <c r="BZ581" s="287"/>
      <c r="CA581" s="287"/>
      <c r="CB581" s="287"/>
      <c r="CC581" s="287"/>
      <c r="CD581" s="287"/>
      <c r="CE581" s="287"/>
    </row>
    <row r="582" spans="1:83" s="285" customFormat="1" x14ac:dyDescent="0.25">
      <c r="A582" s="268"/>
      <c r="B582" s="268"/>
      <c r="C582" s="268"/>
      <c r="D582" s="268"/>
      <c r="E582" s="268"/>
      <c r="F582" s="268"/>
      <c r="G582" s="268"/>
      <c r="AE582" s="286"/>
      <c r="AF582" s="286"/>
      <c r="AM582" s="286"/>
      <c r="AN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J582" s="286"/>
      <c r="BK582" s="286"/>
      <c r="BL582" s="286"/>
      <c r="BT582" s="287"/>
      <c r="BU582" s="287"/>
      <c r="BV582" s="287"/>
      <c r="BW582" s="287"/>
      <c r="BX582" s="287"/>
      <c r="BY582" s="287"/>
      <c r="BZ582" s="287"/>
      <c r="CA582" s="287"/>
      <c r="CB582" s="287"/>
      <c r="CC582" s="287"/>
      <c r="CD582" s="287"/>
      <c r="CE582" s="287"/>
    </row>
    <row r="583" spans="1:83" s="285" customFormat="1" x14ac:dyDescent="0.25">
      <c r="A583" s="268"/>
      <c r="B583" s="268"/>
      <c r="C583" s="268"/>
      <c r="D583" s="268"/>
      <c r="E583" s="268"/>
      <c r="F583" s="268"/>
      <c r="G583" s="268"/>
      <c r="AE583" s="286"/>
      <c r="AF583" s="286"/>
      <c r="AM583" s="286"/>
      <c r="AN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J583" s="286"/>
      <c r="BK583" s="286"/>
      <c r="BL583" s="286"/>
      <c r="BT583" s="287"/>
      <c r="BU583" s="287"/>
      <c r="BV583" s="287"/>
      <c r="BW583" s="287"/>
      <c r="BX583" s="287"/>
      <c r="BY583" s="287"/>
      <c r="BZ583" s="287"/>
      <c r="CA583" s="287"/>
      <c r="CB583" s="287"/>
      <c r="CC583" s="287"/>
      <c r="CD583" s="287"/>
      <c r="CE583" s="287"/>
    </row>
    <row r="584" spans="1:83" s="285" customFormat="1" x14ac:dyDescent="0.25">
      <c r="A584" s="268"/>
      <c r="B584" s="268"/>
      <c r="C584" s="268"/>
      <c r="D584" s="268"/>
      <c r="E584" s="268"/>
      <c r="F584" s="268"/>
      <c r="G584" s="268"/>
      <c r="AE584" s="286"/>
      <c r="AF584" s="286"/>
      <c r="AM584" s="286"/>
      <c r="AN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J584" s="286"/>
      <c r="BK584" s="286"/>
      <c r="BL584" s="286"/>
      <c r="BT584" s="287"/>
      <c r="BU584" s="287"/>
      <c r="BV584" s="287"/>
      <c r="BW584" s="287"/>
      <c r="BX584" s="287"/>
      <c r="BY584" s="287"/>
      <c r="BZ584" s="287"/>
      <c r="CA584" s="287"/>
      <c r="CB584" s="287"/>
      <c r="CC584" s="287"/>
      <c r="CD584" s="287"/>
      <c r="CE584" s="287"/>
    </row>
    <row r="585" spans="1:83" s="285" customFormat="1" x14ac:dyDescent="0.25">
      <c r="A585" s="268"/>
      <c r="B585" s="268"/>
      <c r="C585" s="268"/>
      <c r="D585" s="268"/>
      <c r="E585" s="268"/>
      <c r="F585" s="268"/>
      <c r="G585" s="268"/>
      <c r="AE585" s="286"/>
      <c r="AF585" s="286"/>
      <c r="AM585" s="286"/>
      <c r="AN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J585" s="286"/>
      <c r="BK585" s="286"/>
      <c r="BL585" s="286"/>
      <c r="BT585" s="287"/>
      <c r="BU585" s="287"/>
      <c r="BV585" s="287"/>
      <c r="BW585" s="287"/>
      <c r="BX585" s="287"/>
      <c r="BY585" s="287"/>
      <c r="BZ585" s="287"/>
      <c r="CA585" s="287"/>
      <c r="CB585" s="287"/>
      <c r="CC585" s="287"/>
      <c r="CD585" s="287"/>
      <c r="CE585" s="287"/>
    </row>
    <row r="586" spans="1:83" s="285" customFormat="1" x14ac:dyDescent="0.25">
      <c r="A586" s="268"/>
      <c r="B586" s="268"/>
      <c r="C586" s="268"/>
      <c r="D586" s="268"/>
      <c r="E586" s="268"/>
      <c r="F586" s="268"/>
      <c r="G586" s="268"/>
      <c r="AE586" s="286"/>
      <c r="AF586" s="286"/>
      <c r="AM586" s="286"/>
      <c r="AN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J586" s="286"/>
      <c r="BK586" s="286"/>
      <c r="BL586" s="286"/>
      <c r="BT586" s="287"/>
      <c r="BU586" s="287"/>
      <c r="BV586" s="287"/>
      <c r="BW586" s="287"/>
      <c r="BX586" s="287"/>
      <c r="BY586" s="287"/>
      <c r="BZ586" s="287"/>
      <c r="CA586" s="287"/>
      <c r="CB586" s="287"/>
      <c r="CC586" s="287"/>
      <c r="CD586" s="287"/>
      <c r="CE586" s="287"/>
    </row>
    <row r="587" spans="1:83" s="285" customFormat="1" x14ac:dyDescent="0.25">
      <c r="A587" s="268"/>
      <c r="B587" s="268"/>
      <c r="C587" s="268"/>
      <c r="D587" s="268"/>
      <c r="E587" s="268"/>
      <c r="F587" s="268"/>
      <c r="G587" s="268"/>
      <c r="AE587" s="286"/>
      <c r="AF587" s="286"/>
      <c r="AM587" s="286"/>
      <c r="AN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J587" s="286"/>
      <c r="BK587" s="286"/>
      <c r="BL587" s="286"/>
      <c r="BT587" s="287"/>
      <c r="BU587" s="287"/>
      <c r="BV587" s="287"/>
      <c r="BW587" s="287"/>
      <c r="BX587" s="287"/>
      <c r="BY587" s="287"/>
      <c r="BZ587" s="287"/>
      <c r="CA587" s="287"/>
      <c r="CB587" s="287"/>
      <c r="CC587" s="287"/>
      <c r="CD587" s="287"/>
      <c r="CE587" s="287"/>
    </row>
    <row r="588" spans="1:83" s="285" customFormat="1" x14ac:dyDescent="0.25">
      <c r="A588" s="268"/>
      <c r="B588" s="268"/>
      <c r="C588" s="268"/>
      <c r="D588" s="268"/>
      <c r="E588" s="268"/>
      <c r="F588" s="268"/>
      <c r="G588" s="268"/>
      <c r="AE588" s="286"/>
      <c r="AF588" s="286"/>
      <c r="AM588" s="286"/>
      <c r="AN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J588" s="286"/>
      <c r="BK588" s="286"/>
      <c r="BL588" s="286"/>
      <c r="BT588" s="287"/>
      <c r="BU588" s="287"/>
      <c r="BV588" s="287"/>
      <c r="BW588" s="287"/>
      <c r="BX588" s="287"/>
      <c r="BY588" s="287"/>
      <c r="BZ588" s="287"/>
      <c r="CA588" s="287"/>
      <c r="CB588" s="287"/>
      <c r="CC588" s="287"/>
      <c r="CD588" s="287"/>
      <c r="CE588" s="287"/>
    </row>
    <row r="589" spans="1:83" s="285" customFormat="1" x14ac:dyDescent="0.25">
      <c r="A589" s="268"/>
      <c r="B589" s="268"/>
      <c r="C589" s="268"/>
      <c r="D589" s="268"/>
      <c r="E589" s="268"/>
      <c r="F589" s="268"/>
      <c r="G589" s="268"/>
      <c r="AE589" s="286"/>
      <c r="AF589" s="286"/>
      <c r="AM589" s="286"/>
      <c r="AN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J589" s="286"/>
      <c r="BK589" s="286"/>
      <c r="BL589" s="286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</row>
    <row r="590" spans="1:83" s="285" customFormat="1" x14ac:dyDescent="0.25">
      <c r="A590" s="268"/>
      <c r="B590" s="268"/>
      <c r="C590" s="268"/>
      <c r="D590" s="268"/>
      <c r="E590" s="268"/>
      <c r="F590" s="268"/>
      <c r="G590" s="268"/>
      <c r="AE590" s="286"/>
      <c r="AF590" s="286"/>
      <c r="AM590" s="286"/>
      <c r="AN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J590" s="286"/>
      <c r="BK590" s="286"/>
      <c r="BL590" s="286"/>
      <c r="BT590" s="287"/>
      <c r="BU590" s="287"/>
      <c r="BV590" s="287"/>
      <c r="BW590" s="287"/>
      <c r="BX590" s="287"/>
      <c r="BY590" s="287"/>
      <c r="BZ590" s="287"/>
      <c r="CA590" s="287"/>
      <c r="CB590" s="287"/>
      <c r="CC590" s="287"/>
      <c r="CD590" s="287"/>
      <c r="CE590" s="287"/>
    </row>
    <row r="591" spans="1:83" s="285" customFormat="1" x14ac:dyDescent="0.25">
      <c r="A591" s="268"/>
      <c r="B591" s="268"/>
      <c r="C591" s="268"/>
      <c r="D591" s="268"/>
      <c r="E591" s="268"/>
      <c r="F591" s="268"/>
      <c r="G591" s="268"/>
      <c r="AE591" s="286"/>
      <c r="AF591" s="286"/>
      <c r="AM591" s="286"/>
      <c r="AN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J591" s="286"/>
      <c r="BK591" s="286"/>
      <c r="BL591" s="286"/>
      <c r="BT591" s="287"/>
      <c r="BU591" s="287"/>
      <c r="BV591" s="287"/>
      <c r="BW591" s="287"/>
      <c r="BX591" s="287"/>
      <c r="BY591" s="287"/>
      <c r="BZ591" s="287"/>
      <c r="CA591" s="287"/>
      <c r="CB591" s="287"/>
      <c r="CC591" s="287"/>
      <c r="CD591" s="287"/>
      <c r="CE591" s="287"/>
    </row>
    <row r="592" spans="1:83" s="285" customFormat="1" x14ac:dyDescent="0.25">
      <c r="A592" s="268"/>
      <c r="B592" s="268"/>
      <c r="C592" s="268"/>
      <c r="D592" s="268"/>
      <c r="E592" s="268"/>
      <c r="F592" s="268"/>
      <c r="G592" s="268"/>
      <c r="AE592" s="286"/>
      <c r="AF592" s="286"/>
      <c r="AM592" s="286"/>
      <c r="AN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J592" s="286"/>
      <c r="BK592" s="286"/>
      <c r="BL592" s="286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</row>
    <row r="593" spans="1:83" s="285" customFormat="1" x14ac:dyDescent="0.25">
      <c r="A593" s="268"/>
      <c r="B593" s="268"/>
      <c r="C593" s="268"/>
      <c r="D593" s="268"/>
      <c r="E593" s="268"/>
      <c r="F593" s="268"/>
      <c r="G593" s="268"/>
      <c r="AE593" s="286"/>
      <c r="AF593" s="286"/>
      <c r="AM593" s="286"/>
      <c r="AN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J593" s="286"/>
      <c r="BK593" s="286"/>
      <c r="BL593" s="286"/>
      <c r="BT593" s="287"/>
      <c r="BU593" s="287"/>
      <c r="BV593" s="287"/>
      <c r="BW593" s="287"/>
      <c r="BX593" s="287"/>
      <c r="BY593" s="287"/>
      <c r="BZ593" s="287"/>
      <c r="CA593" s="287"/>
      <c r="CB593" s="287"/>
      <c r="CC593" s="287"/>
      <c r="CD593" s="287"/>
      <c r="CE593" s="287"/>
    </row>
    <row r="594" spans="1:83" s="285" customFormat="1" x14ac:dyDescent="0.25">
      <c r="A594" s="268"/>
      <c r="B594" s="268"/>
      <c r="C594" s="268"/>
      <c r="D594" s="268"/>
      <c r="E594" s="268"/>
      <c r="F594" s="268"/>
      <c r="G594" s="268"/>
      <c r="AE594" s="286"/>
      <c r="AF594" s="286"/>
      <c r="AM594" s="286"/>
      <c r="AN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J594" s="286"/>
      <c r="BK594" s="286"/>
      <c r="BL594" s="286"/>
      <c r="BT594" s="287"/>
      <c r="BU594" s="287"/>
      <c r="BV594" s="287"/>
      <c r="BW594" s="287"/>
      <c r="BX594" s="287"/>
      <c r="BY594" s="287"/>
      <c r="BZ594" s="287"/>
      <c r="CA594" s="287"/>
      <c r="CB594" s="287"/>
      <c r="CC594" s="287"/>
      <c r="CD594" s="287"/>
      <c r="CE594" s="287"/>
    </row>
    <row r="595" spans="1:83" s="285" customFormat="1" x14ac:dyDescent="0.25">
      <c r="A595" s="268"/>
      <c r="B595" s="268"/>
      <c r="C595" s="268"/>
      <c r="D595" s="268"/>
      <c r="E595" s="268"/>
      <c r="F595" s="268"/>
      <c r="G595" s="268"/>
      <c r="AE595" s="286"/>
      <c r="AF595" s="286"/>
      <c r="AM595" s="286"/>
      <c r="AN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J595" s="286"/>
      <c r="BK595" s="286"/>
      <c r="BL595" s="286"/>
      <c r="BT595" s="287"/>
      <c r="BU595" s="287"/>
      <c r="BV595" s="287"/>
      <c r="BW595" s="287"/>
      <c r="BX595" s="287"/>
      <c r="BY595" s="287"/>
      <c r="BZ595" s="287"/>
      <c r="CA595" s="287"/>
      <c r="CB595" s="287"/>
      <c r="CC595" s="287"/>
      <c r="CD595" s="287"/>
      <c r="CE595" s="287"/>
    </row>
    <row r="596" spans="1:83" s="285" customFormat="1" x14ac:dyDescent="0.25">
      <c r="A596" s="268"/>
      <c r="B596" s="268"/>
      <c r="C596" s="268"/>
      <c r="D596" s="268"/>
      <c r="E596" s="268"/>
      <c r="F596" s="268"/>
      <c r="G596" s="268"/>
      <c r="AE596" s="286"/>
      <c r="AF596" s="286"/>
      <c r="AM596" s="286"/>
      <c r="AN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J596" s="286"/>
      <c r="BK596" s="286"/>
      <c r="BL596" s="286"/>
      <c r="BT596" s="287"/>
      <c r="BU596" s="287"/>
      <c r="BV596" s="287"/>
      <c r="BW596" s="287"/>
      <c r="BX596" s="287"/>
      <c r="BY596" s="287"/>
      <c r="BZ596" s="287"/>
      <c r="CA596" s="287"/>
      <c r="CB596" s="287"/>
      <c r="CC596" s="287"/>
      <c r="CD596" s="287"/>
      <c r="CE596" s="287"/>
    </row>
    <row r="597" spans="1:83" s="285" customFormat="1" x14ac:dyDescent="0.25">
      <c r="A597" s="268"/>
      <c r="B597" s="268"/>
      <c r="C597" s="268"/>
      <c r="D597" s="268"/>
      <c r="E597" s="268"/>
      <c r="F597" s="268"/>
      <c r="G597" s="268"/>
      <c r="AE597" s="286"/>
      <c r="AF597" s="286"/>
      <c r="AM597" s="286"/>
      <c r="AN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J597" s="286"/>
      <c r="BK597" s="286"/>
      <c r="BL597" s="286"/>
      <c r="BT597" s="287"/>
      <c r="BU597" s="287"/>
      <c r="BV597" s="287"/>
      <c r="BW597" s="287"/>
      <c r="BX597" s="287"/>
      <c r="BY597" s="287"/>
      <c r="BZ597" s="287"/>
      <c r="CA597" s="287"/>
      <c r="CB597" s="287"/>
      <c r="CC597" s="287"/>
      <c r="CD597" s="287"/>
      <c r="CE597" s="287"/>
    </row>
    <row r="598" spans="1:83" s="285" customFormat="1" x14ac:dyDescent="0.25">
      <c r="A598" s="268"/>
      <c r="B598" s="268"/>
      <c r="C598" s="268"/>
      <c r="D598" s="268"/>
      <c r="E598" s="268"/>
      <c r="F598" s="268"/>
      <c r="G598" s="268"/>
      <c r="AE598" s="286"/>
      <c r="AF598" s="286"/>
      <c r="AM598" s="286"/>
      <c r="AN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J598" s="286"/>
      <c r="BK598" s="286"/>
      <c r="BL598" s="286"/>
      <c r="BT598" s="287"/>
      <c r="BU598" s="287"/>
      <c r="BV598" s="287"/>
      <c r="BW598" s="287"/>
      <c r="BX598" s="287"/>
      <c r="BY598" s="287"/>
      <c r="BZ598" s="287"/>
      <c r="CA598" s="287"/>
      <c r="CB598" s="287"/>
      <c r="CC598" s="287"/>
      <c r="CD598" s="287"/>
      <c r="CE598" s="287"/>
    </row>
    <row r="599" spans="1:83" s="285" customFormat="1" x14ac:dyDescent="0.25">
      <c r="A599" s="268"/>
      <c r="B599" s="268"/>
      <c r="C599" s="268"/>
      <c r="D599" s="268"/>
      <c r="E599" s="268"/>
      <c r="F599" s="268"/>
      <c r="G599" s="268"/>
      <c r="AE599" s="286"/>
      <c r="AF599" s="286"/>
      <c r="AM599" s="286"/>
      <c r="AN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J599" s="286"/>
      <c r="BK599" s="286"/>
      <c r="BL599" s="286"/>
      <c r="BT599" s="287"/>
      <c r="BU599" s="287"/>
      <c r="BV599" s="287"/>
      <c r="BW599" s="287"/>
      <c r="BX599" s="287"/>
      <c r="BY599" s="287"/>
      <c r="BZ599" s="287"/>
      <c r="CA599" s="287"/>
      <c r="CB599" s="287"/>
      <c r="CC599" s="287"/>
      <c r="CD599" s="287"/>
      <c r="CE599" s="287"/>
    </row>
    <row r="600" spans="1:83" s="285" customFormat="1" x14ac:dyDescent="0.25">
      <c r="A600" s="268"/>
      <c r="B600" s="268"/>
      <c r="C600" s="268"/>
      <c r="D600" s="268"/>
      <c r="E600" s="268"/>
      <c r="F600" s="268"/>
      <c r="G600" s="268"/>
      <c r="AE600" s="286"/>
      <c r="AF600" s="286"/>
      <c r="AM600" s="286"/>
      <c r="AN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J600" s="286"/>
      <c r="BK600" s="286"/>
      <c r="BL600" s="286"/>
      <c r="BT600" s="287"/>
      <c r="BU600" s="287"/>
      <c r="BV600" s="287"/>
      <c r="BW600" s="287"/>
      <c r="BX600" s="287"/>
      <c r="BY600" s="287"/>
      <c r="BZ600" s="287"/>
      <c r="CA600" s="287"/>
      <c r="CB600" s="287"/>
      <c r="CC600" s="287"/>
      <c r="CD600" s="287"/>
      <c r="CE600" s="287"/>
    </row>
    <row r="601" spans="1:83" s="285" customFormat="1" x14ac:dyDescent="0.25">
      <c r="A601" s="268"/>
      <c r="B601" s="268"/>
      <c r="C601" s="268"/>
      <c r="D601" s="268"/>
      <c r="E601" s="268"/>
      <c r="F601" s="268"/>
      <c r="G601" s="268"/>
      <c r="AE601" s="286"/>
      <c r="AF601" s="286"/>
      <c r="AM601" s="286"/>
      <c r="AN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J601" s="286"/>
      <c r="BK601" s="286"/>
      <c r="BL601" s="286"/>
      <c r="BT601" s="287"/>
      <c r="BU601" s="287"/>
      <c r="BV601" s="287"/>
      <c r="BW601" s="287"/>
      <c r="BX601" s="287"/>
      <c r="BY601" s="287"/>
      <c r="BZ601" s="287"/>
      <c r="CA601" s="287"/>
      <c r="CB601" s="287"/>
      <c r="CC601" s="287"/>
      <c r="CD601" s="287"/>
      <c r="CE601" s="287"/>
    </row>
    <row r="602" spans="1:83" s="285" customFormat="1" x14ac:dyDescent="0.25">
      <c r="A602" s="268"/>
      <c r="B602" s="268"/>
      <c r="C602" s="268"/>
      <c r="D602" s="268"/>
      <c r="E602" s="268"/>
      <c r="F602" s="268"/>
      <c r="G602" s="268"/>
      <c r="AE602" s="286"/>
      <c r="AF602" s="286"/>
      <c r="AM602" s="286"/>
      <c r="AN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J602" s="286"/>
      <c r="BK602" s="286"/>
      <c r="BL602" s="286"/>
      <c r="BT602" s="287"/>
      <c r="BU602" s="287"/>
      <c r="BV602" s="287"/>
      <c r="BW602" s="287"/>
      <c r="BX602" s="287"/>
      <c r="BY602" s="287"/>
      <c r="BZ602" s="287"/>
      <c r="CA602" s="287"/>
      <c r="CB602" s="287"/>
      <c r="CC602" s="287"/>
      <c r="CD602" s="287"/>
      <c r="CE602" s="287"/>
    </row>
    <row r="603" spans="1:83" s="285" customFormat="1" x14ac:dyDescent="0.25">
      <c r="A603" s="268"/>
      <c r="B603" s="268"/>
      <c r="C603" s="268"/>
      <c r="D603" s="268"/>
      <c r="E603" s="268"/>
      <c r="F603" s="268"/>
      <c r="G603" s="268"/>
      <c r="AE603" s="286"/>
      <c r="AF603" s="286"/>
      <c r="AM603" s="286"/>
      <c r="AN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J603" s="286"/>
      <c r="BK603" s="286"/>
      <c r="BL603" s="286"/>
      <c r="BT603" s="287"/>
      <c r="BU603" s="287"/>
      <c r="BV603" s="287"/>
      <c r="BW603" s="287"/>
      <c r="BX603" s="287"/>
      <c r="BY603" s="287"/>
      <c r="BZ603" s="287"/>
      <c r="CA603" s="287"/>
      <c r="CB603" s="287"/>
      <c r="CC603" s="287"/>
      <c r="CD603" s="287"/>
      <c r="CE603" s="287"/>
    </row>
    <row r="604" spans="1:83" s="285" customFormat="1" x14ac:dyDescent="0.25">
      <c r="A604" s="268"/>
      <c r="B604" s="268"/>
      <c r="C604" s="268"/>
      <c r="D604" s="268"/>
      <c r="E604" s="268"/>
      <c r="F604" s="268"/>
      <c r="G604" s="268"/>
      <c r="AE604" s="286"/>
      <c r="AF604" s="286"/>
      <c r="AM604" s="286"/>
      <c r="AN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J604" s="286"/>
      <c r="BK604" s="286"/>
      <c r="BL604" s="286"/>
      <c r="BT604" s="287"/>
      <c r="BU604" s="287"/>
      <c r="BV604" s="287"/>
      <c r="BW604" s="287"/>
      <c r="BX604" s="287"/>
      <c r="BY604" s="287"/>
      <c r="BZ604" s="287"/>
      <c r="CA604" s="287"/>
      <c r="CB604" s="287"/>
      <c r="CC604" s="287"/>
      <c r="CD604" s="287"/>
      <c r="CE604" s="287"/>
    </row>
    <row r="605" spans="1:83" s="285" customFormat="1" x14ac:dyDescent="0.25">
      <c r="A605" s="268"/>
      <c r="B605" s="268"/>
      <c r="C605" s="268"/>
      <c r="D605" s="268"/>
      <c r="E605" s="268"/>
      <c r="F605" s="268"/>
      <c r="G605" s="268"/>
      <c r="AE605" s="286"/>
      <c r="AF605" s="286"/>
      <c r="AM605" s="286"/>
      <c r="AN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J605" s="286"/>
      <c r="BK605" s="286"/>
      <c r="BL605" s="286"/>
      <c r="BT605" s="287"/>
      <c r="BU605" s="287"/>
      <c r="BV605" s="287"/>
      <c r="BW605" s="287"/>
      <c r="BX605" s="287"/>
      <c r="BY605" s="287"/>
      <c r="BZ605" s="287"/>
      <c r="CA605" s="287"/>
      <c r="CB605" s="287"/>
      <c r="CC605" s="287"/>
      <c r="CD605" s="287"/>
      <c r="CE605" s="287"/>
    </row>
    <row r="606" spans="1:83" s="285" customFormat="1" x14ac:dyDescent="0.25">
      <c r="A606" s="268"/>
      <c r="B606" s="268"/>
      <c r="C606" s="268"/>
      <c r="D606" s="268"/>
      <c r="E606" s="268"/>
      <c r="F606" s="268"/>
      <c r="G606" s="268"/>
      <c r="AE606" s="286"/>
      <c r="AF606" s="286"/>
      <c r="AM606" s="286"/>
      <c r="AN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J606" s="286"/>
      <c r="BK606" s="286"/>
      <c r="BL606" s="286"/>
      <c r="BT606" s="287"/>
      <c r="BU606" s="287"/>
      <c r="BV606" s="287"/>
      <c r="BW606" s="287"/>
      <c r="BX606" s="287"/>
      <c r="BY606" s="287"/>
      <c r="BZ606" s="287"/>
      <c r="CA606" s="287"/>
      <c r="CB606" s="287"/>
      <c r="CC606" s="287"/>
      <c r="CD606" s="287"/>
      <c r="CE606" s="287"/>
    </row>
    <row r="607" spans="1:83" s="285" customFormat="1" x14ac:dyDescent="0.25">
      <c r="A607" s="268"/>
      <c r="B607" s="268"/>
      <c r="C607" s="268"/>
      <c r="D607" s="268"/>
      <c r="E607" s="268"/>
      <c r="F607" s="268"/>
      <c r="G607" s="268"/>
      <c r="AE607" s="286"/>
      <c r="AF607" s="286"/>
      <c r="AM607" s="286"/>
      <c r="AN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J607" s="286"/>
      <c r="BK607" s="286"/>
      <c r="BL607" s="286"/>
      <c r="BT607" s="287"/>
      <c r="BU607" s="287"/>
      <c r="BV607" s="287"/>
      <c r="BW607" s="287"/>
      <c r="BX607" s="287"/>
      <c r="BY607" s="287"/>
      <c r="BZ607" s="287"/>
      <c r="CA607" s="287"/>
      <c r="CB607" s="287"/>
      <c r="CC607" s="287"/>
      <c r="CD607" s="287"/>
      <c r="CE607" s="287"/>
    </row>
    <row r="608" spans="1:83" s="285" customFormat="1" x14ac:dyDescent="0.25">
      <c r="A608" s="268"/>
      <c r="B608" s="268"/>
      <c r="C608" s="268"/>
      <c r="D608" s="268"/>
      <c r="E608" s="268"/>
      <c r="F608" s="268"/>
      <c r="G608" s="268"/>
      <c r="AE608" s="286"/>
      <c r="AF608" s="286"/>
      <c r="AM608" s="286"/>
      <c r="AN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J608" s="286"/>
      <c r="BK608" s="286"/>
      <c r="BL608" s="286"/>
      <c r="BT608" s="287"/>
      <c r="BU608" s="287"/>
      <c r="BV608" s="287"/>
      <c r="BW608" s="287"/>
      <c r="BX608" s="287"/>
      <c r="BY608" s="287"/>
      <c r="BZ608" s="287"/>
      <c r="CA608" s="287"/>
      <c r="CB608" s="287"/>
      <c r="CC608" s="287"/>
      <c r="CD608" s="287"/>
      <c r="CE608" s="287"/>
    </row>
    <row r="609" spans="1:83" s="285" customFormat="1" x14ac:dyDescent="0.25">
      <c r="A609" s="268"/>
      <c r="B609" s="268"/>
      <c r="C609" s="268"/>
      <c r="D609" s="268"/>
      <c r="E609" s="268"/>
      <c r="F609" s="268"/>
      <c r="G609" s="268"/>
      <c r="AE609" s="286"/>
      <c r="AF609" s="286"/>
      <c r="AM609" s="286"/>
      <c r="AN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J609" s="286"/>
      <c r="BK609" s="286"/>
      <c r="BL609" s="286"/>
      <c r="BT609" s="287"/>
      <c r="BU609" s="287"/>
      <c r="BV609" s="287"/>
      <c r="BW609" s="287"/>
      <c r="BX609" s="287"/>
      <c r="BY609" s="287"/>
      <c r="BZ609" s="287"/>
      <c r="CA609" s="287"/>
      <c r="CB609" s="287"/>
      <c r="CC609" s="287"/>
      <c r="CD609" s="287"/>
      <c r="CE609" s="287"/>
    </row>
    <row r="610" spans="1:83" s="285" customFormat="1" x14ac:dyDescent="0.25">
      <c r="A610" s="268"/>
      <c r="B610" s="268"/>
      <c r="C610" s="268"/>
      <c r="D610" s="268"/>
      <c r="E610" s="268"/>
      <c r="F610" s="268"/>
      <c r="G610" s="268"/>
      <c r="AE610" s="286"/>
      <c r="AF610" s="286"/>
      <c r="AM610" s="286"/>
      <c r="AN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J610" s="286"/>
      <c r="BK610" s="286"/>
      <c r="BL610" s="286"/>
      <c r="BT610" s="287"/>
      <c r="BU610" s="287"/>
      <c r="BV610" s="287"/>
      <c r="BW610" s="287"/>
      <c r="BX610" s="287"/>
      <c r="BY610" s="287"/>
      <c r="BZ610" s="287"/>
      <c r="CA610" s="287"/>
      <c r="CB610" s="287"/>
      <c r="CC610" s="287"/>
      <c r="CD610" s="287"/>
      <c r="CE610" s="287"/>
    </row>
    <row r="611" spans="1:83" s="285" customFormat="1" x14ac:dyDescent="0.25">
      <c r="A611" s="268"/>
      <c r="B611" s="268"/>
      <c r="C611" s="268"/>
      <c r="D611" s="268"/>
      <c r="E611" s="268"/>
      <c r="F611" s="268"/>
      <c r="G611" s="268"/>
      <c r="AE611" s="286"/>
      <c r="AF611" s="286"/>
      <c r="AM611" s="286"/>
      <c r="AN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J611" s="286"/>
      <c r="BK611" s="286"/>
      <c r="BL611" s="286"/>
      <c r="BT611" s="287"/>
      <c r="BU611" s="287"/>
      <c r="BV611" s="287"/>
      <c r="BW611" s="287"/>
      <c r="BX611" s="287"/>
      <c r="BY611" s="287"/>
      <c r="BZ611" s="287"/>
      <c r="CA611" s="287"/>
      <c r="CB611" s="287"/>
      <c r="CC611" s="287"/>
      <c r="CD611" s="287"/>
      <c r="CE611" s="287"/>
    </row>
    <row r="612" spans="1:83" s="285" customFormat="1" x14ac:dyDescent="0.25">
      <c r="A612" s="268"/>
      <c r="B612" s="268"/>
      <c r="C612" s="268"/>
      <c r="D612" s="268"/>
      <c r="E612" s="268"/>
      <c r="F612" s="268"/>
      <c r="G612" s="268"/>
      <c r="AE612" s="286"/>
      <c r="AF612" s="286"/>
      <c r="AM612" s="286"/>
      <c r="AN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J612" s="286"/>
      <c r="BK612" s="286"/>
      <c r="BL612" s="286"/>
      <c r="BT612" s="287"/>
      <c r="BU612" s="287"/>
      <c r="BV612" s="287"/>
      <c r="BW612" s="287"/>
      <c r="BX612" s="287"/>
      <c r="BY612" s="287"/>
      <c r="BZ612" s="287"/>
      <c r="CA612" s="287"/>
      <c r="CB612" s="287"/>
      <c r="CC612" s="287"/>
      <c r="CD612" s="287"/>
      <c r="CE612" s="287"/>
    </row>
    <row r="613" spans="1:83" s="285" customFormat="1" x14ac:dyDescent="0.25">
      <c r="A613" s="268"/>
      <c r="B613" s="268"/>
      <c r="C613" s="268"/>
      <c r="D613" s="268"/>
      <c r="E613" s="268"/>
      <c r="F613" s="268"/>
      <c r="G613" s="268"/>
      <c r="AE613" s="286"/>
      <c r="AF613" s="286"/>
      <c r="AM613" s="286"/>
      <c r="AN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J613" s="286"/>
      <c r="BK613" s="286"/>
      <c r="BL613" s="286"/>
      <c r="BT613" s="287"/>
      <c r="BU613" s="287"/>
      <c r="BV613" s="287"/>
      <c r="BW613" s="287"/>
      <c r="BX613" s="287"/>
      <c r="BY613" s="287"/>
      <c r="BZ613" s="287"/>
      <c r="CA613" s="287"/>
      <c r="CB613" s="287"/>
      <c r="CC613" s="287"/>
      <c r="CD613" s="287"/>
      <c r="CE613" s="287"/>
    </row>
    <row r="614" spans="1:83" s="285" customFormat="1" x14ac:dyDescent="0.25">
      <c r="A614" s="268"/>
      <c r="B614" s="268"/>
      <c r="C614" s="268"/>
      <c r="D614" s="268"/>
      <c r="E614" s="268"/>
      <c r="F614" s="268"/>
      <c r="G614" s="268"/>
      <c r="AE614" s="286"/>
      <c r="AF614" s="286"/>
      <c r="AM614" s="286"/>
      <c r="AN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J614" s="286"/>
      <c r="BK614" s="286"/>
      <c r="BL614" s="286"/>
      <c r="BT614" s="287"/>
      <c r="BU614" s="287"/>
      <c r="BV614" s="287"/>
      <c r="BW614" s="287"/>
      <c r="BX614" s="287"/>
      <c r="BY614" s="287"/>
      <c r="BZ614" s="287"/>
      <c r="CA614" s="287"/>
      <c r="CB614" s="287"/>
      <c r="CC614" s="287"/>
      <c r="CD614" s="287"/>
      <c r="CE614" s="287"/>
    </row>
    <row r="615" spans="1:83" s="285" customFormat="1" x14ac:dyDescent="0.25">
      <c r="A615" s="268"/>
      <c r="B615" s="268"/>
      <c r="C615" s="268"/>
      <c r="D615" s="268"/>
      <c r="E615" s="268"/>
      <c r="F615" s="268"/>
      <c r="G615" s="268"/>
      <c r="AE615" s="286"/>
      <c r="AF615" s="286"/>
      <c r="AM615" s="286"/>
      <c r="AN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J615" s="286"/>
      <c r="BK615" s="286"/>
      <c r="BL615" s="286"/>
      <c r="BT615" s="287"/>
      <c r="BU615" s="287"/>
      <c r="BV615" s="287"/>
      <c r="BW615" s="287"/>
      <c r="BX615" s="287"/>
      <c r="BY615" s="287"/>
      <c r="BZ615" s="287"/>
      <c r="CA615" s="287"/>
      <c r="CB615" s="287"/>
      <c r="CC615" s="287"/>
      <c r="CD615" s="287"/>
      <c r="CE615" s="287"/>
    </row>
    <row r="616" spans="1:83" s="285" customFormat="1" x14ac:dyDescent="0.25">
      <c r="A616" s="268"/>
      <c r="B616" s="268"/>
      <c r="C616" s="268"/>
      <c r="D616" s="268"/>
      <c r="E616" s="268"/>
      <c r="F616" s="268"/>
      <c r="G616" s="268"/>
      <c r="AE616" s="286"/>
      <c r="AF616" s="286"/>
      <c r="AM616" s="286"/>
      <c r="AN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J616" s="286"/>
      <c r="BK616" s="286"/>
      <c r="BL616" s="286"/>
      <c r="BT616" s="287"/>
      <c r="BU616" s="287"/>
      <c r="BV616" s="287"/>
      <c r="BW616" s="287"/>
      <c r="BX616" s="287"/>
      <c r="BY616" s="287"/>
      <c r="BZ616" s="287"/>
      <c r="CA616" s="287"/>
      <c r="CB616" s="287"/>
      <c r="CC616" s="287"/>
      <c r="CD616" s="287"/>
      <c r="CE616" s="287"/>
    </row>
    <row r="617" spans="1:83" s="285" customFormat="1" x14ac:dyDescent="0.25">
      <c r="A617" s="268"/>
      <c r="B617" s="268"/>
      <c r="C617" s="268"/>
      <c r="D617" s="268"/>
      <c r="E617" s="268"/>
      <c r="F617" s="268"/>
      <c r="G617" s="268"/>
      <c r="AE617" s="286"/>
      <c r="AF617" s="286"/>
      <c r="AM617" s="286"/>
      <c r="AN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J617" s="286"/>
      <c r="BK617" s="286"/>
      <c r="BL617" s="286"/>
      <c r="BT617" s="287"/>
      <c r="BU617" s="287"/>
      <c r="BV617" s="287"/>
      <c r="BW617" s="287"/>
      <c r="BX617" s="287"/>
      <c r="BY617" s="287"/>
      <c r="BZ617" s="287"/>
      <c r="CA617" s="287"/>
      <c r="CB617" s="287"/>
      <c r="CC617" s="287"/>
      <c r="CD617" s="287"/>
      <c r="CE617" s="287"/>
    </row>
    <row r="618" spans="1:83" s="285" customFormat="1" x14ac:dyDescent="0.25">
      <c r="A618" s="268"/>
      <c r="B618" s="268"/>
      <c r="C618" s="268"/>
      <c r="D618" s="268"/>
      <c r="E618" s="268"/>
      <c r="F618" s="268"/>
      <c r="G618" s="268"/>
      <c r="AE618" s="286"/>
      <c r="AF618" s="286"/>
      <c r="AM618" s="286"/>
      <c r="AN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J618" s="286"/>
      <c r="BK618" s="286"/>
      <c r="BL618" s="286"/>
      <c r="BT618" s="287"/>
      <c r="BU618" s="287"/>
      <c r="BV618" s="287"/>
      <c r="BW618" s="287"/>
      <c r="BX618" s="287"/>
      <c r="BY618" s="287"/>
      <c r="BZ618" s="287"/>
      <c r="CA618" s="287"/>
      <c r="CB618" s="287"/>
      <c r="CC618" s="287"/>
      <c r="CD618" s="287"/>
      <c r="CE618" s="287"/>
    </row>
    <row r="619" spans="1:83" s="285" customFormat="1" x14ac:dyDescent="0.25">
      <c r="A619" s="268"/>
      <c r="B619" s="268"/>
      <c r="C619" s="268"/>
      <c r="D619" s="268"/>
      <c r="E619" s="268"/>
      <c r="F619" s="268"/>
      <c r="G619" s="268"/>
      <c r="AE619" s="286"/>
      <c r="AF619" s="286"/>
      <c r="AM619" s="286"/>
      <c r="AN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J619" s="286"/>
      <c r="BK619" s="286"/>
      <c r="BL619" s="286"/>
      <c r="BT619" s="287"/>
      <c r="BU619" s="287"/>
      <c r="BV619" s="287"/>
      <c r="BW619" s="287"/>
      <c r="BX619" s="287"/>
      <c r="BY619" s="287"/>
      <c r="BZ619" s="287"/>
      <c r="CA619" s="287"/>
      <c r="CB619" s="287"/>
      <c r="CC619" s="287"/>
      <c r="CD619" s="287"/>
      <c r="CE619" s="287"/>
    </row>
    <row r="620" spans="1:83" s="285" customFormat="1" x14ac:dyDescent="0.25">
      <c r="A620" s="268"/>
      <c r="B620" s="268"/>
      <c r="C620" s="268"/>
      <c r="D620" s="268"/>
      <c r="E620" s="268"/>
      <c r="F620" s="268"/>
      <c r="G620" s="268"/>
      <c r="AE620" s="286"/>
      <c r="AF620" s="286"/>
      <c r="AM620" s="286"/>
      <c r="AN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J620" s="286"/>
      <c r="BK620" s="286"/>
      <c r="BL620" s="286"/>
      <c r="BT620" s="287"/>
      <c r="BU620" s="287"/>
      <c r="BV620" s="287"/>
      <c r="BW620" s="287"/>
      <c r="BX620" s="287"/>
      <c r="BY620" s="287"/>
      <c r="BZ620" s="287"/>
      <c r="CA620" s="287"/>
      <c r="CB620" s="287"/>
      <c r="CC620" s="287"/>
      <c r="CD620" s="287"/>
      <c r="CE620" s="287"/>
    </row>
    <row r="621" spans="1:83" s="285" customFormat="1" x14ac:dyDescent="0.25">
      <c r="A621" s="268"/>
      <c r="B621" s="268"/>
      <c r="C621" s="268"/>
      <c r="D621" s="268"/>
      <c r="E621" s="268"/>
      <c r="F621" s="268"/>
      <c r="G621" s="268"/>
      <c r="AE621" s="286"/>
      <c r="AF621" s="286"/>
      <c r="AM621" s="286"/>
      <c r="AN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J621" s="286"/>
      <c r="BK621" s="286"/>
      <c r="BL621" s="286"/>
      <c r="BT621" s="287"/>
      <c r="BU621" s="287"/>
      <c r="BV621" s="287"/>
      <c r="BW621" s="287"/>
      <c r="BX621" s="287"/>
      <c r="BY621" s="287"/>
      <c r="BZ621" s="287"/>
      <c r="CA621" s="287"/>
      <c r="CB621" s="287"/>
      <c r="CC621" s="287"/>
      <c r="CD621" s="287"/>
      <c r="CE621" s="287"/>
    </row>
    <row r="622" spans="1:83" s="285" customFormat="1" x14ac:dyDescent="0.25">
      <c r="A622" s="268"/>
      <c r="B622" s="268"/>
      <c r="C622" s="268"/>
      <c r="D622" s="268"/>
      <c r="E622" s="268"/>
      <c r="F622" s="268"/>
      <c r="G622" s="268"/>
      <c r="AE622" s="286"/>
      <c r="AF622" s="286"/>
      <c r="AM622" s="286"/>
      <c r="AN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J622" s="286"/>
      <c r="BK622" s="286"/>
      <c r="BL622" s="286"/>
      <c r="BT622" s="287"/>
      <c r="BU622" s="287"/>
      <c r="BV622" s="287"/>
      <c r="BW622" s="287"/>
      <c r="BX622" s="287"/>
      <c r="BY622" s="287"/>
      <c r="BZ622" s="287"/>
      <c r="CA622" s="287"/>
      <c r="CB622" s="287"/>
      <c r="CC622" s="287"/>
      <c r="CD622" s="287"/>
      <c r="CE622" s="287"/>
    </row>
    <row r="623" spans="1:83" s="285" customFormat="1" x14ac:dyDescent="0.25">
      <c r="A623" s="268"/>
      <c r="B623" s="268"/>
      <c r="C623" s="268"/>
      <c r="D623" s="268"/>
      <c r="E623" s="268"/>
      <c r="F623" s="268"/>
      <c r="G623" s="268"/>
      <c r="AE623" s="286"/>
      <c r="AF623" s="286"/>
      <c r="AM623" s="286"/>
      <c r="AN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J623" s="286"/>
      <c r="BK623" s="286"/>
      <c r="BL623" s="286"/>
      <c r="BT623" s="287"/>
      <c r="BU623" s="287"/>
      <c r="BV623" s="287"/>
      <c r="BW623" s="287"/>
      <c r="BX623" s="287"/>
      <c r="BY623" s="287"/>
      <c r="BZ623" s="287"/>
      <c r="CA623" s="287"/>
      <c r="CB623" s="287"/>
      <c r="CC623" s="287"/>
      <c r="CD623" s="287"/>
      <c r="CE623" s="287"/>
    </row>
    <row r="624" spans="1:83" s="285" customFormat="1" x14ac:dyDescent="0.25">
      <c r="A624" s="268"/>
      <c r="B624" s="268"/>
      <c r="C624" s="268"/>
      <c r="D624" s="268"/>
      <c r="E624" s="268"/>
      <c r="F624" s="268"/>
      <c r="G624" s="268"/>
      <c r="AE624" s="286"/>
      <c r="AF624" s="286"/>
      <c r="AM624" s="286"/>
      <c r="AN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J624" s="286"/>
      <c r="BK624" s="286"/>
      <c r="BL624" s="286"/>
      <c r="BT624" s="287"/>
      <c r="BU624" s="287"/>
      <c r="BV624" s="287"/>
      <c r="BW624" s="287"/>
      <c r="BX624" s="287"/>
      <c r="BY624" s="287"/>
      <c r="BZ624" s="287"/>
      <c r="CA624" s="287"/>
      <c r="CB624" s="287"/>
      <c r="CC624" s="287"/>
      <c r="CD624" s="287"/>
      <c r="CE624" s="287"/>
    </row>
    <row r="625" spans="1:83" s="285" customFormat="1" x14ac:dyDescent="0.25">
      <c r="A625" s="268"/>
      <c r="B625" s="268"/>
      <c r="C625" s="268"/>
      <c r="D625" s="268"/>
      <c r="E625" s="268"/>
      <c r="F625" s="268"/>
      <c r="G625" s="268"/>
      <c r="AE625" s="286"/>
      <c r="AF625" s="286"/>
      <c r="AM625" s="286"/>
      <c r="AN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J625" s="286"/>
      <c r="BK625" s="286"/>
      <c r="BL625" s="286"/>
      <c r="BT625" s="287"/>
      <c r="BU625" s="287"/>
      <c r="BV625" s="287"/>
      <c r="BW625" s="287"/>
      <c r="BX625" s="287"/>
      <c r="BY625" s="287"/>
      <c r="BZ625" s="287"/>
      <c r="CA625" s="287"/>
      <c r="CB625" s="287"/>
      <c r="CC625" s="287"/>
      <c r="CD625" s="287"/>
      <c r="CE625" s="287"/>
    </row>
    <row r="626" spans="1:83" s="285" customFormat="1" x14ac:dyDescent="0.25">
      <c r="A626" s="268"/>
      <c r="B626" s="268"/>
      <c r="C626" s="268"/>
      <c r="D626" s="268"/>
      <c r="E626" s="268"/>
      <c r="F626" s="268"/>
      <c r="G626" s="268"/>
      <c r="AE626" s="286"/>
      <c r="AF626" s="286"/>
      <c r="AM626" s="286"/>
      <c r="AN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J626" s="286"/>
      <c r="BK626" s="286"/>
      <c r="BL626" s="286"/>
      <c r="BT626" s="287"/>
      <c r="BU626" s="287"/>
      <c r="BV626" s="287"/>
      <c r="BW626" s="287"/>
      <c r="BX626" s="287"/>
      <c r="BY626" s="287"/>
      <c r="BZ626" s="287"/>
      <c r="CA626" s="287"/>
      <c r="CB626" s="287"/>
      <c r="CC626" s="287"/>
      <c r="CD626" s="287"/>
      <c r="CE626" s="287"/>
    </row>
    <row r="627" spans="1:83" s="285" customFormat="1" x14ac:dyDescent="0.25">
      <c r="A627" s="268"/>
      <c r="B627" s="268"/>
      <c r="C627" s="268"/>
      <c r="D627" s="268"/>
      <c r="E627" s="268"/>
      <c r="F627" s="268"/>
      <c r="G627" s="268"/>
      <c r="AE627" s="286"/>
      <c r="AF627" s="286"/>
      <c r="AM627" s="286"/>
      <c r="AN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J627" s="286"/>
      <c r="BK627" s="286"/>
      <c r="BL627" s="286"/>
      <c r="BT627" s="287"/>
      <c r="BU627" s="287"/>
      <c r="BV627" s="287"/>
      <c r="BW627" s="287"/>
      <c r="BX627" s="287"/>
      <c r="BY627" s="287"/>
      <c r="BZ627" s="287"/>
      <c r="CA627" s="287"/>
      <c r="CB627" s="287"/>
      <c r="CC627" s="287"/>
      <c r="CD627" s="287"/>
      <c r="CE627" s="287"/>
    </row>
    <row r="628" spans="1:83" s="285" customFormat="1" x14ac:dyDescent="0.25">
      <c r="A628" s="268"/>
      <c r="B628" s="268"/>
      <c r="C628" s="268"/>
      <c r="D628" s="268"/>
      <c r="E628" s="268"/>
      <c r="F628" s="268"/>
      <c r="G628" s="268"/>
      <c r="AE628" s="286"/>
      <c r="AF628" s="286"/>
      <c r="AM628" s="286"/>
      <c r="AN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J628" s="286"/>
      <c r="BK628" s="286"/>
      <c r="BL628" s="286"/>
      <c r="BT628" s="287"/>
      <c r="BU628" s="287"/>
      <c r="BV628" s="287"/>
      <c r="BW628" s="287"/>
      <c r="BX628" s="287"/>
      <c r="BY628" s="287"/>
      <c r="BZ628" s="287"/>
      <c r="CA628" s="287"/>
      <c r="CB628" s="287"/>
      <c r="CC628" s="287"/>
      <c r="CD628" s="287"/>
      <c r="CE628" s="287"/>
    </row>
    <row r="629" spans="1:83" s="285" customFormat="1" x14ac:dyDescent="0.25">
      <c r="A629" s="268"/>
      <c r="B629" s="268"/>
      <c r="C629" s="268"/>
      <c r="D629" s="268"/>
      <c r="E629" s="268"/>
      <c r="F629" s="268"/>
      <c r="G629" s="268"/>
      <c r="AE629" s="286"/>
      <c r="AF629" s="286"/>
      <c r="AM629" s="286"/>
      <c r="AN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J629" s="286"/>
      <c r="BK629" s="286"/>
      <c r="BL629" s="286"/>
      <c r="BT629" s="287"/>
      <c r="BU629" s="287"/>
      <c r="BV629" s="287"/>
      <c r="BW629" s="287"/>
      <c r="BX629" s="287"/>
      <c r="BY629" s="287"/>
      <c r="BZ629" s="287"/>
      <c r="CA629" s="287"/>
      <c r="CB629" s="287"/>
      <c r="CC629" s="287"/>
      <c r="CD629" s="287"/>
      <c r="CE629" s="287"/>
    </row>
    <row r="630" spans="1:83" s="285" customFormat="1" x14ac:dyDescent="0.25">
      <c r="A630" s="268"/>
      <c r="B630" s="268"/>
      <c r="C630" s="268"/>
      <c r="D630" s="268"/>
      <c r="E630" s="268"/>
      <c r="F630" s="268"/>
      <c r="G630" s="268"/>
      <c r="AE630" s="286"/>
      <c r="AF630" s="286"/>
      <c r="AM630" s="286"/>
      <c r="AN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J630" s="286"/>
      <c r="BK630" s="286"/>
      <c r="BL630" s="286"/>
      <c r="BT630" s="287"/>
      <c r="BU630" s="287"/>
      <c r="BV630" s="287"/>
      <c r="BW630" s="287"/>
      <c r="BX630" s="287"/>
      <c r="BY630" s="287"/>
      <c r="BZ630" s="287"/>
      <c r="CA630" s="287"/>
      <c r="CB630" s="287"/>
      <c r="CC630" s="287"/>
      <c r="CD630" s="287"/>
      <c r="CE630" s="287"/>
    </row>
    <row r="631" spans="1:83" s="285" customFormat="1" x14ac:dyDescent="0.25">
      <c r="A631" s="268"/>
      <c r="B631" s="268"/>
      <c r="C631" s="268"/>
      <c r="D631" s="268"/>
      <c r="E631" s="268"/>
      <c r="F631" s="268"/>
      <c r="G631" s="268"/>
      <c r="AE631" s="286"/>
      <c r="AF631" s="286"/>
      <c r="AM631" s="286"/>
      <c r="AN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J631" s="286"/>
      <c r="BK631" s="286"/>
      <c r="BL631" s="286"/>
      <c r="BT631" s="287"/>
      <c r="BU631" s="287"/>
      <c r="BV631" s="287"/>
      <c r="BW631" s="287"/>
      <c r="BX631" s="287"/>
      <c r="BY631" s="287"/>
      <c r="BZ631" s="287"/>
      <c r="CA631" s="287"/>
      <c r="CB631" s="287"/>
      <c r="CC631" s="287"/>
      <c r="CD631" s="287"/>
      <c r="CE631" s="287"/>
    </row>
    <row r="632" spans="1:83" s="285" customFormat="1" x14ac:dyDescent="0.25">
      <c r="A632" s="268"/>
      <c r="B632" s="268"/>
      <c r="C632" s="268"/>
      <c r="D632" s="268"/>
      <c r="E632" s="268"/>
      <c r="F632" s="268"/>
      <c r="G632" s="268"/>
      <c r="AE632" s="286"/>
      <c r="AF632" s="286"/>
      <c r="AM632" s="286"/>
      <c r="AN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J632" s="286"/>
      <c r="BK632" s="286"/>
      <c r="BL632" s="286"/>
      <c r="BT632" s="287"/>
      <c r="BU632" s="287"/>
      <c r="BV632" s="287"/>
      <c r="BW632" s="287"/>
      <c r="BX632" s="287"/>
      <c r="BY632" s="287"/>
      <c r="BZ632" s="287"/>
      <c r="CA632" s="287"/>
      <c r="CB632" s="287"/>
      <c r="CC632" s="287"/>
      <c r="CD632" s="287"/>
      <c r="CE632" s="287"/>
    </row>
    <row r="633" spans="1:83" s="285" customFormat="1" x14ac:dyDescent="0.25">
      <c r="A633" s="268"/>
      <c r="B633" s="268"/>
      <c r="C633" s="268"/>
      <c r="D633" s="268"/>
      <c r="E633" s="268"/>
      <c r="F633" s="268"/>
      <c r="G633" s="268"/>
      <c r="AE633" s="286"/>
      <c r="AF633" s="286"/>
      <c r="AM633" s="286"/>
      <c r="AN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J633" s="286"/>
      <c r="BK633" s="286"/>
      <c r="BL633" s="286"/>
      <c r="BT633" s="287"/>
      <c r="BU633" s="287"/>
      <c r="BV633" s="287"/>
      <c r="BW633" s="287"/>
      <c r="BX633" s="287"/>
      <c r="BY633" s="287"/>
      <c r="BZ633" s="287"/>
      <c r="CA633" s="287"/>
      <c r="CB633" s="287"/>
      <c r="CC633" s="287"/>
      <c r="CD633" s="287"/>
      <c r="CE633" s="287"/>
    </row>
    <row r="634" spans="1:83" s="285" customFormat="1" x14ac:dyDescent="0.25">
      <c r="A634" s="268"/>
      <c r="B634" s="268"/>
      <c r="C634" s="268"/>
      <c r="D634" s="268"/>
      <c r="E634" s="268"/>
      <c r="F634" s="268"/>
      <c r="G634" s="268"/>
      <c r="AE634" s="286"/>
      <c r="AF634" s="286"/>
      <c r="AM634" s="286"/>
      <c r="AN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J634" s="286"/>
      <c r="BK634" s="286"/>
      <c r="BL634" s="286"/>
      <c r="BT634" s="287"/>
      <c r="BU634" s="287"/>
      <c r="BV634" s="287"/>
      <c r="BW634" s="287"/>
      <c r="BX634" s="287"/>
      <c r="BY634" s="287"/>
      <c r="BZ634" s="287"/>
      <c r="CA634" s="287"/>
      <c r="CB634" s="287"/>
      <c r="CC634" s="287"/>
      <c r="CD634" s="287"/>
      <c r="CE634" s="287"/>
    </row>
    <row r="635" spans="1:83" s="285" customFormat="1" x14ac:dyDescent="0.25">
      <c r="A635" s="268"/>
      <c r="B635" s="268"/>
      <c r="C635" s="268"/>
      <c r="D635" s="268"/>
      <c r="E635" s="268"/>
      <c r="F635" s="268"/>
      <c r="G635" s="268"/>
      <c r="AE635" s="286"/>
      <c r="AF635" s="286"/>
      <c r="AM635" s="286"/>
      <c r="AN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J635" s="286"/>
      <c r="BK635" s="286"/>
      <c r="BL635" s="286"/>
      <c r="BT635" s="287"/>
      <c r="BU635" s="287"/>
      <c r="BV635" s="287"/>
      <c r="BW635" s="287"/>
      <c r="BX635" s="287"/>
      <c r="BY635" s="287"/>
      <c r="BZ635" s="287"/>
      <c r="CA635" s="287"/>
      <c r="CB635" s="287"/>
      <c r="CC635" s="287"/>
      <c r="CD635" s="287"/>
      <c r="CE635" s="287"/>
    </row>
    <row r="636" spans="1:83" s="285" customFormat="1" x14ac:dyDescent="0.25">
      <c r="A636" s="268"/>
      <c r="B636" s="268"/>
      <c r="C636" s="268"/>
      <c r="D636" s="268"/>
      <c r="E636" s="268"/>
      <c r="F636" s="268"/>
      <c r="G636" s="268"/>
      <c r="AE636" s="286"/>
      <c r="AF636" s="286"/>
      <c r="AM636" s="286"/>
      <c r="AN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J636" s="286"/>
      <c r="BK636" s="286"/>
      <c r="BL636" s="286"/>
      <c r="BT636" s="287"/>
      <c r="BU636" s="287"/>
      <c r="BV636" s="287"/>
      <c r="BW636" s="287"/>
      <c r="BX636" s="287"/>
      <c r="BY636" s="287"/>
      <c r="BZ636" s="287"/>
      <c r="CA636" s="287"/>
      <c r="CB636" s="287"/>
      <c r="CC636" s="287"/>
      <c r="CD636" s="287"/>
      <c r="CE636" s="287"/>
    </row>
    <row r="637" spans="1:83" s="285" customFormat="1" x14ac:dyDescent="0.25">
      <c r="A637" s="268"/>
      <c r="B637" s="268"/>
      <c r="C637" s="268"/>
      <c r="D637" s="268"/>
      <c r="E637" s="268"/>
      <c r="F637" s="268"/>
      <c r="G637" s="268"/>
      <c r="AE637" s="286"/>
      <c r="AF637" s="286"/>
      <c r="AM637" s="286"/>
      <c r="AN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J637" s="286"/>
      <c r="BK637" s="286"/>
      <c r="BL637" s="286"/>
      <c r="BT637" s="287"/>
      <c r="BU637" s="287"/>
      <c r="BV637" s="287"/>
      <c r="BW637" s="287"/>
      <c r="BX637" s="287"/>
      <c r="BY637" s="287"/>
      <c r="BZ637" s="287"/>
      <c r="CA637" s="287"/>
      <c r="CB637" s="287"/>
      <c r="CC637" s="287"/>
      <c r="CD637" s="287"/>
      <c r="CE637" s="287"/>
    </row>
    <row r="638" spans="1:83" s="285" customFormat="1" x14ac:dyDescent="0.25">
      <c r="A638" s="268"/>
      <c r="B638" s="268"/>
      <c r="C638" s="268"/>
      <c r="D638" s="268"/>
      <c r="E638" s="268"/>
      <c r="F638" s="268"/>
      <c r="G638" s="268"/>
      <c r="AE638" s="286"/>
      <c r="AF638" s="286"/>
      <c r="AM638" s="286"/>
      <c r="AN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J638" s="286"/>
      <c r="BK638" s="286"/>
      <c r="BL638" s="286"/>
      <c r="BT638" s="287"/>
      <c r="BU638" s="287"/>
      <c r="BV638" s="287"/>
      <c r="BW638" s="287"/>
      <c r="BX638" s="287"/>
      <c r="BY638" s="287"/>
      <c r="BZ638" s="287"/>
      <c r="CA638" s="287"/>
      <c r="CB638" s="287"/>
      <c r="CC638" s="287"/>
      <c r="CD638" s="287"/>
      <c r="CE638" s="287"/>
    </row>
    <row r="639" spans="1:83" s="285" customFormat="1" x14ac:dyDescent="0.25">
      <c r="A639" s="268"/>
      <c r="B639" s="268"/>
      <c r="C639" s="268"/>
      <c r="D639" s="268"/>
      <c r="E639" s="268"/>
      <c r="F639" s="268"/>
      <c r="G639" s="268"/>
      <c r="AE639" s="286"/>
      <c r="AF639" s="286"/>
      <c r="AM639" s="286"/>
      <c r="AN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J639" s="286"/>
      <c r="BK639" s="286"/>
      <c r="BL639" s="286"/>
      <c r="BT639" s="287"/>
      <c r="BU639" s="287"/>
      <c r="BV639" s="287"/>
      <c r="BW639" s="287"/>
      <c r="BX639" s="287"/>
      <c r="BY639" s="287"/>
      <c r="BZ639" s="287"/>
      <c r="CA639" s="287"/>
      <c r="CB639" s="287"/>
      <c r="CC639" s="287"/>
      <c r="CD639" s="287"/>
      <c r="CE639" s="287"/>
    </row>
    <row r="640" spans="1:83" s="285" customFormat="1" x14ac:dyDescent="0.25">
      <c r="A640" s="268"/>
      <c r="B640" s="268"/>
      <c r="C640" s="268"/>
      <c r="D640" s="268"/>
      <c r="E640" s="268"/>
      <c r="F640" s="268"/>
      <c r="G640" s="268"/>
      <c r="AE640" s="286"/>
      <c r="AF640" s="286"/>
      <c r="AM640" s="286"/>
      <c r="AN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J640" s="286"/>
      <c r="BK640" s="286"/>
      <c r="BL640" s="286"/>
      <c r="BT640" s="287"/>
      <c r="BU640" s="287"/>
      <c r="BV640" s="287"/>
      <c r="BW640" s="287"/>
      <c r="BX640" s="287"/>
      <c r="BY640" s="287"/>
      <c r="BZ640" s="287"/>
      <c r="CA640" s="287"/>
      <c r="CB640" s="287"/>
      <c r="CC640" s="287"/>
      <c r="CD640" s="287"/>
      <c r="CE640" s="287"/>
    </row>
    <row r="641" spans="1:83" s="285" customFormat="1" x14ac:dyDescent="0.25">
      <c r="A641" s="268"/>
      <c r="B641" s="268"/>
      <c r="C641" s="268"/>
      <c r="D641" s="268"/>
      <c r="E641" s="268"/>
      <c r="F641" s="268"/>
      <c r="G641" s="268"/>
      <c r="AE641" s="286"/>
      <c r="AF641" s="286"/>
      <c r="AM641" s="286"/>
      <c r="AN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J641" s="286"/>
      <c r="BK641" s="286"/>
      <c r="BL641" s="286"/>
      <c r="BT641" s="287"/>
      <c r="BU641" s="287"/>
      <c r="BV641" s="287"/>
      <c r="BW641" s="287"/>
      <c r="BX641" s="287"/>
      <c r="BY641" s="287"/>
      <c r="BZ641" s="287"/>
      <c r="CA641" s="287"/>
      <c r="CB641" s="287"/>
      <c r="CC641" s="287"/>
      <c r="CD641" s="287"/>
      <c r="CE641" s="287"/>
    </row>
    <row r="642" spans="1:83" s="285" customFormat="1" x14ac:dyDescent="0.25">
      <c r="A642" s="268"/>
      <c r="B642" s="268"/>
      <c r="C642" s="268"/>
      <c r="D642" s="268"/>
      <c r="E642" s="268"/>
      <c r="F642" s="268"/>
      <c r="G642" s="268"/>
      <c r="AE642" s="286"/>
      <c r="AF642" s="286"/>
      <c r="AM642" s="286"/>
      <c r="AN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J642" s="286"/>
      <c r="BK642" s="286"/>
      <c r="BL642" s="286"/>
      <c r="BT642" s="287"/>
      <c r="BU642" s="287"/>
      <c r="BV642" s="287"/>
      <c r="BW642" s="287"/>
      <c r="BX642" s="287"/>
      <c r="BY642" s="287"/>
      <c r="BZ642" s="287"/>
      <c r="CA642" s="287"/>
      <c r="CB642" s="287"/>
      <c r="CC642" s="287"/>
      <c r="CD642" s="287"/>
      <c r="CE642" s="287"/>
    </row>
    <row r="643" spans="1:83" s="285" customFormat="1" x14ac:dyDescent="0.25">
      <c r="A643" s="268"/>
      <c r="B643" s="268"/>
      <c r="C643" s="268"/>
      <c r="D643" s="268"/>
      <c r="E643" s="268"/>
      <c r="F643" s="268"/>
      <c r="G643" s="268"/>
      <c r="AE643" s="286"/>
      <c r="AF643" s="286"/>
      <c r="AM643" s="286"/>
      <c r="AN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J643" s="286"/>
      <c r="BK643" s="286"/>
      <c r="BL643" s="286"/>
      <c r="BT643" s="287"/>
      <c r="BU643" s="287"/>
      <c r="BV643" s="287"/>
      <c r="BW643" s="287"/>
      <c r="BX643" s="287"/>
      <c r="BY643" s="287"/>
      <c r="BZ643" s="287"/>
      <c r="CA643" s="287"/>
      <c r="CB643" s="287"/>
      <c r="CC643" s="287"/>
      <c r="CD643" s="287"/>
      <c r="CE643" s="287"/>
    </row>
    <row r="644" spans="1:83" s="285" customFormat="1" x14ac:dyDescent="0.25">
      <c r="A644" s="268"/>
      <c r="B644" s="268"/>
      <c r="C644" s="268"/>
      <c r="D644" s="268"/>
      <c r="E644" s="268"/>
      <c r="F644" s="268"/>
      <c r="G644" s="268"/>
      <c r="AE644" s="286"/>
      <c r="AF644" s="286"/>
      <c r="AM644" s="286"/>
      <c r="AN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T644" s="287"/>
      <c r="BU644" s="287"/>
      <c r="BV644" s="287"/>
      <c r="BW644" s="287"/>
      <c r="BX644" s="287"/>
      <c r="BY644" s="287"/>
      <c r="BZ644" s="287"/>
      <c r="CA644" s="287"/>
      <c r="CB644" s="287"/>
      <c r="CC644" s="287"/>
      <c r="CD644" s="287"/>
      <c r="CE644" s="287"/>
    </row>
    <row r="645" spans="1:83" s="285" customFormat="1" x14ac:dyDescent="0.25">
      <c r="A645" s="268"/>
      <c r="B645" s="268"/>
      <c r="C645" s="268"/>
      <c r="D645" s="268"/>
      <c r="E645" s="268"/>
      <c r="F645" s="268"/>
      <c r="G645" s="268"/>
      <c r="AE645" s="286"/>
      <c r="AF645" s="286"/>
      <c r="AM645" s="286"/>
      <c r="AN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J645" s="286"/>
      <c r="BK645" s="286"/>
      <c r="BL645" s="286"/>
      <c r="BT645" s="287"/>
      <c r="BU645" s="287"/>
      <c r="BV645" s="287"/>
      <c r="BW645" s="287"/>
      <c r="BX645" s="287"/>
      <c r="BY645" s="287"/>
      <c r="BZ645" s="287"/>
      <c r="CA645" s="287"/>
      <c r="CB645" s="287"/>
      <c r="CC645" s="287"/>
      <c r="CD645" s="287"/>
      <c r="CE645" s="287"/>
    </row>
    <row r="646" spans="1:83" s="285" customFormat="1" x14ac:dyDescent="0.25">
      <c r="A646" s="268"/>
      <c r="B646" s="268"/>
      <c r="C646" s="268"/>
      <c r="D646" s="268"/>
      <c r="E646" s="268"/>
      <c r="F646" s="268"/>
      <c r="G646" s="268"/>
      <c r="AE646" s="286"/>
      <c r="AF646" s="286"/>
      <c r="AM646" s="286"/>
      <c r="AN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T646" s="287"/>
      <c r="BU646" s="287"/>
      <c r="BV646" s="287"/>
      <c r="BW646" s="287"/>
      <c r="BX646" s="287"/>
      <c r="BY646" s="287"/>
      <c r="BZ646" s="287"/>
      <c r="CA646" s="287"/>
      <c r="CB646" s="287"/>
      <c r="CC646" s="287"/>
      <c r="CD646" s="287"/>
      <c r="CE646" s="287"/>
    </row>
    <row r="647" spans="1:83" s="285" customFormat="1" x14ac:dyDescent="0.25">
      <c r="A647" s="268"/>
      <c r="B647" s="268"/>
      <c r="C647" s="268"/>
      <c r="D647" s="268"/>
      <c r="E647" s="268"/>
      <c r="F647" s="268"/>
      <c r="G647" s="268"/>
      <c r="AE647" s="286"/>
      <c r="AF647" s="286"/>
      <c r="AM647" s="286"/>
      <c r="AN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T647" s="287"/>
      <c r="BU647" s="287"/>
      <c r="BV647" s="287"/>
      <c r="BW647" s="287"/>
      <c r="BX647" s="287"/>
      <c r="BY647" s="287"/>
      <c r="BZ647" s="287"/>
      <c r="CA647" s="287"/>
      <c r="CB647" s="287"/>
      <c r="CC647" s="287"/>
      <c r="CD647" s="287"/>
      <c r="CE647" s="287"/>
    </row>
    <row r="648" spans="1:83" s="285" customFormat="1" x14ac:dyDescent="0.25">
      <c r="A648" s="268"/>
      <c r="B648" s="268"/>
      <c r="C648" s="268"/>
      <c r="D648" s="268"/>
      <c r="E648" s="268"/>
      <c r="F648" s="268"/>
      <c r="G648" s="268"/>
      <c r="AE648" s="286"/>
      <c r="AF648" s="286"/>
      <c r="AM648" s="286"/>
      <c r="AN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T648" s="287"/>
      <c r="BU648" s="287"/>
      <c r="BV648" s="287"/>
      <c r="BW648" s="287"/>
      <c r="BX648" s="287"/>
      <c r="BY648" s="287"/>
      <c r="BZ648" s="287"/>
      <c r="CA648" s="287"/>
      <c r="CB648" s="287"/>
      <c r="CC648" s="287"/>
      <c r="CD648" s="287"/>
      <c r="CE648" s="287"/>
    </row>
    <row r="649" spans="1:83" s="285" customFormat="1" x14ac:dyDescent="0.25">
      <c r="A649" s="268"/>
      <c r="B649" s="268"/>
      <c r="C649" s="268"/>
      <c r="D649" s="268"/>
      <c r="E649" s="268"/>
      <c r="F649" s="268"/>
      <c r="G649" s="268"/>
      <c r="AE649" s="286"/>
      <c r="AF649" s="286"/>
      <c r="AM649" s="286"/>
      <c r="AN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T649" s="287"/>
      <c r="BU649" s="287"/>
      <c r="BV649" s="287"/>
      <c r="BW649" s="287"/>
      <c r="BX649" s="287"/>
      <c r="BY649" s="287"/>
      <c r="BZ649" s="287"/>
      <c r="CA649" s="287"/>
      <c r="CB649" s="287"/>
      <c r="CC649" s="287"/>
      <c r="CD649" s="287"/>
      <c r="CE649" s="287"/>
    </row>
    <row r="650" spans="1:83" s="285" customFormat="1" x14ac:dyDescent="0.25">
      <c r="A650" s="268"/>
      <c r="B650" s="268"/>
      <c r="C650" s="268"/>
      <c r="D650" s="268"/>
      <c r="E650" s="268"/>
      <c r="F650" s="268"/>
      <c r="G650" s="268"/>
      <c r="AE650" s="286"/>
      <c r="AF650" s="286"/>
      <c r="AM650" s="286"/>
      <c r="AN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T650" s="287"/>
      <c r="BU650" s="287"/>
      <c r="BV650" s="287"/>
      <c r="BW650" s="287"/>
      <c r="BX650" s="287"/>
      <c r="BY650" s="287"/>
      <c r="BZ650" s="287"/>
      <c r="CA650" s="287"/>
      <c r="CB650" s="287"/>
      <c r="CC650" s="287"/>
      <c r="CD650" s="287"/>
      <c r="CE650" s="287"/>
    </row>
    <row r="651" spans="1:83" s="285" customFormat="1" x14ac:dyDescent="0.25">
      <c r="A651" s="268"/>
      <c r="B651" s="268"/>
      <c r="C651" s="268"/>
      <c r="D651" s="268"/>
      <c r="E651" s="268"/>
      <c r="F651" s="268"/>
      <c r="G651" s="268"/>
      <c r="AE651" s="286"/>
      <c r="AF651" s="286"/>
      <c r="AM651" s="286"/>
      <c r="AN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T651" s="287"/>
      <c r="BU651" s="287"/>
      <c r="BV651" s="287"/>
      <c r="BW651" s="287"/>
      <c r="BX651" s="287"/>
      <c r="BY651" s="287"/>
      <c r="BZ651" s="287"/>
      <c r="CA651" s="287"/>
      <c r="CB651" s="287"/>
      <c r="CC651" s="287"/>
      <c r="CD651" s="287"/>
      <c r="CE651" s="287"/>
    </row>
    <row r="652" spans="1:83" s="285" customFormat="1" x14ac:dyDescent="0.25">
      <c r="A652" s="268"/>
      <c r="B652" s="268"/>
      <c r="C652" s="268"/>
      <c r="D652" s="268"/>
      <c r="E652" s="268"/>
      <c r="F652" s="268"/>
      <c r="G652" s="268"/>
      <c r="AE652" s="286"/>
      <c r="AF652" s="286"/>
      <c r="AM652" s="286"/>
      <c r="AN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J652" s="286"/>
      <c r="BK652" s="286"/>
      <c r="BL652" s="286"/>
      <c r="BT652" s="287"/>
      <c r="BU652" s="287"/>
      <c r="BV652" s="287"/>
      <c r="BW652" s="287"/>
      <c r="BX652" s="287"/>
      <c r="BY652" s="287"/>
      <c r="BZ652" s="287"/>
      <c r="CA652" s="287"/>
      <c r="CB652" s="287"/>
      <c r="CC652" s="287"/>
      <c r="CD652" s="287"/>
      <c r="CE652" s="287"/>
    </row>
    <row r="653" spans="1:83" s="285" customFormat="1" x14ac:dyDescent="0.25">
      <c r="A653" s="268"/>
      <c r="B653" s="268"/>
      <c r="C653" s="268"/>
      <c r="D653" s="268"/>
      <c r="E653" s="268"/>
      <c r="F653" s="268"/>
      <c r="G653" s="268"/>
      <c r="AE653" s="286"/>
      <c r="AF653" s="286"/>
      <c r="AM653" s="286"/>
      <c r="AN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J653" s="286"/>
      <c r="BK653" s="286"/>
      <c r="BL653" s="286"/>
      <c r="BT653" s="287"/>
      <c r="BU653" s="287"/>
      <c r="BV653" s="287"/>
      <c r="BW653" s="287"/>
      <c r="BX653" s="287"/>
      <c r="BY653" s="287"/>
      <c r="BZ653" s="287"/>
      <c r="CA653" s="287"/>
      <c r="CB653" s="287"/>
      <c r="CC653" s="287"/>
      <c r="CD653" s="287"/>
      <c r="CE653" s="287"/>
    </row>
    <row r="654" spans="1:83" s="285" customFormat="1" x14ac:dyDescent="0.25">
      <c r="A654" s="268"/>
      <c r="B654" s="268"/>
      <c r="C654" s="268"/>
      <c r="D654" s="268"/>
      <c r="E654" s="268"/>
      <c r="F654" s="268"/>
      <c r="G654" s="268"/>
      <c r="AE654" s="286"/>
      <c r="AF654" s="286"/>
      <c r="AM654" s="286"/>
      <c r="AN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J654" s="286"/>
      <c r="BK654" s="286"/>
      <c r="BL654" s="286"/>
      <c r="BT654" s="287"/>
      <c r="BU654" s="287"/>
      <c r="BV654" s="287"/>
      <c r="BW654" s="287"/>
      <c r="BX654" s="287"/>
      <c r="BY654" s="287"/>
      <c r="BZ654" s="287"/>
      <c r="CA654" s="287"/>
      <c r="CB654" s="287"/>
      <c r="CC654" s="287"/>
      <c r="CD654" s="287"/>
      <c r="CE654" s="287"/>
    </row>
    <row r="655" spans="1:83" s="285" customFormat="1" x14ac:dyDescent="0.25">
      <c r="A655" s="268"/>
      <c r="B655" s="268"/>
      <c r="C655" s="268"/>
      <c r="D655" s="268"/>
      <c r="E655" s="268"/>
      <c r="F655" s="268"/>
      <c r="G655" s="268"/>
      <c r="AE655" s="286"/>
      <c r="AF655" s="286"/>
      <c r="AM655" s="286"/>
      <c r="AN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T655" s="287"/>
      <c r="BU655" s="287"/>
      <c r="BV655" s="287"/>
      <c r="BW655" s="287"/>
      <c r="BX655" s="287"/>
      <c r="BY655" s="287"/>
      <c r="BZ655" s="287"/>
      <c r="CA655" s="287"/>
      <c r="CB655" s="287"/>
      <c r="CC655" s="287"/>
      <c r="CD655" s="287"/>
      <c r="CE655" s="287"/>
    </row>
    <row r="656" spans="1:83" s="285" customFormat="1" x14ac:dyDescent="0.25">
      <c r="A656" s="268"/>
      <c r="B656" s="268"/>
      <c r="C656" s="268"/>
      <c r="D656" s="268"/>
      <c r="E656" s="268"/>
      <c r="F656" s="268"/>
      <c r="G656" s="268"/>
      <c r="AE656" s="286"/>
      <c r="AF656" s="286"/>
      <c r="AM656" s="286"/>
      <c r="AN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J656" s="286"/>
      <c r="BK656" s="286"/>
      <c r="BL656" s="286"/>
      <c r="BT656" s="287"/>
      <c r="BU656" s="287"/>
      <c r="BV656" s="287"/>
      <c r="BW656" s="287"/>
      <c r="BX656" s="287"/>
      <c r="BY656" s="287"/>
      <c r="BZ656" s="287"/>
      <c r="CA656" s="287"/>
      <c r="CB656" s="287"/>
      <c r="CC656" s="287"/>
      <c r="CD656" s="287"/>
      <c r="CE656" s="287"/>
    </row>
    <row r="657" spans="1:83" s="285" customFormat="1" x14ac:dyDescent="0.25">
      <c r="A657" s="268"/>
      <c r="B657" s="268"/>
      <c r="C657" s="268"/>
      <c r="D657" s="268"/>
      <c r="E657" s="268"/>
      <c r="F657" s="268"/>
      <c r="G657" s="268"/>
      <c r="AE657" s="286"/>
      <c r="AF657" s="286"/>
      <c r="AM657" s="286"/>
      <c r="AN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J657" s="286"/>
      <c r="BK657" s="286"/>
      <c r="BL657" s="286"/>
      <c r="BT657" s="287"/>
      <c r="BU657" s="287"/>
      <c r="BV657" s="287"/>
      <c r="BW657" s="287"/>
      <c r="BX657" s="287"/>
      <c r="BY657" s="287"/>
      <c r="BZ657" s="287"/>
      <c r="CA657" s="287"/>
      <c r="CB657" s="287"/>
      <c r="CC657" s="287"/>
      <c r="CD657" s="287"/>
      <c r="CE657" s="287"/>
    </row>
    <row r="658" spans="1:83" s="285" customFormat="1" x14ac:dyDescent="0.25">
      <c r="A658" s="268"/>
      <c r="B658" s="268"/>
      <c r="C658" s="268"/>
      <c r="D658" s="268"/>
      <c r="E658" s="268"/>
      <c r="F658" s="268"/>
      <c r="G658" s="268"/>
      <c r="AE658" s="286"/>
      <c r="AF658" s="286"/>
      <c r="AM658" s="286"/>
      <c r="AN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J658" s="286"/>
      <c r="BK658" s="286"/>
      <c r="BL658" s="286"/>
      <c r="BT658" s="287"/>
      <c r="BU658" s="287"/>
      <c r="BV658" s="287"/>
      <c r="BW658" s="287"/>
      <c r="BX658" s="287"/>
      <c r="BY658" s="287"/>
      <c r="BZ658" s="287"/>
      <c r="CA658" s="287"/>
      <c r="CB658" s="287"/>
      <c r="CC658" s="287"/>
      <c r="CD658" s="287"/>
      <c r="CE658" s="287"/>
    </row>
    <row r="659" spans="1:83" s="285" customFormat="1" x14ac:dyDescent="0.25">
      <c r="A659" s="268"/>
      <c r="B659" s="268"/>
      <c r="C659" s="268"/>
      <c r="D659" s="268"/>
      <c r="E659" s="268"/>
      <c r="F659" s="268"/>
      <c r="G659" s="268"/>
      <c r="AE659" s="286"/>
      <c r="AF659" s="286"/>
      <c r="AM659" s="286"/>
      <c r="AN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J659" s="286"/>
      <c r="BK659" s="286"/>
      <c r="BL659" s="286"/>
      <c r="BT659" s="287"/>
      <c r="BU659" s="287"/>
      <c r="BV659" s="287"/>
      <c r="BW659" s="287"/>
      <c r="BX659" s="287"/>
      <c r="BY659" s="287"/>
      <c r="BZ659" s="287"/>
      <c r="CA659" s="287"/>
      <c r="CB659" s="287"/>
      <c r="CC659" s="287"/>
      <c r="CD659" s="287"/>
      <c r="CE659" s="287"/>
    </row>
    <row r="660" spans="1:83" s="285" customFormat="1" x14ac:dyDescent="0.25">
      <c r="A660" s="268"/>
      <c r="B660" s="268"/>
      <c r="C660" s="268"/>
      <c r="D660" s="268"/>
      <c r="E660" s="268"/>
      <c r="F660" s="268"/>
      <c r="G660" s="268"/>
      <c r="AE660" s="286"/>
      <c r="AF660" s="286"/>
      <c r="AM660" s="286"/>
      <c r="AN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J660" s="286"/>
      <c r="BK660" s="286"/>
      <c r="BL660" s="286"/>
      <c r="BT660" s="287"/>
      <c r="BU660" s="287"/>
      <c r="BV660" s="287"/>
      <c r="BW660" s="287"/>
      <c r="BX660" s="287"/>
      <c r="BY660" s="287"/>
      <c r="BZ660" s="287"/>
      <c r="CA660" s="287"/>
      <c r="CB660" s="287"/>
      <c r="CC660" s="287"/>
      <c r="CD660" s="287"/>
      <c r="CE660" s="287"/>
    </row>
    <row r="661" spans="1:83" s="285" customFormat="1" x14ac:dyDescent="0.25">
      <c r="A661" s="268"/>
      <c r="B661" s="268"/>
      <c r="C661" s="268"/>
      <c r="D661" s="268"/>
      <c r="E661" s="268"/>
      <c r="F661" s="268"/>
      <c r="G661" s="268"/>
      <c r="AE661" s="286"/>
      <c r="AF661" s="286"/>
      <c r="AM661" s="286"/>
      <c r="AN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J661" s="286"/>
      <c r="BK661" s="286"/>
      <c r="BL661" s="286"/>
      <c r="BT661" s="287"/>
      <c r="BU661" s="287"/>
      <c r="BV661" s="287"/>
      <c r="BW661" s="287"/>
      <c r="BX661" s="287"/>
      <c r="BY661" s="287"/>
      <c r="BZ661" s="287"/>
      <c r="CA661" s="287"/>
      <c r="CB661" s="287"/>
      <c r="CC661" s="287"/>
      <c r="CD661" s="287"/>
      <c r="CE661" s="287"/>
    </row>
    <row r="662" spans="1:83" s="285" customFormat="1" x14ac:dyDescent="0.25">
      <c r="A662" s="268"/>
      <c r="B662" s="268"/>
      <c r="C662" s="268"/>
      <c r="D662" s="268"/>
      <c r="E662" s="268"/>
      <c r="F662" s="268"/>
      <c r="G662" s="268"/>
      <c r="AE662" s="286"/>
      <c r="AF662" s="286"/>
      <c r="AM662" s="286"/>
      <c r="AN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J662" s="286"/>
      <c r="BK662" s="286"/>
      <c r="BL662" s="286"/>
      <c r="BT662" s="287"/>
      <c r="BU662" s="287"/>
      <c r="BV662" s="287"/>
      <c r="BW662" s="287"/>
      <c r="BX662" s="287"/>
      <c r="BY662" s="287"/>
      <c r="BZ662" s="287"/>
      <c r="CA662" s="287"/>
      <c r="CB662" s="287"/>
      <c r="CC662" s="287"/>
      <c r="CD662" s="287"/>
      <c r="CE662" s="287"/>
    </row>
    <row r="663" spans="1:83" s="285" customFormat="1" x14ac:dyDescent="0.25">
      <c r="A663" s="268"/>
      <c r="B663" s="268"/>
      <c r="C663" s="268"/>
      <c r="D663" s="268"/>
      <c r="E663" s="268"/>
      <c r="F663" s="268"/>
      <c r="G663" s="268"/>
      <c r="AE663" s="286"/>
      <c r="AF663" s="286"/>
      <c r="AM663" s="286"/>
      <c r="AN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J663" s="286"/>
      <c r="BK663" s="286"/>
      <c r="BL663" s="286"/>
      <c r="BT663" s="287"/>
      <c r="BU663" s="287"/>
      <c r="BV663" s="287"/>
      <c r="BW663" s="287"/>
      <c r="BX663" s="287"/>
      <c r="BY663" s="287"/>
      <c r="BZ663" s="287"/>
      <c r="CA663" s="287"/>
      <c r="CB663" s="287"/>
      <c r="CC663" s="287"/>
      <c r="CD663" s="287"/>
      <c r="CE663" s="287"/>
    </row>
    <row r="664" spans="1:83" s="285" customFormat="1" x14ac:dyDescent="0.25">
      <c r="A664" s="268"/>
      <c r="B664" s="268"/>
      <c r="C664" s="268"/>
      <c r="D664" s="268"/>
      <c r="E664" s="268"/>
      <c r="F664" s="268"/>
      <c r="G664" s="268"/>
      <c r="AE664" s="286"/>
      <c r="AF664" s="286"/>
      <c r="AM664" s="286"/>
      <c r="AN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J664" s="286"/>
      <c r="BK664" s="286"/>
      <c r="BL664" s="286"/>
      <c r="BT664" s="287"/>
      <c r="BU664" s="287"/>
      <c r="BV664" s="287"/>
      <c r="BW664" s="287"/>
      <c r="BX664" s="287"/>
      <c r="BY664" s="287"/>
      <c r="BZ664" s="287"/>
      <c r="CA664" s="287"/>
      <c r="CB664" s="287"/>
      <c r="CC664" s="287"/>
      <c r="CD664" s="287"/>
      <c r="CE664" s="287"/>
    </row>
    <row r="665" spans="1:83" s="285" customFormat="1" x14ac:dyDescent="0.25">
      <c r="A665" s="268"/>
      <c r="B665" s="268"/>
      <c r="C665" s="268"/>
      <c r="D665" s="268"/>
      <c r="E665" s="268"/>
      <c r="F665" s="268"/>
      <c r="G665" s="268"/>
      <c r="AE665" s="286"/>
      <c r="AF665" s="286"/>
      <c r="AM665" s="286"/>
      <c r="AN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J665" s="286"/>
      <c r="BK665" s="286"/>
      <c r="BL665" s="286"/>
      <c r="BT665" s="287"/>
      <c r="BU665" s="287"/>
      <c r="BV665" s="287"/>
      <c r="BW665" s="287"/>
      <c r="BX665" s="287"/>
      <c r="BY665" s="287"/>
      <c r="BZ665" s="287"/>
      <c r="CA665" s="287"/>
      <c r="CB665" s="287"/>
      <c r="CC665" s="287"/>
      <c r="CD665" s="287"/>
      <c r="CE665" s="287"/>
    </row>
    <row r="666" spans="1:83" s="285" customFormat="1" x14ac:dyDescent="0.25">
      <c r="A666" s="268"/>
      <c r="B666" s="268"/>
      <c r="C666" s="268"/>
      <c r="D666" s="268"/>
      <c r="E666" s="268"/>
      <c r="F666" s="268"/>
      <c r="G666" s="268"/>
      <c r="AE666" s="286"/>
      <c r="AF666" s="286"/>
      <c r="AM666" s="286"/>
      <c r="AN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J666" s="286"/>
      <c r="BK666" s="286"/>
      <c r="BL666" s="286"/>
      <c r="BT666" s="287"/>
      <c r="BU666" s="287"/>
      <c r="BV666" s="287"/>
      <c r="BW666" s="287"/>
      <c r="BX666" s="287"/>
      <c r="BY666" s="287"/>
      <c r="BZ666" s="287"/>
      <c r="CA666" s="287"/>
      <c r="CB666" s="287"/>
      <c r="CC666" s="287"/>
      <c r="CD666" s="287"/>
      <c r="CE666" s="287"/>
    </row>
    <row r="667" spans="1:83" s="285" customFormat="1" x14ac:dyDescent="0.25">
      <c r="A667" s="268"/>
      <c r="B667" s="268"/>
      <c r="C667" s="268"/>
      <c r="D667" s="268"/>
      <c r="E667" s="268"/>
      <c r="F667" s="268"/>
      <c r="G667" s="268"/>
      <c r="AE667" s="286"/>
      <c r="AF667" s="286"/>
      <c r="AM667" s="286"/>
      <c r="AN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J667" s="286"/>
      <c r="BK667" s="286"/>
      <c r="BL667" s="286"/>
      <c r="BT667" s="287"/>
      <c r="BU667" s="287"/>
      <c r="BV667" s="287"/>
      <c r="BW667" s="287"/>
      <c r="BX667" s="287"/>
      <c r="BY667" s="287"/>
      <c r="BZ667" s="287"/>
      <c r="CA667" s="287"/>
      <c r="CB667" s="287"/>
      <c r="CC667" s="287"/>
      <c r="CD667" s="287"/>
      <c r="CE667" s="287"/>
    </row>
    <row r="668" spans="1:83" s="285" customFormat="1" x14ac:dyDescent="0.25">
      <c r="A668" s="268"/>
      <c r="B668" s="268"/>
      <c r="C668" s="268"/>
      <c r="D668" s="268"/>
      <c r="E668" s="268"/>
      <c r="F668" s="268"/>
      <c r="G668" s="268"/>
      <c r="AE668" s="286"/>
      <c r="AF668" s="286"/>
      <c r="AM668" s="286"/>
      <c r="AN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J668" s="286"/>
      <c r="BK668" s="286"/>
      <c r="BL668" s="286"/>
      <c r="BT668" s="287"/>
      <c r="BU668" s="287"/>
      <c r="BV668" s="287"/>
      <c r="BW668" s="287"/>
      <c r="BX668" s="287"/>
      <c r="BY668" s="287"/>
      <c r="BZ668" s="287"/>
      <c r="CA668" s="287"/>
      <c r="CB668" s="287"/>
      <c r="CC668" s="287"/>
      <c r="CD668" s="287"/>
      <c r="CE668" s="287"/>
    </row>
    <row r="669" spans="1:83" s="285" customFormat="1" x14ac:dyDescent="0.25">
      <c r="A669" s="268"/>
      <c r="B669" s="268"/>
      <c r="C669" s="268"/>
      <c r="D669" s="268"/>
      <c r="E669" s="268"/>
      <c r="F669" s="268"/>
      <c r="G669" s="268"/>
      <c r="AE669" s="286"/>
      <c r="AF669" s="286"/>
      <c r="AM669" s="286"/>
      <c r="AN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J669" s="286"/>
      <c r="BK669" s="286"/>
      <c r="BL669" s="286"/>
      <c r="BT669" s="287"/>
      <c r="BU669" s="287"/>
      <c r="BV669" s="287"/>
      <c r="BW669" s="287"/>
      <c r="BX669" s="287"/>
      <c r="BY669" s="287"/>
      <c r="BZ669" s="287"/>
      <c r="CA669" s="287"/>
      <c r="CB669" s="287"/>
      <c r="CC669" s="287"/>
      <c r="CD669" s="287"/>
      <c r="CE669" s="287"/>
    </row>
    <row r="670" spans="1:83" s="285" customFormat="1" x14ac:dyDescent="0.25">
      <c r="A670" s="268"/>
      <c r="B670" s="268"/>
      <c r="C670" s="268"/>
      <c r="D670" s="268"/>
      <c r="E670" s="268"/>
      <c r="F670" s="268"/>
      <c r="G670" s="268"/>
      <c r="AE670" s="286"/>
      <c r="AF670" s="286"/>
      <c r="AM670" s="286"/>
      <c r="AN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J670" s="286"/>
      <c r="BK670" s="286"/>
      <c r="BL670" s="286"/>
      <c r="BT670" s="287"/>
      <c r="BU670" s="287"/>
      <c r="BV670" s="287"/>
      <c r="BW670" s="287"/>
      <c r="BX670" s="287"/>
      <c r="BY670" s="287"/>
      <c r="BZ670" s="287"/>
      <c r="CA670" s="287"/>
      <c r="CB670" s="287"/>
      <c r="CC670" s="287"/>
      <c r="CD670" s="287"/>
      <c r="CE670" s="287"/>
    </row>
    <row r="671" spans="1:83" s="285" customFormat="1" x14ac:dyDescent="0.25">
      <c r="A671" s="268"/>
      <c r="B671" s="268"/>
      <c r="C671" s="268"/>
      <c r="D671" s="268"/>
      <c r="E671" s="268"/>
      <c r="F671" s="268"/>
      <c r="G671" s="268"/>
      <c r="AE671" s="286"/>
      <c r="AF671" s="286"/>
      <c r="AM671" s="286"/>
      <c r="AN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J671" s="286"/>
      <c r="BK671" s="286"/>
      <c r="BL671" s="286"/>
      <c r="BT671" s="287"/>
      <c r="BU671" s="287"/>
      <c r="BV671" s="287"/>
      <c r="BW671" s="287"/>
      <c r="BX671" s="287"/>
      <c r="BY671" s="287"/>
      <c r="BZ671" s="287"/>
      <c r="CA671" s="287"/>
      <c r="CB671" s="287"/>
      <c r="CC671" s="287"/>
      <c r="CD671" s="287"/>
      <c r="CE671" s="287"/>
    </row>
    <row r="672" spans="1:83" s="285" customFormat="1" x14ac:dyDescent="0.25">
      <c r="A672" s="268"/>
      <c r="B672" s="268"/>
      <c r="C672" s="268"/>
      <c r="D672" s="268"/>
      <c r="E672" s="268"/>
      <c r="F672" s="268"/>
      <c r="G672" s="268"/>
      <c r="AE672" s="286"/>
      <c r="AF672" s="286"/>
      <c r="AM672" s="286"/>
      <c r="AN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J672" s="286"/>
      <c r="BK672" s="286"/>
      <c r="BL672" s="286"/>
      <c r="BT672" s="287"/>
      <c r="BU672" s="287"/>
      <c r="BV672" s="287"/>
      <c r="BW672" s="287"/>
      <c r="BX672" s="287"/>
      <c r="BY672" s="287"/>
      <c r="BZ672" s="287"/>
      <c r="CA672" s="287"/>
      <c r="CB672" s="287"/>
      <c r="CC672" s="287"/>
      <c r="CD672" s="287"/>
      <c r="CE672" s="287"/>
    </row>
    <row r="673" spans="1:83" s="285" customFormat="1" x14ac:dyDescent="0.25">
      <c r="A673" s="268"/>
      <c r="B673" s="268"/>
      <c r="C673" s="268"/>
      <c r="D673" s="268"/>
      <c r="E673" s="268"/>
      <c r="F673" s="268"/>
      <c r="G673" s="268"/>
      <c r="AE673" s="286"/>
      <c r="AF673" s="286"/>
      <c r="AM673" s="286"/>
      <c r="AN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J673" s="286"/>
      <c r="BK673" s="286"/>
      <c r="BL673" s="286"/>
      <c r="BT673" s="287"/>
      <c r="BU673" s="287"/>
      <c r="BV673" s="287"/>
      <c r="BW673" s="287"/>
      <c r="BX673" s="287"/>
      <c r="BY673" s="287"/>
      <c r="BZ673" s="287"/>
      <c r="CA673" s="287"/>
      <c r="CB673" s="287"/>
      <c r="CC673" s="287"/>
      <c r="CD673" s="287"/>
      <c r="CE673" s="287"/>
    </row>
    <row r="674" spans="1:83" s="285" customFormat="1" x14ac:dyDescent="0.25">
      <c r="A674" s="268"/>
      <c r="B674" s="268"/>
      <c r="C674" s="268"/>
      <c r="D674" s="268"/>
      <c r="E674" s="268"/>
      <c r="F674" s="268"/>
      <c r="G674" s="268"/>
      <c r="AE674" s="286"/>
      <c r="AF674" s="286"/>
      <c r="AM674" s="286"/>
      <c r="AN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J674" s="286"/>
      <c r="BK674" s="286"/>
      <c r="BL674" s="286"/>
      <c r="BT674" s="287"/>
      <c r="BU674" s="287"/>
      <c r="BV674" s="287"/>
      <c r="BW674" s="287"/>
      <c r="BX674" s="287"/>
      <c r="BY674" s="287"/>
      <c r="BZ674" s="287"/>
      <c r="CA674" s="287"/>
      <c r="CB674" s="287"/>
      <c r="CC674" s="287"/>
      <c r="CD674" s="287"/>
      <c r="CE674" s="287"/>
    </row>
    <row r="675" spans="1:83" s="285" customFormat="1" x14ac:dyDescent="0.25">
      <c r="A675" s="268"/>
      <c r="B675" s="268"/>
      <c r="C675" s="268"/>
      <c r="D675" s="268"/>
      <c r="E675" s="268"/>
      <c r="F675" s="268"/>
      <c r="G675" s="268"/>
      <c r="AE675" s="286"/>
      <c r="AF675" s="286"/>
      <c r="AM675" s="286"/>
      <c r="AN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J675" s="286"/>
      <c r="BK675" s="286"/>
      <c r="BL675" s="286"/>
      <c r="BT675" s="287"/>
      <c r="BU675" s="287"/>
      <c r="BV675" s="287"/>
      <c r="BW675" s="287"/>
      <c r="BX675" s="287"/>
      <c r="BY675" s="287"/>
      <c r="BZ675" s="287"/>
      <c r="CA675" s="287"/>
      <c r="CB675" s="287"/>
      <c r="CC675" s="287"/>
      <c r="CD675" s="287"/>
      <c r="CE675" s="287"/>
    </row>
    <row r="676" spans="1:83" s="285" customFormat="1" x14ac:dyDescent="0.25">
      <c r="A676" s="268"/>
      <c r="B676" s="268"/>
      <c r="C676" s="268"/>
      <c r="D676" s="268"/>
      <c r="E676" s="268"/>
      <c r="F676" s="268"/>
      <c r="G676" s="268"/>
      <c r="AE676" s="286"/>
      <c r="AF676" s="286"/>
      <c r="AM676" s="286"/>
      <c r="AN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J676" s="286"/>
      <c r="BK676" s="286"/>
      <c r="BL676" s="286"/>
      <c r="BT676" s="287"/>
      <c r="BU676" s="287"/>
      <c r="BV676" s="287"/>
      <c r="BW676" s="287"/>
      <c r="BX676" s="287"/>
      <c r="BY676" s="287"/>
      <c r="BZ676" s="287"/>
      <c r="CA676" s="287"/>
      <c r="CB676" s="287"/>
      <c r="CC676" s="287"/>
      <c r="CD676" s="287"/>
      <c r="CE676" s="287"/>
    </row>
    <row r="677" spans="1:83" s="285" customFormat="1" x14ac:dyDescent="0.25">
      <c r="A677" s="268"/>
      <c r="B677" s="268"/>
      <c r="C677" s="268"/>
      <c r="D677" s="268"/>
      <c r="E677" s="268"/>
      <c r="F677" s="268"/>
      <c r="G677" s="268"/>
      <c r="AE677" s="286"/>
      <c r="AF677" s="286"/>
      <c r="AM677" s="286"/>
      <c r="AN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J677" s="286"/>
      <c r="BK677" s="286"/>
      <c r="BL677" s="286"/>
      <c r="BT677" s="287"/>
      <c r="BU677" s="287"/>
      <c r="BV677" s="287"/>
      <c r="BW677" s="287"/>
      <c r="BX677" s="287"/>
      <c r="BY677" s="287"/>
      <c r="BZ677" s="287"/>
      <c r="CA677" s="287"/>
      <c r="CB677" s="287"/>
      <c r="CC677" s="287"/>
      <c r="CD677" s="287"/>
      <c r="CE677" s="287"/>
    </row>
    <row r="678" spans="1:83" s="285" customFormat="1" x14ac:dyDescent="0.25">
      <c r="A678" s="268"/>
      <c r="B678" s="268"/>
      <c r="C678" s="268"/>
      <c r="D678" s="268"/>
      <c r="E678" s="268"/>
      <c r="F678" s="268"/>
      <c r="G678" s="268"/>
      <c r="AE678" s="286"/>
      <c r="AF678" s="286"/>
      <c r="AM678" s="286"/>
      <c r="AN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J678" s="286"/>
      <c r="BK678" s="286"/>
      <c r="BL678" s="286"/>
      <c r="BT678" s="287"/>
      <c r="BU678" s="287"/>
      <c r="BV678" s="287"/>
      <c r="BW678" s="287"/>
      <c r="BX678" s="287"/>
      <c r="BY678" s="287"/>
      <c r="BZ678" s="287"/>
      <c r="CA678" s="287"/>
      <c r="CB678" s="287"/>
      <c r="CC678" s="287"/>
      <c r="CD678" s="287"/>
      <c r="CE678" s="287"/>
    </row>
    <row r="679" spans="1:83" s="285" customFormat="1" x14ac:dyDescent="0.25">
      <c r="A679" s="268"/>
      <c r="B679" s="268"/>
      <c r="C679" s="268"/>
      <c r="D679" s="268"/>
      <c r="E679" s="268"/>
      <c r="F679" s="268"/>
      <c r="G679" s="268"/>
      <c r="AE679" s="286"/>
      <c r="AF679" s="286"/>
      <c r="AM679" s="286"/>
      <c r="AN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J679" s="286"/>
      <c r="BK679" s="286"/>
      <c r="BL679" s="286"/>
      <c r="BT679" s="287"/>
      <c r="BU679" s="287"/>
      <c r="BV679" s="287"/>
      <c r="BW679" s="287"/>
      <c r="BX679" s="287"/>
      <c r="BY679" s="287"/>
      <c r="BZ679" s="287"/>
      <c r="CA679" s="287"/>
      <c r="CB679" s="287"/>
      <c r="CC679" s="287"/>
      <c r="CD679" s="287"/>
      <c r="CE679" s="287"/>
    </row>
    <row r="680" spans="1:83" s="285" customFormat="1" x14ac:dyDescent="0.25">
      <c r="A680" s="268"/>
      <c r="B680" s="268"/>
      <c r="C680" s="268"/>
      <c r="D680" s="268"/>
      <c r="E680" s="268"/>
      <c r="F680" s="268"/>
      <c r="G680" s="268"/>
      <c r="AE680" s="286"/>
      <c r="AF680" s="286"/>
      <c r="AM680" s="286"/>
      <c r="AN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J680" s="286"/>
      <c r="BK680" s="286"/>
      <c r="BL680" s="286"/>
      <c r="BT680" s="287"/>
      <c r="BU680" s="287"/>
      <c r="BV680" s="287"/>
      <c r="BW680" s="287"/>
      <c r="BX680" s="287"/>
      <c r="BY680" s="287"/>
      <c r="BZ680" s="287"/>
      <c r="CA680" s="287"/>
      <c r="CB680" s="287"/>
      <c r="CC680" s="287"/>
      <c r="CD680" s="287"/>
      <c r="CE680" s="287"/>
    </row>
    <row r="681" spans="1:83" s="285" customFormat="1" x14ac:dyDescent="0.25">
      <c r="A681" s="268"/>
      <c r="B681" s="268"/>
      <c r="C681" s="268"/>
      <c r="D681" s="268"/>
      <c r="E681" s="268"/>
      <c r="F681" s="268"/>
      <c r="G681" s="268"/>
      <c r="AE681" s="286"/>
      <c r="AF681" s="286"/>
      <c r="AM681" s="286"/>
      <c r="AN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J681" s="286"/>
      <c r="BK681" s="286"/>
      <c r="BL681" s="286"/>
      <c r="BT681" s="287"/>
      <c r="BU681" s="287"/>
      <c r="BV681" s="287"/>
      <c r="BW681" s="287"/>
      <c r="BX681" s="287"/>
      <c r="BY681" s="287"/>
      <c r="BZ681" s="287"/>
      <c r="CA681" s="287"/>
      <c r="CB681" s="287"/>
      <c r="CC681" s="287"/>
      <c r="CD681" s="287"/>
      <c r="CE681" s="287"/>
    </row>
    <row r="682" spans="1:83" s="285" customFormat="1" x14ac:dyDescent="0.25">
      <c r="A682" s="268"/>
      <c r="B682" s="268"/>
      <c r="C682" s="268"/>
      <c r="D682" s="268"/>
      <c r="E682" s="268"/>
      <c r="F682" s="268"/>
      <c r="G682" s="268"/>
      <c r="AE682" s="286"/>
      <c r="AF682" s="286"/>
      <c r="AM682" s="286"/>
      <c r="AN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J682" s="286"/>
      <c r="BK682" s="286"/>
      <c r="BL682" s="286"/>
      <c r="BT682" s="287"/>
      <c r="BU682" s="287"/>
      <c r="BV682" s="287"/>
      <c r="BW682" s="287"/>
      <c r="BX682" s="287"/>
      <c r="BY682" s="287"/>
      <c r="BZ682" s="287"/>
      <c r="CA682" s="287"/>
      <c r="CB682" s="287"/>
      <c r="CC682" s="287"/>
      <c r="CD682" s="287"/>
      <c r="CE682" s="287"/>
    </row>
    <row r="683" spans="1:83" s="285" customFormat="1" x14ac:dyDescent="0.25">
      <c r="A683" s="268"/>
      <c r="B683" s="268"/>
      <c r="C683" s="268"/>
      <c r="D683" s="268"/>
      <c r="E683" s="268"/>
      <c r="F683" s="268"/>
      <c r="G683" s="268"/>
      <c r="AE683" s="286"/>
      <c r="AF683" s="286"/>
      <c r="AM683" s="286"/>
      <c r="AN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J683" s="286"/>
      <c r="BK683" s="286"/>
      <c r="BL683" s="286"/>
      <c r="BT683" s="287"/>
      <c r="BU683" s="287"/>
      <c r="BV683" s="287"/>
      <c r="BW683" s="287"/>
      <c r="BX683" s="287"/>
      <c r="BY683" s="287"/>
      <c r="BZ683" s="287"/>
      <c r="CA683" s="287"/>
      <c r="CB683" s="287"/>
      <c r="CC683" s="287"/>
      <c r="CD683" s="287"/>
      <c r="CE683" s="287"/>
    </row>
    <row r="684" spans="1:83" s="285" customFormat="1" x14ac:dyDescent="0.25">
      <c r="A684" s="268"/>
      <c r="B684" s="268"/>
      <c r="C684" s="268"/>
      <c r="D684" s="268"/>
      <c r="E684" s="268"/>
      <c r="F684" s="268"/>
      <c r="G684" s="268"/>
      <c r="AE684" s="286"/>
      <c r="AF684" s="286"/>
      <c r="AM684" s="286"/>
      <c r="AN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J684" s="286"/>
      <c r="BK684" s="286"/>
      <c r="BL684" s="286"/>
      <c r="BT684" s="287"/>
      <c r="BU684" s="287"/>
      <c r="BV684" s="287"/>
      <c r="BW684" s="287"/>
      <c r="BX684" s="287"/>
      <c r="BY684" s="287"/>
      <c r="BZ684" s="287"/>
      <c r="CA684" s="287"/>
      <c r="CB684" s="287"/>
      <c r="CC684" s="287"/>
      <c r="CD684" s="287"/>
      <c r="CE684" s="287"/>
    </row>
    <row r="685" spans="1:83" s="285" customFormat="1" x14ac:dyDescent="0.25">
      <c r="A685" s="268"/>
      <c r="B685" s="268"/>
      <c r="C685" s="268"/>
      <c r="D685" s="268"/>
      <c r="E685" s="268"/>
      <c r="F685" s="268"/>
      <c r="G685" s="268"/>
      <c r="AE685" s="286"/>
      <c r="AF685" s="286"/>
      <c r="AM685" s="286"/>
      <c r="AN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J685" s="286"/>
      <c r="BK685" s="286"/>
      <c r="BL685" s="286"/>
      <c r="BT685" s="287"/>
      <c r="BU685" s="287"/>
      <c r="BV685" s="287"/>
      <c r="BW685" s="287"/>
      <c r="BX685" s="287"/>
      <c r="BY685" s="287"/>
      <c r="BZ685" s="287"/>
      <c r="CA685" s="287"/>
      <c r="CB685" s="287"/>
      <c r="CC685" s="287"/>
      <c r="CD685" s="287"/>
      <c r="CE685" s="287"/>
    </row>
    <row r="686" spans="1:83" s="285" customFormat="1" x14ac:dyDescent="0.25">
      <c r="A686" s="268"/>
      <c r="B686" s="268"/>
      <c r="C686" s="268"/>
      <c r="D686" s="268"/>
      <c r="E686" s="268"/>
      <c r="F686" s="268"/>
      <c r="G686" s="268"/>
      <c r="AE686" s="286"/>
      <c r="AF686" s="286"/>
      <c r="AM686" s="286"/>
      <c r="AN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J686" s="286"/>
      <c r="BK686" s="286"/>
      <c r="BL686" s="286"/>
      <c r="BT686" s="287"/>
      <c r="BU686" s="287"/>
      <c r="BV686" s="287"/>
      <c r="BW686" s="287"/>
      <c r="BX686" s="287"/>
      <c r="BY686" s="287"/>
      <c r="BZ686" s="287"/>
      <c r="CA686" s="287"/>
      <c r="CB686" s="287"/>
      <c r="CC686" s="287"/>
      <c r="CD686" s="287"/>
      <c r="CE686" s="287"/>
    </row>
    <row r="687" spans="1:83" s="285" customFormat="1" x14ac:dyDescent="0.25">
      <c r="A687" s="268"/>
      <c r="B687" s="268"/>
      <c r="C687" s="268"/>
      <c r="D687" s="268"/>
      <c r="E687" s="268"/>
      <c r="F687" s="268"/>
      <c r="G687" s="268"/>
      <c r="AE687" s="286"/>
      <c r="AF687" s="286"/>
      <c r="AM687" s="286"/>
      <c r="AN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J687" s="286"/>
      <c r="BK687" s="286"/>
      <c r="BL687" s="286"/>
      <c r="BT687" s="287"/>
      <c r="BU687" s="287"/>
      <c r="BV687" s="287"/>
      <c r="BW687" s="287"/>
      <c r="BX687" s="287"/>
      <c r="BY687" s="287"/>
      <c r="BZ687" s="287"/>
      <c r="CA687" s="287"/>
      <c r="CB687" s="287"/>
      <c r="CC687" s="287"/>
      <c r="CD687" s="287"/>
      <c r="CE687" s="287"/>
    </row>
    <row r="688" spans="1:83" s="285" customFormat="1" x14ac:dyDescent="0.25">
      <c r="A688" s="268"/>
      <c r="B688" s="268"/>
      <c r="C688" s="268"/>
      <c r="D688" s="268"/>
      <c r="E688" s="268"/>
      <c r="F688" s="268"/>
      <c r="G688" s="268"/>
      <c r="AE688" s="286"/>
      <c r="AF688" s="286"/>
      <c r="AM688" s="286"/>
      <c r="AN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J688" s="286"/>
      <c r="BK688" s="286"/>
      <c r="BL688" s="286"/>
      <c r="BT688" s="287"/>
      <c r="BU688" s="287"/>
      <c r="BV688" s="287"/>
      <c r="BW688" s="287"/>
      <c r="BX688" s="287"/>
      <c r="BY688" s="287"/>
      <c r="BZ688" s="287"/>
      <c r="CA688" s="287"/>
      <c r="CB688" s="287"/>
      <c r="CC688" s="287"/>
      <c r="CD688" s="287"/>
      <c r="CE688" s="287"/>
    </row>
    <row r="689" spans="1:83" s="285" customFormat="1" x14ac:dyDescent="0.25">
      <c r="A689" s="268"/>
      <c r="B689" s="268"/>
      <c r="C689" s="268"/>
      <c r="D689" s="268"/>
      <c r="E689" s="268"/>
      <c r="F689" s="268"/>
      <c r="G689" s="268"/>
      <c r="AE689" s="286"/>
      <c r="AF689" s="286"/>
      <c r="AM689" s="286"/>
      <c r="AN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J689" s="286"/>
      <c r="BK689" s="286"/>
      <c r="BL689" s="286"/>
      <c r="BT689" s="287"/>
      <c r="BU689" s="287"/>
      <c r="BV689" s="287"/>
      <c r="BW689" s="287"/>
      <c r="BX689" s="287"/>
      <c r="BY689" s="287"/>
      <c r="BZ689" s="287"/>
      <c r="CA689" s="287"/>
      <c r="CB689" s="287"/>
      <c r="CC689" s="287"/>
      <c r="CD689" s="287"/>
      <c r="CE689" s="287"/>
    </row>
    <row r="690" spans="1:83" s="285" customFormat="1" x14ac:dyDescent="0.25">
      <c r="A690" s="268"/>
      <c r="B690" s="268"/>
      <c r="C690" s="268"/>
      <c r="D690" s="268"/>
      <c r="E690" s="268"/>
      <c r="F690" s="268"/>
      <c r="G690" s="268"/>
      <c r="AE690" s="286"/>
      <c r="AF690" s="286"/>
      <c r="AM690" s="286"/>
      <c r="AN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J690" s="286"/>
      <c r="BK690" s="286"/>
      <c r="BL690" s="286"/>
      <c r="BT690" s="287"/>
      <c r="BU690" s="287"/>
      <c r="BV690" s="287"/>
      <c r="BW690" s="287"/>
      <c r="BX690" s="287"/>
      <c r="BY690" s="287"/>
      <c r="BZ690" s="287"/>
      <c r="CA690" s="287"/>
      <c r="CB690" s="287"/>
      <c r="CC690" s="287"/>
      <c r="CD690" s="287"/>
      <c r="CE690" s="287"/>
    </row>
    <row r="691" spans="1:83" s="285" customFormat="1" x14ac:dyDescent="0.25">
      <c r="A691" s="268"/>
      <c r="B691" s="268"/>
      <c r="C691" s="268"/>
      <c r="D691" s="268"/>
      <c r="E691" s="268"/>
      <c r="F691" s="268"/>
      <c r="G691" s="268"/>
      <c r="AE691" s="286"/>
      <c r="AF691" s="286"/>
      <c r="AM691" s="286"/>
      <c r="AN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J691" s="286"/>
      <c r="BK691" s="286"/>
      <c r="BL691" s="286"/>
      <c r="BT691" s="287"/>
      <c r="BU691" s="287"/>
      <c r="BV691" s="287"/>
      <c r="BW691" s="287"/>
      <c r="BX691" s="287"/>
      <c r="BY691" s="287"/>
      <c r="BZ691" s="287"/>
      <c r="CA691" s="287"/>
      <c r="CB691" s="287"/>
      <c r="CC691" s="287"/>
      <c r="CD691" s="287"/>
      <c r="CE691" s="287"/>
    </row>
    <row r="692" spans="1:83" s="285" customFormat="1" x14ac:dyDescent="0.25">
      <c r="A692" s="268"/>
      <c r="B692" s="268"/>
      <c r="C692" s="268"/>
      <c r="D692" s="268"/>
      <c r="E692" s="268"/>
      <c r="F692" s="268"/>
      <c r="G692" s="268"/>
      <c r="AE692" s="286"/>
      <c r="AF692" s="286"/>
      <c r="AM692" s="286"/>
      <c r="AN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J692" s="286"/>
      <c r="BK692" s="286"/>
      <c r="BL692" s="286"/>
      <c r="BT692" s="287"/>
      <c r="BU692" s="287"/>
      <c r="BV692" s="287"/>
      <c r="BW692" s="287"/>
      <c r="BX692" s="287"/>
      <c r="BY692" s="287"/>
      <c r="BZ692" s="287"/>
      <c r="CA692" s="287"/>
      <c r="CB692" s="287"/>
      <c r="CC692" s="287"/>
      <c r="CD692" s="287"/>
      <c r="CE692" s="287"/>
    </row>
    <row r="693" spans="1:83" s="285" customFormat="1" x14ac:dyDescent="0.25">
      <c r="A693" s="268"/>
      <c r="B693" s="268"/>
      <c r="C693" s="268"/>
      <c r="D693" s="268"/>
      <c r="E693" s="268"/>
      <c r="F693" s="268"/>
      <c r="G693" s="268"/>
      <c r="AE693" s="286"/>
      <c r="AF693" s="286"/>
      <c r="AM693" s="286"/>
      <c r="AN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J693" s="286"/>
      <c r="BK693" s="286"/>
      <c r="BL693" s="286"/>
      <c r="BT693" s="287"/>
      <c r="BU693" s="287"/>
      <c r="BV693" s="287"/>
      <c r="BW693" s="287"/>
      <c r="BX693" s="287"/>
      <c r="BY693" s="287"/>
      <c r="BZ693" s="287"/>
      <c r="CA693" s="287"/>
      <c r="CB693" s="287"/>
      <c r="CC693" s="287"/>
      <c r="CD693" s="287"/>
      <c r="CE693" s="287"/>
    </row>
    <row r="694" spans="1:83" s="285" customFormat="1" x14ac:dyDescent="0.25">
      <c r="A694" s="268"/>
      <c r="B694" s="268"/>
      <c r="C694" s="268"/>
      <c r="D694" s="268"/>
      <c r="E694" s="268"/>
      <c r="F694" s="268"/>
      <c r="G694" s="268"/>
      <c r="AE694" s="286"/>
      <c r="AF694" s="286"/>
      <c r="AM694" s="286"/>
      <c r="AN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J694" s="286"/>
      <c r="BK694" s="286"/>
      <c r="BL694" s="286"/>
      <c r="BT694" s="287"/>
      <c r="BU694" s="287"/>
      <c r="BV694" s="287"/>
      <c r="BW694" s="287"/>
      <c r="BX694" s="287"/>
      <c r="BY694" s="287"/>
      <c r="BZ694" s="287"/>
      <c r="CA694" s="287"/>
      <c r="CB694" s="287"/>
      <c r="CC694" s="287"/>
      <c r="CD694" s="287"/>
      <c r="CE694" s="287"/>
    </row>
    <row r="695" spans="1:83" s="285" customFormat="1" x14ac:dyDescent="0.25">
      <c r="A695" s="268"/>
      <c r="B695" s="268"/>
      <c r="C695" s="268"/>
      <c r="D695" s="268"/>
      <c r="E695" s="268"/>
      <c r="F695" s="268"/>
      <c r="G695" s="268"/>
      <c r="AE695" s="286"/>
      <c r="AF695" s="286"/>
      <c r="AM695" s="286"/>
      <c r="AN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J695" s="286"/>
      <c r="BK695" s="286"/>
      <c r="BL695" s="286"/>
      <c r="BT695" s="287"/>
      <c r="BU695" s="287"/>
      <c r="BV695" s="287"/>
      <c r="BW695" s="287"/>
      <c r="BX695" s="287"/>
      <c r="BY695" s="287"/>
      <c r="BZ695" s="287"/>
      <c r="CA695" s="287"/>
      <c r="CB695" s="287"/>
      <c r="CC695" s="287"/>
      <c r="CD695" s="287"/>
      <c r="CE695" s="287"/>
    </row>
    <row r="696" spans="1:83" s="285" customFormat="1" x14ac:dyDescent="0.25">
      <c r="A696" s="268"/>
      <c r="B696" s="268"/>
      <c r="C696" s="268"/>
      <c r="D696" s="268"/>
      <c r="E696" s="268"/>
      <c r="F696" s="268"/>
      <c r="G696" s="268"/>
      <c r="AE696" s="286"/>
      <c r="AF696" s="286"/>
      <c r="AM696" s="286"/>
      <c r="AN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J696" s="286"/>
      <c r="BK696" s="286"/>
      <c r="BL696" s="286"/>
      <c r="BT696" s="287"/>
      <c r="BU696" s="287"/>
      <c r="BV696" s="287"/>
      <c r="BW696" s="287"/>
      <c r="BX696" s="287"/>
      <c r="BY696" s="287"/>
      <c r="BZ696" s="287"/>
      <c r="CA696" s="287"/>
      <c r="CB696" s="287"/>
      <c r="CC696" s="287"/>
      <c r="CD696" s="287"/>
      <c r="CE696" s="287"/>
    </row>
    <row r="697" spans="1:83" s="285" customFormat="1" x14ac:dyDescent="0.25">
      <c r="A697" s="268"/>
      <c r="B697" s="268"/>
      <c r="C697" s="268"/>
      <c r="D697" s="268"/>
      <c r="E697" s="268"/>
      <c r="F697" s="268"/>
      <c r="G697" s="268"/>
      <c r="AE697" s="286"/>
      <c r="AF697" s="286"/>
      <c r="AM697" s="286"/>
      <c r="AN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J697" s="286"/>
      <c r="BK697" s="286"/>
      <c r="BL697" s="286"/>
      <c r="BT697" s="287"/>
      <c r="BU697" s="287"/>
      <c r="BV697" s="287"/>
      <c r="BW697" s="287"/>
      <c r="BX697" s="287"/>
      <c r="BY697" s="287"/>
      <c r="BZ697" s="287"/>
      <c r="CA697" s="287"/>
      <c r="CB697" s="287"/>
      <c r="CC697" s="287"/>
      <c r="CD697" s="287"/>
      <c r="CE697" s="287"/>
    </row>
    <row r="698" spans="1:83" s="285" customFormat="1" x14ac:dyDescent="0.25">
      <c r="A698" s="268"/>
      <c r="B698" s="268"/>
      <c r="C698" s="268"/>
      <c r="D698" s="268"/>
      <c r="E698" s="268"/>
      <c r="F698" s="268"/>
      <c r="G698" s="268"/>
      <c r="AE698" s="286"/>
      <c r="AF698" s="286"/>
      <c r="AM698" s="286"/>
      <c r="AN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J698" s="286"/>
      <c r="BK698" s="286"/>
      <c r="BL698" s="286"/>
      <c r="BT698" s="287"/>
      <c r="BU698" s="287"/>
      <c r="BV698" s="287"/>
      <c r="BW698" s="287"/>
      <c r="BX698" s="287"/>
      <c r="BY698" s="287"/>
      <c r="BZ698" s="287"/>
      <c r="CA698" s="287"/>
      <c r="CB698" s="287"/>
      <c r="CC698" s="287"/>
      <c r="CD698" s="287"/>
      <c r="CE698" s="287"/>
    </row>
    <row r="699" spans="1:83" s="285" customFormat="1" x14ac:dyDescent="0.25">
      <c r="A699" s="268"/>
      <c r="B699" s="268"/>
      <c r="C699" s="268"/>
      <c r="D699" s="268"/>
      <c r="E699" s="268"/>
      <c r="F699" s="268"/>
      <c r="G699" s="268"/>
      <c r="AE699" s="286"/>
      <c r="AF699" s="286"/>
      <c r="AM699" s="286"/>
      <c r="AN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J699" s="286"/>
      <c r="BK699" s="286"/>
      <c r="BL699" s="286"/>
      <c r="BT699" s="287"/>
      <c r="BU699" s="287"/>
      <c r="BV699" s="287"/>
      <c r="BW699" s="287"/>
      <c r="BX699" s="287"/>
      <c r="BY699" s="287"/>
      <c r="BZ699" s="287"/>
      <c r="CA699" s="287"/>
      <c r="CB699" s="287"/>
      <c r="CC699" s="287"/>
      <c r="CD699" s="287"/>
      <c r="CE699" s="287"/>
    </row>
    <row r="700" spans="1:83" s="285" customFormat="1" x14ac:dyDescent="0.25">
      <c r="A700" s="268"/>
      <c r="B700" s="268"/>
      <c r="C700" s="268"/>
      <c r="D700" s="268"/>
      <c r="E700" s="268"/>
      <c r="F700" s="268"/>
      <c r="G700" s="268"/>
      <c r="AE700" s="286"/>
      <c r="AF700" s="286"/>
      <c r="AM700" s="286"/>
      <c r="AN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J700" s="286"/>
      <c r="BK700" s="286"/>
      <c r="BL700" s="286"/>
      <c r="BT700" s="287"/>
      <c r="BU700" s="287"/>
      <c r="BV700" s="287"/>
      <c r="BW700" s="287"/>
      <c r="BX700" s="287"/>
      <c r="BY700" s="287"/>
      <c r="BZ700" s="287"/>
      <c r="CA700" s="287"/>
      <c r="CB700" s="287"/>
      <c r="CC700" s="287"/>
      <c r="CD700" s="287"/>
      <c r="CE700" s="287"/>
    </row>
    <row r="701" spans="1:83" s="285" customFormat="1" x14ac:dyDescent="0.25">
      <c r="A701" s="268"/>
      <c r="B701" s="268"/>
      <c r="C701" s="268"/>
      <c r="D701" s="268"/>
      <c r="E701" s="268"/>
      <c r="F701" s="268"/>
      <c r="G701" s="268"/>
      <c r="AE701" s="286"/>
      <c r="AF701" s="286"/>
      <c r="AM701" s="286"/>
      <c r="AN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J701" s="286"/>
      <c r="BK701" s="286"/>
      <c r="BL701" s="286"/>
      <c r="BT701" s="287"/>
      <c r="BU701" s="287"/>
      <c r="BV701" s="287"/>
      <c r="BW701" s="287"/>
      <c r="BX701" s="287"/>
      <c r="BY701" s="287"/>
      <c r="BZ701" s="287"/>
      <c r="CA701" s="287"/>
      <c r="CB701" s="287"/>
      <c r="CC701" s="287"/>
      <c r="CD701" s="287"/>
      <c r="CE701" s="287"/>
    </row>
    <row r="702" spans="1:83" s="285" customFormat="1" x14ac:dyDescent="0.25">
      <c r="A702" s="268"/>
      <c r="B702" s="268"/>
      <c r="C702" s="268"/>
      <c r="D702" s="268"/>
      <c r="E702" s="268"/>
      <c r="F702" s="268"/>
      <c r="G702" s="268"/>
      <c r="AE702" s="286"/>
      <c r="AF702" s="286"/>
      <c r="AM702" s="286"/>
      <c r="AN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J702" s="286"/>
      <c r="BK702" s="286"/>
      <c r="BL702" s="286"/>
      <c r="BT702" s="287"/>
      <c r="BU702" s="287"/>
      <c r="BV702" s="287"/>
      <c r="BW702" s="287"/>
      <c r="BX702" s="287"/>
      <c r="BY702" s="287"/>
      <c r="BZ702" s="287"/>
      <c r="CA702" s="287"/>
      <c r="CB702" s="287"/>
      <c r="CC702" s="287"/>
      <c r="CD702" s="287"/>
      <c r="CE702" s="287"/>
    </row>
    <row r="703" spans="1:83" s="285" customFormat="1" x14ac:dyDescent="0.25">
      <c r="A703" s="268"/>
      <c r="B703" s="268"/>
      <c r="C703" s="268"/>
      <c r="D703" s="268"/>
      <c r="E703" s="268"/>
      <c r="F703" s="268"/>
      <c r="G703" s="268"/>
      <c r="AE703" s="286"/>
      <c r="AF703" s="286"/>
      <c r="AM703" s="286"/>
      <c r="AN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J703" s="286"/>
      <c r="BK703" s="286"/>
      <c r="BL703" s="286"/>
      <c r="BT703" s="287"/>
      <c r="BU703" s="287"/>
      <c r="BV703" s="287"/>
      <c r="BW703" s="287"/>
      <c r="BX703" s="287"/>
      <c r="BY703" s="287"/>
      <c r="BZ703" s="287"/>
      <c r="CA703" s="287"/>
      <c r="CB703" s="287"/>
      <c r="CC703" s="287"/>
      <c r="CD703" s="287"/>
      <c r="CE703" s="287"/>
    </row>
    <row r="704" spans="1:83" s="285" customFormat="1" x14ac:dyDescent="0.25">
      <c r="A704" s="268"/>
      <c r="B704" s="268"/>
      <c r="C704" s="268"/>
      <c r="D704" s="268"/>
      <c r="E704" s="268"/>
      <c r="F704" s="268"/>
      <c r="G704" s="268"/>
      <c r="AE704" s="286"/>
      <c r="AF704" s="286"/>
      <c r="AM704" s="286"/>
      <c r="AN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J704" s="286"/>
      <c r="BK704" s="286"/>
      <c r="BL704" s="286"/>
      <c r="BT704" s="287"/>
      <c r="BU704" s="287"/>
      <c r="BV704" s="287"/>
      <c r="BW704" s="287"/>
      <c r="BX704" s="287"/>
      <c r="BY704" s="287"/>
      <c r="BZ704" s="287"/>
      <c r="CA704" s="287"/>
      <c r="CB704" s="287"/>
      <c r="CC704" s="287"/>
      <c r="CD704" s="287"/>
      <c r="CE704" s="287"/>
    </row>
    <row r="705" spans="1:83" s="285" customFormat="1" x14ac:dyDescent="0.25">
      <c r="A705" s="268"/>
      <c r="B705" s="268"/>
      <c r="C705" s="268"/>
      <c r="D705" s="268"/>
      <c r="E705" s="268"/>
      <c r="F705" s="268"/>
      <c r="G705" s="268"/>
      <c r="AE705" s="286"/>
      <c r="AF705" s="286"/>
      <c r="AM705" s="286"/>
      <c r="AN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J705" s="286"/>
      <c r="BK705" s="286"/>
      <c r="BL705" s="286"/>
      <c r="BT705" s="287"/>
      <c r="BU705" s="287"/>
      <c r="BV705" s="287"/>
      <c r="BW705" s="287"/>
      <c r="BX705" s="287"/>
      <c r="BY705" s="287"/>
      <c r="BZ705" s="287"/>
      <c r="CA705" s="287"/>
      <c r="CB705" s="287"/>
      <c r="CC705" s="287"/>
      <c r="CD705" s="287"/>
      <c r="CE705" s="287"/>
    </row>
    <row r="706" spans="1:83" s="285" customFormat="1" x14ac:dyDescent="0.25">
      <c r="A706" s="268"/>
      <c r="B706" s="268"/>
      <c r="C706" s="268"/>
      <c r="D706" s="268"/>
      <c r="E706" s="268"/>
      <c r="F706" s="268"/>
      <c r="G706" s="268"/>
      <c r="AE706" s="286"/>
      <c r="AF706" s="286"/>
      <c r="AM706" s="286"/>
      <c r="AN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J706" s="286"/>
      <c r="BK706" s="286"/>
      <c r="BL706" s="286"/>
      <c r="BT706" s="287"/>
      <c r="BU706" s="287"/>
      <c r="BV706" s="287"/>
      <c r="BW706" s="287"/>
      <c r="BX706" s="287"/>
      <c r="BY706" s="287"/>
      <c r="BZ706" s="287"/>
      <c r="CA706" s="287"/>
      <c r="CB706" s="287"/>
      <c r="CC706" s="287"/>
      <c r="CD706" s="287"/>
      <c r="CE706" s="287"/>
    </row>
    <row r="707" spans="1:83" s="285" customFormat="1" x14ac:dyDescent="0.25">
      <c r="A707" s="268"/>
      <c r="B707" s="268"/>
      <c r="C707" s="268"/>
      <c r="D707" s="268"/>
      <c r="E707" s="268"/>
      <c r="F707" s="268"/>
      <c r="G707" s="268"/>
      <c r="AE707" s="286"/>
      <c r="AF707" s="286"/>
      <c r="AM707" s="286"/>
      <c r="AN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J707" s="286"/>
      <c r="BK707" s="286"/>
      <c r="BL707" s="286"/>
      <c r="BT707" s="287"/>
      <c r="BU707" s="287"/>
      <c r="BV707" s="287"/>
      <c r="BW707" s="287"/>
      <c r="BX707" s="287"/>
      <c r="BY707" s="287"/>
      <c r="BZ707" s="287"/>
      <c r="CA707" s="287"/>
      <c r="CB707" s="287"/>
      <c r="CC707" s="287"/>
      <c r="CD707" s="287"/>
      <c r="CE707" s="287"/>
    </row>
    <row r="708" spans="1:83" s="285" customFormat="1" x14ac:dyDescent="0.25">
      <c r="A708" s="268"/>
      <c r="B708" s="268"/>
      <c r="C708" s="268"/>
      <c r="D708" s="268"/>
      <c r="E708" s="268"/>
      <c r="F708" s="268"/>
      <c r="G708" s="268"/>
      <c r="AE708" s="286"/>
      <c r="AF708" s="286"/>
      <c r="AM708" s="286"/>
      <c r="AN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T708" s="287"/>
      <c r="BU708" s="287"/>
      <c r="BV708" s="287"/>
      <c r="BW708" s="287"/>
      <c r="BX708" s="287"/>
      <c r="BY708" s="287"/>
      <c r="BZ708" s="287"/>
      <c r="CA708" s="287"/>
      <c r="CB708" s="287"/>
      <c r="CC708" s="287"/>
      <c r="CD708" s="287"/>
      <c r="CE708" s="287"/>
    </row>
    <row r="709" spans="1:83" s="285" customFormat="1" x14ac:dyDescent="0.25">
      <c r="A709" s="268"/>
      <c r="B709" s="268"/>
      <c r="C709" s="268"/>
      <c r="D709" s="268"/>
      <c r="E709" s="268"/>
      <c r="F709" s="268"/>
      <c r="G709" s="268"/>
      <c r="AE709" s="286"/>
      <c r="AF709" s="286"/>
      <c r="AM709" s="286"/>
      <c r="AN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T709" s="287"/>
      <c r="BU709" s="287"/>
      <c r="BV709" s="287"/>
      <c r="BW709" s="287"/>
      <c r="BX709" s="287"/>
      <c r="BY709" s="287"/>
      <c r="BZ709" s="287"/>
      <c r="CA709" s="287"/>
      <c r="CB709" s="287"/>
      <c r="CC709" s="287"/>
      <c r="CD709" s="287"/>
      <c r="CE709" s="287"/>
    </row>
    <row r="710" spans="1:83" s="285" customFormat="1" x14ac:dyDescent="0.25">
      <c r="A710" s="268"/>
      <c r="B710" s="268"/>
      <c r="C710" s="268"/>
      <c r="D710" s="268"/>
      <c r="E710" s="268"/>
      <c r="F710" s="268"/>
      <c r="G710" s="268"/>
      <c r="AE710" s="286"/>
      <c r="AF710" s="286"/>
      <c r="AM710" s="286"/>
      <c r="AN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J710" s="286"/>
      <c r="BK710" s="286"/>
      <c r="BL710" s="286"/>
      <c r="BT710" s="287"/>
      <c r="BU710" s="287"/>
      <c r="BV710" s="287"/>
      <c r="BW710" s="287"/>
      <c r="BX710" s="287"/>
      <c r="BY710" s="287"/>
      <c r="BZ710" s="287"/>
      <c r="CA710" s="287"/>
      <c r="CB710" s="287"/>
      <c r="CC710" s="287"/>
      <c r="CD710" s="287"/>
      <c r="CE710" s="287"/>
    </row>
    <row r="711" spans="1:83" s="285" customFormat="1" x14ac:dyDescent="0.25">
      <c r="A711" s="268"/>
      <c r="B711" s="268"/>
      <c r="C711" s="268"/>
      <c r="D711" s="268"/>
      <c r="E711" s="268"/>
      <c r="F711" s="268"/>
      <c r="G711" s="268"/>
      <c r="AE711" s="286"/>
      <c r="AF711" s="286"/>
      <c r="AM711" s="286"/>
      <c r="AN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J711" s="286"/>
      <c r="BK711" s="286"/>
      <c r="BL711" s="286"/>
      <c r="BT711" s="287"/>
      <c r="BU711" s="287"/>
      <c r="BV711" s="287"/>
      <c r="BW711" s="287"/>
      <c r="BX711" s="287"/>
      <c r="BY711" s="287"/>
      <c r="BZ711" s="287"/>
      <c r="CA711" s="287"/>
      <c r="CB711" s="287"/>
      <c r="CC711" s="287"/>
      <c r="CD711" s="287"/>
      <c r="CE711" s="287"/>
    </row>
    <row r="712" spans="1:83" s="285" customFormat="1" x14ac:dyDescent="0.25">
      <c r="A712" s="268"/>
      <c r="B712" s="268"/>
      <c r="C712" s="268"/>
      <c r="D712" s="268"/>
      <c r="E712" s="268"/>
      <c r="F712" s="268"/>
      <c r="G712" s="268"/>
      <c r="AE712" s="286"/>
      <c r="AF712" s="286"/>
      <c r="AM712" s="286"/>
      <c r="AN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J712" s="286"/>
      <c r="BK712" s="286"/>
      <c r="BL712" s="286"/>
      <c r="BT712" s="287"/>
      <c r="BU712" s="287"/>
      <c r="BV712" s="287"/>
      <c r="BW712" s="287"/>
      <c r="BX712" s="287"/>
      <c r="BY712" s="287"/>
      <c r="BZ712" s="287"/>
      <c r="CA712" s="287"/>
      <c r="CB712" s="287"/>
      <c r="CC712" s="287"/>
      <c r="CD712" s="287"/>
      <c r="CE712" s="287"/>
    </row>
    <row r="713" spans="1:83" s="285" customFormat="1" x14ac:dyDescent="0.25">
      <c r="A713" s="268"/>
      <c r="B713" s="268"/>
      <c r="C713" s="268"/>
      <c r="D713" s="268"/>
      <c r="E713" s="268"/>
      <c r="F713" s="268"/>
      <c r="G713" s="268"/>
      <c r="AE713" s="286"/>
      <c r="AF713" s="286"/>
      <c r="AM713" s="286"/>
      <c r="AN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J713" s="286"/>
      <c r="BK713" s="286"/>
      <c r="BL713" s="286"/>
      <c r="BT713" s="287"/>
      <c r="BU713" s="287"/>
      <c r="BV713" s="287"/>
      <c r="BW713" s="287"/>
      <c r="BX713" s="287"/>
      <c r="BY713" s="287"/>
      <c r="BZ713" s="287"/>
      <c r="CA713" s="287"/>
      <c r="CB713" s="287"/>
      <c r="CC713" s="287"/>
      <c r="CD713" s="287"/>
      <c r="CE713" s="287"/>
    </row>
    <row r="714" spans="1:83" s="285" customFormat="1" x14ac:dyDescent="0.25">
      <c r="A714" s="268"/>
      <c r="B714" s="268"/>
      <c r="C714" s="268"/>
      <c r="D714" s="268"/>
      <c r="E714" s="268"/>
      <c r="F714" s="268"/>
      <c r="G714" s="268"/>
      <c r="AE714" s="286"/>
      <c r="AF714" s="286"/>
      <c r="AM714" s="286"/>
      <c r="AN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J714" s="286"/>
      <c r="BK714" s="286"/>
      <c r="BL714" s="286"/>
      <c r="BT714" s="287"/>
      <c r="BU714" s="287"/>
      <c r="BV714" s="287"/>
      <c r="BW714" s="287"/>
      <c r="BX714" s="287"/>
      <c r="BY714" s="287"/>
      <c r="BZ714" s="287"/>
      <c r="CA714" s="287"/>
      <c r="CB714" s="287"/>
      <c r="CC714" s="287"/>
      <c r="CD714" s="287"/>
      <c r="CE714" s="287"/>
    </row>
    <row r="715" spans="1:83" s="285" customFormat="1" x14ac:dyDescent="0.25">
      <c r="A715" s="268"/>
      <c r="B715" s="268"/>
      <c r="C715" s="268"/>
      <c r="D715" s="268"/>
      <c r="E715" s="268"/>
      <c r="F715" s="268"/>
      <c r="G715" s="268"/>
      <c r="AE715" s="286"/>
      <c r="AF715" s="286"/>
      <c r="AM715" s="286"/>
      <c r="AN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J715" s="286"/>
      <c r="BK715" s="286"/>
      <c r="BL715" s="286"/>
      <c r="BT715" s="287"/>
      <c r="BU715" s="287"/>
      <c r="BV715" s="287"/>
      <c r="BW715" s="287"/>
      <c r="BX715" s="287"/>
      <c r="BY715" s="287"/>
      <c r="BZ715" s="287"/>
      <c r="CA715" s="287"/>
      <c r="CB715" s="287"/>
      <c r="CC715" s="287"/>
      <c r="CD715" s="287"/>
      <c r="CE715" s="287"/>
    </row>
    <row r="716" spans="1:83" s="285" customFormat="1" x14ac:dyDescent="0.25">
      <c r="A716" s="268"/>
      <c r="B716" s="268"/>
      <c r="C716" s="268"/>
      <c r="D716" s="268"/>
      <c r="E716" s="268"/>
      <c r="F716" s="268"/>
      <c r="G716" s="268"/>
      <c r="AE716" s="286"/>
      <c r="AF716" s="286"/>
      <c r="AM716" s="286"/>
      <c r="AN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J716" s="286"/>
      <c r="BK716" s="286"/>
      <c r="BL716" s="286"/>
      <c r="BT716" s="287"/>
      <c r="BU716" s="287"/>
      <c r="BV716" s="287"/>
      <c r="BW716" s="287"/>
      <c r="BX716" s="287"/>
      <c r="BY716" s="287"/>
      <c r="BZ716" s="287"/>
      <c r="CA716" s="287"/>
      <c r="CB716" s="287"/>
      <c r="CC716" s="287"/>
      <c r="CD716" s="287"/>
      <c r="CE716" s="287"/>
    </row>
    <row r="717" spans="1:83" s="285" customFormat="1" x14ac:dyDescent="0.25">
      <c r="A717" s="268"/>
      <c r="B717" s="268"/>
      <c r="C717" s="268"/>
      <c r="D717" s="268"/>
      <c r="E717" s="268"/>
      <c r="F717" s="268"/>
      <c r="G717" s="268"/>
      <c r="AE717" s="286"/>
      <c r="AF717" s="286"/>
      <c r="AM717" s="286"/>
      <c r="AN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J717" s="286"/>
      <c r="BK717" s="286"/>
      <c r="BL717" s="286"/>
      <c r="BT717" s="287"/>
      <c r="BU717" s="287"/>
      <c r="BV717" s="287"/>
      <c r="BW717" s="287"/>
      <c r="BX717" s="287"/>
      <c r="BY717" s="287"/>
      <c r="BZ717" s="287"/>
      <c r="CA717" s="287"/>
      <c r="CB717" s="287"/>
      <c r="CC717" s="287"/>
      <c r="CD717" s="287"/>
      <c r="CE717" s="287"/>
    </row>
    <row r="718" spans="1:83" s="285" customFormat="1" x14ac:dyDescent="0.25">
      <c r="A718" s="268"/>
      <c r="B718" s="268"/>
      <c r="C718" s="268"/>
      <c r="D718" s="268"/>
      <c r="E718" s="268"/>
      <c r="F718" s="268"/>
      <c r="G718" s="268"/>
      <c r="AE718" s="286"/>
      <c r="AF718" s="286"/>
      <c r="AM718" s="286"/>
      <c r="AN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J718" s="286"/>
      <c r="BK718" s="286"/>
      <c r="BL718" s="286"/>
      <c r="BT718" s="287"/>
      <c r="BU718" s="287"/>
      <c r="BV718" s="287"/>
      <c r="BW718" s="287"/>
      <c r="BX718" s="287"/>
      <c r="BY718" s="287"/>
      <c r="BZ718" s="287"/>
      <c r="CA718" s="287"/>
      <c r="CB718" s="287"/>
      <c r="CC718" s="287"/>
      <c r="CD718" s="287"/>
      <c r="CE718" s="287"/>
    </row>
    <row r="719" spans="1:83" s="285" customFormat="1" x14ac:dyDescent="0.25">
      <c r="A719" s="268"/>
      <c r="B719" s="268"/>
      <c r="C719" s="268"/>
      <c r="D719" s="268"/>
      <c r="E719" s="268"/>
      <c r="F719" s="268"/>
      <c r="G719" s="268"/>
      <c r="AE719" s="286"/>
      <c r="AF719" s="286"/>
      <c r="AM719" s="286"/>
      <c r="AN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J719" s="286"/>
      <c r="BK719" s="286"/>
      <c r="BL719" s="286"/>
      <c r="BT719" s="287"/>
      <c r="BU719" s="287"/>
      <c r="BV719" s="287"/>
      <c r="BW719" s="287"/>
      <c r="BX719" s="287"/>
      <c r="BY719" s="287"/>
      <c r="BZ719" s="287"/>
      <c r="CA719" s="287"/>
      <c r="CB719" s="287"/>
      <c r="CC719" s="287"/>
      <c r="CD719" s="287"/>
      <c r="CE719" s="287"/>
    </row>
    <row r="720" spans="1:83" s="285" customFormat="1" x14ac:dyDescent="0.25">
      <c r="A720" s="268"/>
      <c r="B720" s="268"/>
      <c r="C720" s="268"/>
      <c r="D720" s="268"/>
      <c r="E720" s="268"/>
      <c r="F720" s="268"/>
      <c r="G720" s="268"/>
      <c r="AE720" s="286"/>
      <c r="AF720" s="286"/>
      <c r="AM720" s="286"/>
      <c r="AN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J720" s="286"/>
      <c r="BK720" s="286"/>
      <c r="BL720" s="286"/>
      <c r="BT720" s="287"/>
      <c r="BU720" s="287"/>
      <c r="BV720" s="287"/>
      <c r="BW720" s="287"/>
      <c r="BX720" s="287"/>
      <c r="BY720" s="287"/>
      <c r="BZ720" s="287"/>
      <c r="CA720" s="287"/>
      <c r="CB720" s="287"/>
      <c r="CC720" s="287"/>
      <c r="CD720" s="287"/>
      <c r="CE720" s="287"/>
    </row>
    <row r="721" spans="1:83" s="285" customFormat="1" x14ac:dyDescent="0.25">
      <c r="A721" s="268"/>
      <c r="B721" s="268"/>
      <c r="C721" s="268"/>
      <c r="D721" s="268"/>
      <c r="E721" s="268"/>
      <c r="F721" s="268"/>
      <c r="G721" s="268"/>
      <c r="AE721" s="286"/>
      <c r="AF721" s="286"/>
      <c r="AM721" s="286"/>
      <c r="AN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J721" s="286"/>
      <c r="BK721" s="286"/>
      <c r="BL721" s="286"/>
      <c r="BT721" s="287"/>
      <c r="BU721" s="287"/>
      <c r="BV721" s="287"/>
      <c r="BW721" s="287"/>
      <c r="BX721" s="287"/>
      <c r="BY721" s="287"/>
      <c r="BZ721" s="287"/>
      <c r="CA721" s="287"/>
      <c r="CB721" s="287"/>
      <c r="CC721" s="287"/>
      <c r="CD721" s="287"/>
      <c r="CE721" s="287"/>
    </row>
    <row r="722" spans="1:83" s="285" customFormat="1" x14ac:dyDescent="0.25">
      <c r="A722" s="268"/>
      <c r="B722" s="268"/>
      <c r="C722" s="268"/>
      <c r="D722" s="268"/>
      <c r="E722" s="268"/>
      <c r="F722" s="268"/>
      <c r="G722" s="268"/>
      <c r="AE722" s="286"/>
      <c r="AF722" s="286"/>
      <c r="AM722" s="286"/>
      <c r="AN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J722" s="286"/>
      <c r="BK722" s="286"/>
      <c r="BL722" s="286"/>
      <c r="BT722" s="287"/>
      <c r="BU722" s="287"/>
      <c r="BV722" s="287"/>
      <c r="BW722" s="287"/>
      <c r="BX722" s="287"/>
      <c r="BY722" s="287"/>
      <c r="BZ722" s="287"/>
      <c r="CA722" s="287"/>
      <c r="CB722" s="287"/>
      <c r="CC722" s="287"/>
      <c r="CD722" s="287"/>
      <c r="CE722" s="287"/>
    </row>
    <row r="723" spans="1:83" s="285" customFormat="1" x14ac:dyDescent="0.25">
      <c r="A723" s="268"/>
      <c r="B723" s="268"/>
      <c r="C723" s="268"/>
      <c r="D723" s="268"/>
      <c r="E723" s="268"/>
      <c r="F723" s="268"/>
      <c r="G723" s="268"/>
      <c r="AE723" s="286"/>
      <c r="AF723" s="286"/>
      <c r="AM723" s="286"/>
      <c r="AN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J723" s="286"/>
      <c r="BK723" s="286"/>
      <c r="BL723" s="286"/>
      <c r="BT723" s="287"/>
      <c r="BU723" s="287"/>
      <c r="BV723" s="287"/>
      <c r="BW723" s="287"/>
      <c r="BX723" s="287"/>
      <c r="BY723" s="287"/>
      <c r="BZ723" s="287"/>
      <c r="CA723" s="287"/>
      <c r="CB723" s="287"/>
      <c r="CC723" s="287"/>
      <c r="CD723" s="287"/>
      <c r="CE723" s="287"/>
    </row>
    <row r="724" spans="1:83" s="285" customFormat="1" x14ac:dyDescent="0.25">
      <c r="A724" s="268"/>
      <c r="B724" s="268"/>
      <c r="C724" s="268"/>
      <c r="D724" s="268"/>
      <c r="E724" s="268"/>
      <c r="F724" s="268"/>
      <c r="G724" s="268"/>
      <c r="AE724" s="286"/>
      <c r="AF724" s="286"/>
      <c r="AM724" s="286"/>
      <c r="AN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J724" s="286"/>
      <c r="BK724" s="286"/>
      <c r="BL724" s="286"/>
      <c r="BT724" s="287"/>
      <c r="BU724" s="287"/>
      <c r="BV724" s="287"/>
      <c r="BW724" s="287"/>
      <c r="BX724" s="287"/>
      <c r="BY724" s="287"/>
      <c r="BZ724" s="287"/>
      <c r="CA724" s="287"/>
      <c r="CB724" s="287"/>
      <c r="CC724" s="287"/>
      <c r="CD724" s="287"/>
      <c r="CE724" s="287"/>
    </row>
    <row r="725" spans="1:83" s="285" customFormat="1" x14ac:dyDescent="0.25">
      <c r="A725" s="268"/>
      <c r="B725" s="268"/>
      <c r="C725" s="268"/>
      <c r="D725" s="268"/>
      <c r="E725" s="268"/>
      <c r="F725" s="268"/>
      <c r="G725" s="268"/>
      <c r="AE725" s="286"/>
      <c r="AF725" s="286"/>
      <c r="AM725" s="286"/>
      <c r="AN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J725" s="286"/>
      <c r="BK725" s="286"/>
      <c r="BL725" s="286"/>
      <c r="BT725" s="287"/>
      <c r="BU725" s="287"/>
      <c r="BV725" s="287"/>
      <c r="BW725" s="287"/>
      <c r="BX725" s="287"/>
      <c r="BY725" s="287"/>
      <c r="BZ725" s="287"/>
      <c r="CA725" s="287"/>
      <c r="CB725" s="287"/>
      <c r="CC725" s="287"/>
      <c r="CD725" s="287"/>
      <c r="CE725" s="287"/>
    </row>
    <row r="726" spans="1:83" s="285" customFormat="1" x14ac:dyDescent="0.25">
      <c r="A726" s="268"/>
      <c r="B726" s="268"/>
      <c r="C726" s="268"/>
      <c r="D726" s="268"/>
      <c r="E726" s="268"/>
      <c r="F726" s="268"/>
      <c r="G726" s="268"/>
      <c r="AE726" s="286"/>
      <c r="AF726" s="286"/>
      <c r="AM726" s="286"/>
      <c r="AN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T726" s="287"/>
      <c r="BU726" s="287"/>
      <c r="BV726" s="287"/>
      <c r="BW726" s="287"/>
      <c r="BX726" s="287"/>
      <c r="BY726" s="287"/>
      <c r="BZ726" s="287"/>
      <c r="CA726" s="287"/>
      <c r="CB726" s="287"/>
      <c r="CC726" s="287"/>
      <c r="CD726" s="287"/>
      <c r="CE726" s="287"/>
    </row>
    <row r="727" spans="1:83" s="285" customFormat="1" x14ac:dyDescent="0.25">
      <c r="A727" s="268"/>
      <c r="B727" s="268"/>
      <c r="C727" s="268"/>
      <c r="D727" s="268"/>
      <c r="E727" s="268"/>
      <c r="F727" s="268"/>
      <c r="G727" s="268"/>
      <c r="AE727" s="286"/>
      <c r="AF727" s="286"/>
      <c r="AM727" s="286"/>
      <c r="AN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J727" s="286"/>
      <c r="BK727" s="286"/>
      <c r="BL727" s="286"/>
      <c r="BT727" s="287"/>
      <c r="BU727" s="287"/>
      <c r="BV727" s="287"/>
      <c r="BW727" s="287"/>
      <c r="BX727" s="287"/>
      <c r="BY727" s="287"/>
      <c r="BZ727" s="287"/>
      <c r="CA727" s="287"/>
      <c r="CB727" s="287"/>
      <c r="CC727" s="287"/>
      <c r="CD727" s="287"/>
      <c r="CE727" s="287"/>
    </row>
    <row r="728" spans="1:83" s="285" customFormat="1" x14ac:dyDescent="0.25">
      <c r="A728" s="268"/>
      <c r="B728" s="268"/>
      <c r="C728" s="268"/>
      <c r="D728" s="268"/>
      <c r="E728" s="268"/>
      <c r="F728" s="268"/>
      <c r="G728" s="268"/>
      <c r="AE728" s="286"/>
      <c r="AF728" s="286"/>
      <c r="AM728" s="286"/>
      <c r="AN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J728" s="286"/>
      <c r="BK728" s="286"/>
      <c r="BL728" s="286"/>
      <c r="BT728" s="287"/>
      <c r="BU728" s="287"/>
      <c r="BV728" s="287"/>
      <c r="BW728" s="287"/>
      <c r="BX728" s="287"/>
      <c r="BY728" s="287"/>
      <c r="BZ728" s="287"/>
      <c r="CA728" s="287"/>
      <c r="CB728" s="287"/>
      <c r="CC728" s="287"/>
      <c r="CD728" s="287"/>
      <c r="CE728" s="287"/>
    </row>
    <row r="729" spans="1:83" s="285" customFormat="1" x14ac:dyDescent="0.25">
      <c r="A729" s="268"/>
      <c r="B729" s="268"/>
      <c r="C729" s="268"/>
      <c r="D729" s="268"/>
      <c r="E729" s="268"/>
      <c r="F729" s="268"/>
      <c r="G729" s="268"/>
      <c r="AE729" s="286"/>
      <c r="AF729" s="286"/>
      <c r="AM729" s="286"/>
      <c r="AN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J729" s="286"/>
      <c r="BK729" s="286"/>
      <c r="BL729" s="286"/>
      <c r="BT729" s="287"/>
      <c r="BU729" s="287"/>
      <c r="BV729" s="287"/>
      <c r="BW729" s="287"/>
      <c r="BX729" s="287"/>
      <c r="BY729" s="287"/>
      <c r="BZ729" s="287"/>
      <c r="CA729" s="287"/>
      <c r="CB729" s="287"/>
      <c r="CC729" s="287"/>
      <c r="CD729" s="287"/>
      <c r="CE729" s="287"/>
    </row>
    <row r="730" spans="1:83" s="285" customFormat="1" x14ac:dyDescent="0.25">
      <c r="A730" s="268"/>
      <c r="B730" s="268"/>
      <c r="C730" s="268"/>
      <c r="D730" s="268"/>
      <c r="E730" s="268"/>
      <c r="F730" s="268"/>
      <c r="G730" s="268"/>
      <c r="AE730" s="286"/>
      <c r="AF730" s="286"/>
      <c r="AM730" s="286"/>
      <c r="AN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J730" s="286"/>
      <c r="BK730" s="286"/>
      <c r="BL730" s="286"/>
      <c r="BT730" s="287"/>
      <c r="BU730" s="287"/>
      <c r="BV730" s="287"/>
      <c r="BW730" s="287"/>
      <c r="BX730" s="287"/>
      <c r="BY730" s="287"/>
      <c r="BZ730" s="287"/>
      <c r="CA730" s="287"/>
      <c r="CB730" s="287"/>
      <c r="CC730" s="287"/>
      <c r="CD730" s="287"/>
      <c r="CE730" s="287"/>
    </row>
    <row r="731" spans="1:83" s="285" customFormat="1" x14ac:dyDescent="0.25">
      <c r="A731" s="268"/>
      <c r="B731" s="268"/>
      <c r="C731" s="268"/>
      <c r="D731" s="268"/>
      <c r="E731" s="268"/>
      <c r="F731" s="268"/>
      <c r="G731" s="268"/>
      <c r="AE731" s="286"/>
      <c r="AF731" s="286"/>
      <c r="AM731" s="286"/>
      <c r="AN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J731" s="286"/>
      <c r="BK731" s="286"/>
      <c r="BL731" s="286"/>
      <c r="BT731" s="287"/>
      <c r="BU731" s="287"/>
      <c r="BV731" s="287"/>
      <c r="BW731" s="287"/>
      <c r="BX731" s="287"/>
      <c r="BY731" s="287"/>
      <c r="BZ731" s="287"/>
      <c r="CA731" s="287"/>
      <c r="CB731" s="287"/>
      <c r="CC731" s="287"/>
      <c r="CD731" s="287"/>
      <c r="CE731" s="287"/>
    </row>
    <row r="732" spans="1:83" s="285" customFormat="1" x14ac:dyDescent="0.25">
      <c r="A732" s="268"/>
      <c r="B732" s="268"/>
      <c r="C732" s="268"/>
      <c r="D732" s="268"/>
      <c r="E732" s="268"/>
      <c r="F732" s="268"/>
      <c r="G732" s="268"/>
      <c r="AE732" s="286"/>
      <c r="AF732" s="286"/>
      <c r="AM732" s="286"/>
      <c r="AN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J732" s="286"/>
      <c r="BK732" s="286"/>
      <c r="BL732" s="286"/>
      <c r="BT732" s="287"/>
      <c r="BU732" s="287"/>
      <c r="BV732" s="287"/>
      <c r="BW732" s="287"/>
      <c r="BX732" s="287"/>
      <c r="BY732" s="287"/>
      <c r="BZ732" s="287"/>
      <c r="CA732" s="287"/>
      <c r="CB732" s="287"/>
      <c r="CC732" s="287"/>
      <c r="CD732" s="287"/>
      <c r="CE732" s="287"/>
    </row>
    <row r="733" spans="1:83" s="285" customFormat="1" x14ac:dyDescent="0.25">
      <c r="A733" s="268"/>
      <c r="B733" s="268"/>
      <c r="C733" s="268"/>
      <c r="D733" s="268"/>
      <c r="E733" s="268"/>
      <c r="F733" s="268"/>
      <c r="G733" s="268"/>
      <c r="AE733" s="286"/>
      <c r="AF733" s="286"/>
      <c r="AM733" s="286"/>
      <c r="AN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J733" s="286"/>
      <c r="BK733" s="286"/>
      <c r="BL733" s="286"/>
      <c r="BT733" s="287"/>
      <c r="BU733" s="287"/>
      <c r="BV733" s="287"/>
      <c r="BW733" s="287"/>
      <c r="BX733" s="287"/>
      <c r="BY733" s="287"/>
      <c r="BZ733" s="287"/>
      <c r="CA733" s="287"/>
      <c r="CB733" s="287"/>
      <c r="CC733" s="287"/>
      <c r="CD733" s="287"/>
      <c r="CE733" s="287"/>
    </row>
    <row r="734" spans="1:83" s="285" customFormat="1" x14ac:dyDescent="0.25">
      <c r="A734" s="268"/>
      <c r="B734" s="268"/>
      <c r="C734" s="268"/>
      <c r="D734" s="268"/>
      <c r="E734" s="268"/>
      <c r="F734" s="268"/>
      <c r="G734" s="268"/>
      <c r="AE734" s="286"/>
      <c r="AF734" s="286"/>
      <c r="AM734" s="286"/>
      <c r="AN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J734" s="286"/>
      <c r="BK734" s="286"/>
      <c r="BL734" s="286"/>
      <c r="BT734" s="287"/>
      <c r="BU734" s="287"/>
      <c r="BV734" s="287"/>
      <c r="BW734" s="287"/>
      <c r="BX734" s="287"/>
      <c r="BY734" s="287"/>
      <c r="BZ734" s="287"/>
      <c r="CA734" s="287"/>
      <c r="CB734" s="287"/>
      <c r="CC734" s="287"/>
      <c r="CD734" s="287"/>
      <c r="CE734" s="287"/>
    </row>
    <row r="735" spans="1:83" s="285" customFormat="1" x14ac:dyDescent="0.25">
      <c r="A735" s="268"/>
      <c r="B735" s="268"/>
      <c r="C735" s="268"/>
      <c r="D735" s="268"/>
      <c r="E735" s="268"/>
      <c r="F735" s="268"/>
      <c r="G735" s="268"/>
      <c r="AE735" s="286"/>
      <c r="AF735" s="286"/>
      <c r="AM735" s="286"/>
      <c r="AN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J735" s="286"/>
      <c r="BK735" s="286"/>
      <c r="BL735" s="286"/>
      <c r="BT735" s="287"/>
      <c r="BU735" s="287"/>
      <c r="BV735" s="287"/>
      <c r="BW735" s="287"/>
      <c r="BX735" s="287"/>
      <c r="BY735" s="287"/>
      <c r="BZ735" s="287"/>
      <c r="CA735" s="287"/>
      <c r="CB735" s="287"/>
      <c r="CC735" s="287"/>
      <c r="CD735" s="287"/>
      <c r="CE735" s="287"/>
    </row>
    <row r="736" spans="1:83" s="285" customFormat="1" x14ac:dyDescent="0.25">
      <c r="A736" s="268"/>
      <c r="B736" s="268"/>
      <c r="C736" s="268"/>
      <c r="D736" s="268"/>
      <c r="E736" s="268"/>
      <c r="F736" s="268"/>
      <c r="G736" s="268"/>
      <c r="AE736" s="286"/>
      <c r="AF736" s="286"/>
      <c r="AM736" s="286"/>
      <c r="AN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J736" s="286"/>
      <c r="BK736" s="286"/>
      <c r="BL736" s="286"/>
      <c r="BT736" s="287"/>
      <c r="BU736" s="287"/>
      <c r="BV736" s="287"/>
      <c r="BW736" s="287"/>
      <c r="BX736" s="287"/>
      <c r="BY736" s="287"/>
      <c r="BZ736" s="287"/>
      <c r="CA736" s="287"/>
      <c r="CB736" s="287"/>
      <c r="CC736" s="287"/>
      <c r="CD736" s="287"/>
      <c r="CE736" s="287"/>
    </row>
    <row r="737" spans="1:83" s="285" customFormat="1" x14ac:dyDescent="0.25">
      <c r="A737" s="268"/>
      <c r="B737" s="268"/>
      <c r="C737" s="268"/>
      <c r="D737" s="268"/>
      <c r="E737" s="268"/>
      <c r="F737" s="268"/>
      <c r="G737" s="268"/>
      <c r="AE737" s="286"/>
      <c r="AF737" s="286"/>
      <c r="AM737" s="286"/>
      <c r="AN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J737" s="286"/>
      <c r="BK737" s="286"/>
      <c r="BL737" s="286"/>
      <c r="BT737" s="287"/>
      <c r="BU737" s="287"/>
      <c r="BV737" s="287"/>
      <c r="BW737" s="287"/>
      <c r="BX737" s="287"/>
      <c r="BY737" s="287"/>
      <c r="BZ737" s="287"/>
      <c r="CA737" s="287"/>
      <c r="CB737" s="287"/>
      <c r="CC737" s="287"/>
      <c r="CD737" s="287"/>
      <c r="CE737" s="287"/>
    </row>
    <row r="738" spans="1:83" s="285" customFormat="1" x14ac:dyDescent="0.25">
      <c r="A738" s="268"/>
      <c r="B738" s="268"/>
      <c r="C738" s="268"/>
      <c r="D738" s="268"/>
      <c r="E738" s="268"/>
      <c r="F738" s="268"/>
      <c r="G738" s="268"/>
      <c r="AE738" s="286"/>
      <c r="AF738" s="286"/>
      <c r="AM738" s="286"/>
      <c r="AN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T738" s="287"/>
      <c r="BU738" s="287"/>
      <c r="BV738" s="287"/>
      <c r="BW738" s="287"/>
      <c r="BX738" s="287"/>
      <c r="BY738" s="287"/>
      <c r="BZ738" s="287"/>
      <c r="CA738" s="287"/>
      <c r="CB738" s="287"/>
      <c r="CC738" s="287"/>
      <c r="CD738" s="287"/>
      <c r="CE738" s="287"/>
    </row>
    <row r="739" spans="1:83" s="285" customFormat="1" x14ac:dyDescent="0.25">
      <c r="A739" s="268"/>
      <c r="B739" s="268"/>
      <c r="C739" s="268"/>
      <c r="D739" s="268"/>
      <c r="E739" s="268"/>
      <c r="F739" s="268"/>
      <c r="G739" s="268"/>
      <c r="AE739" s="286"/>
      <c r="AF739" s="286"/>
      <c r="AM739" s="286"/>
      <c r="AN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J739" s="286"/>
      <c r="BK739" s="286"/>
      <c r="BL739" s="286"/>
      <c r="BT739" s="287"/>
      <c r="BU739" s="287"/>
      <c r="BV739" s="287"/>
      <c r="BW739" s="287"/>
      <c r="BX739" s="287"/>
      <c r="BY739" s="287"/>
      <c r="BZ739" s="287"/>
      <c r="CA739" s="287"/>
      <c r="CB739" s="287"/>
      <c r="CC739" s="287"/>
      <c r="CD739" s="287"/>
      <c r="CE739" s="287"/>
    </row>
    <row r="740" spans="1:83" s="285" customFormat="1" x14ac:dyDescent="0.25">
      <c r="A740" s="268"/>
      <c r="B740" s="268"/>
      <c r="C740" s="268"/>
      <c r="D740" s="268"/>
      <c r="E740" s="268"/>
      <c r="F740" s="268"/>
      <c r="G740" s="268"/>
      <c r="AE740" s="286"/>
      <c r="AF740" s="286"/>
      <c r="AM740" s="286"/>
      <c r="AN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J740" s="286"/>
      <c r="BK740" s="286"/>
      <c r="BL740" s="286"/>
      <c r="BT740" s="287"/>
      <c r="BU740" s="287"/>
      <c r="BV740" s="287"/>
      <c r="BW740" s="287"/>
      <c r="BX740" s="287"/>
      <c r="BY740" s="287"/>
      <c r="BZ740" s="287"/>
      <c r="CA740" s="287"/>
      <c r="CB740" s="287"/>
      <c r="CC740" s="287"/>
      <c r="CD740" s="287"/>
      <c r="CE740" s="287"/>
    </row>
    <row r="741" spans="1:83" s="285" customFormat="1" x14ac:dyDescent="0.25">
      <c r="A741" s="268"/>
      <c r="B741" s="268"/>
      <c r="C741" s="268"/>
      <c r="D741" s="268"/>
      <c r="E741" s="268"/>
      <c r="F741" s="268"/>
      <c r="G741" s="268"/>
      <c r="AE741" s="286"/>
      <c r="AF741" s="286"/>
      <c r="AM741" s="286"/>
      <c r="AN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J741" s="286"/>
      <c r="BK741" s="286"/>
      <c r="BL741" s="286"/>
      <c r="BT741" s="287"/>
      <c r="BU741" s="287"/>
      <c r="BV741" s="287"/>
      <c r="BW741" s="287"/>
      <c r="BX741" s="287"/>
      <c r="BY741" s="287"/>
      <c r="BZ741" s="287"/>
      <c r="CA741" s="287"/>
      <c r="CB741" s="287"/>
      <c r="CC741" s="287"/>
      <c r="CD741" s="287"/>
      <c r="CE741" s="287"/>
    </row>
    <row r="742" spans="1:83" s="285" customFormat="1" x14ac:dyDescent="0.25">
      <c r="A742" s="268"/>
      <c r="B742" s="268"/>
      <c r="C742" s="268"/>
      <c r="D742" s="268"/>
      <c r="E742" s="268"/>
      <c r="F742" s="268"/>
      <c r="G742" s="268"/>
      <c r="AE742" s="286"/>
      <c r="AF742" s="286"/>
      <c r="AM742" s="286"/>
      <c r="AN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J742" s="286"/>
      <c r="BK742" s="286"/>
      <c r="BL742" s="286"/>
      <c r="BT742" s="287"/>
      <c r="BU742" s="287"/>
      <c r="BV742" s="287"/>
      <c r="BW742" s="287"/>
      <c r="BX742" s="287"/>
      <c r="BY742" s="287"/>
      <c r="BZ742" s="287"/>
      <c r="CA742" s="287"/>
      <c r="CB742" s="287"/>
      <c r="CC742" s="287"/>
      <c r="CD742" s="287"/>
      <c r="CE742" s="287"/>
    </row>
    <row r="743" spans="1:83" s="285" customFormat="1" x14ac:dyDescent="0.25">
      <c r="A743" s="268"/>
      <c r="B743" s="268"/>
      <c r="C743" s="268"/>
      <c r="D743" s="268"/>
      <c r="E743" s="268"/>
      <c r="F743" s="268"/>
      <c r="G743" s="268"/>
      <c r="AE743" s="286"/>
      <c r="AF743" s="286"/>
      <c r="AM743" s="286"/>
      <c r="AN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J743" s="286"/>
      <c r="BK743" s="286"/>
      <c r="BL743" s="286"/>
      <c r="BT743" s="287"/>
      <c r="BU743" s="287"/>
      <c r="BV743" s="287"/>
      <c r="BW743" s="287"/>
      <c r="BX743" s="287"/>
      <c r="BY743" s="287"/>
      <c r="BZ743" s="287"/>
      <c r="CA743" s="287"/>
      <c r="CB743" s="287"/>
      <c r="CC743" s="287"/>
      <c r="CD743" s="287"/>
      <c r="CE743" s="287"/>
    </row>
    <row r="744" spans="1:83" s="285" customFormat="1" x14ac:dyDescent="0.25">
      <c r="A744" s="268"/>
      <c r="B744" s="268"/>
      <c r="C744" s="268"/>
      <c r="D744" s="268"/>
      <c r="E744" s="268"/>
      <c r="F744" s="268"/>
      <c r="G744" s="268"/>
      <c r="AE744" s="286"/>
      <c r="AF744" s="286"/>
      <c r="AM744" s="286"/>
      <c r="AN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J744" s="286"/>
      <c r="BK744" s="286"/>
      <c r="BL744" s="286"/>
      <c r="BT744" s="287"/>
      <c r="BU744" s="287"/>
      <c r="BV744" s="287"/>
      <c r="BW744" s="287"/>
      <c r="BX744" s="287"/>
      <c r="BY744" s="287"/>
      <c r="BZ744" s="287"/>
      <c r="CA744" s="287"/>
      <c r="CB744" s="287"/>
      <c r="CC744" s="287"/>
      <c r="CD744" s="287"/>
      <c r="CE744" s="287"/>
    </row>
    <row r="745" spans="1:83" s="285" customFormat="1" x14ac:dyDescent="0.25">
      <c r="A745" s="268"/>
      <c r="B745" s="268"/>
      <c r="C745" s="268"/>
      <c r="D745" s="268"/>
      <c r="E745" s="268"/>
      <c r="F745" s="268"/>
      <c r="G745" s="268"/>
      <c r="AE745" s="286"/>
      <c r="AF745" s="286"/>
      <c r="AM745" s="286"/>
      <c r="AN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J745" s="286"/>
      <c r="BK745" s="286"/>
      <c r="BL745" s="286"/>
      <c r="BT745" s="287"/>
      <c r="BU745" s="287"/>
      <c r="BV745" s="287"/>
      <c r="BW745" s="287"/>
      <c r="BX745" s="287"/>
      <c r="BY745" s="287"/>
      <c r="BZ745" s="287"/>
      <c r="CA745" s="287"/>
      <c r="CB745" s="287"/>
      <c r="CC745" s="287"/>
      <c r="CD745" s="287"/>
      <c r="CE745" s="287"/>
    </row>
    <row r="746" spans="1:83" s="285" customFormat="1" x14ac:dyDescent="0.25">
      <c r="A746" s="268"/>
      <c r="B746" s="268"/>
      <c r="C746" s="268"/>
      <c r="D746" s="268"/>
      <c r="E746" s="268"/>
      <c r="F746" s="268"/>
      <c r="G746" s="268"/>
      <c r="AE746" s="286"/>
      <c r="AF746" s="286"/>
      <c r="AM746" s="286"/>
      <c r="AN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J746" s="286"/>
      <c r="BK746" s="286"/>
      <c r="BL746" s="286"/>
      <c r="BT746" s="287"/>
      <c r="BU746" s="287"/>
      <c r="BV746" s="287"/>
      <c r="BW746" s="287"/>
      <c r="BX746" s="287"/>
      <c r="BY746" s="287"/>
      <c r="BZ746" s="287"/>
      <c r="CA746" s="287"/>
      <c r="CB746" s="287"/>
      <c r="CC746" s="287"/>
      <c r="CD746" s="287"/>
      <c r="CE746" s="287"/>
    </row>
    <row r="747" spans="1:83" s="285" customFormat="1" x14ac:dyDescent="0.25">
      <c r="A747" s="268"/>
      <c r="B747" s="268"/>
      <c r="C747" s="268"/>
      <c r="D747" s="268"/>
      <c r="E747" s="268"/>
      <c r="F747" s="268"/>
      <c r="G747" s="268"/>
      <c r="AE747" s="286"/>
      <c r="AF747" s="286"/>
      <c r="AM747" s="286"/>
      <c r="AN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J747" s="286"/>
      <c r="BK747" s="286"/>
      <c r="BL747" s="286"/>
      <c r="BT747" s="287"/>
      <c r="BU747" s="287"/>
      <c r="BV747" s="287"/>
      <c r="BW747" s="287"/>
      <c r="BX747" s="287"/>
      <c r="BY747" s="287"/>
      <c r="BZ747" s="287"/>
      <c r="CA747" s="287"/>
      <c r="CB747" s="287"/>
      <c r="CC747" s="287"/>
      <c r="CD747" s="287"/>
      <c r="CE747" s="287"/>
    </row>
    <row r="748" spans="1:83" s="285" customFormat="1" x14ac:dyDescent="0.25">
      <c r="A748" s="268"/>
      <c r="B748" s="268"/>
      <c r="C748" s="268"/>
      <c r="D748" s="268"/>
      <c r="E748" s="268"/>
      <c r="F748" s="268"/>
      <c r="G748" s="268"/>
      <c r="AE748" s="286"/>
      <c r="AF748" s="286"/>
      <c r="AM748" s="286"/>
      <c r="AN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J748" s="286"/>
      <c r="BK748" s="286"/>
      <c r="BL748" s="286"/>
      <c r="BT748" s="287"/>
      <c r="BU748" s="287"/>
      <c r="BV748" s="287"/>
      <c r="BW748" s="287"/>
      <c r="BX748" s="287"/>
      <c r="BY748" s="287"/>
      <c r="BZ748" s="287"/>
      <c r="CA748" s="287"/>
      <c r="CB748" s="287"/>
      <c r="CC748" s="287"/>
      <c r="CD748" s="287"/>
      <c r="CE748" s="287"/>
    </row>
    <row r="749" spans="1:83" s="285" customFormat="1" x14ac:dyDescent="0.25">
      <c r="A749" s="268"/>
      <c r="B749" s="268"/>
      <c r="C749" s="268"/>
      <c r="D749" s="268"/>
      <c r="E749" s="268"/>
      <c r="F749" s="268"/>
      <c r="G749" s="268"/>
      <c r="AE749" s="286"/>
      <c r="AF749" s="286"/>
      <c r="AM749" s="286"/>
      <c r="AN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J749" s="286"/>
      <c r="BK749" s="286"/>
      <c r="BL749" s="286"/>
      <c r="BT749" s="287"/>
      <c r="BU749" s="287"/>
      <c r="BV749" s="287"/>
      <c r="BW749" s="287"/>
      <c r="BX749" s="287"/>
      <c r="BY749" s="287"/>
      <c r="BZ749" s="287"/>
      <c r="CA749" s="287"/>
      <c r="CB749" s="287"/>
      <c r="CC749" s="287"/>
      <c r="CD749" s="287"/>
      <c r="CE749" s="287"/>
    </row>
    <row r="750" spans="1:83" s="285" customFormat="1" x14ac:dyDescent="0.25">
      <c r="A750" s="268"/>
      <c r="B750" s="268"/>
      <c r="C750" s="268"/>
      <c r="D750" s="268"/>
      <c r="E750" s="268"/>
      <c r="F750" s="268"/>
      <c r="G750" s="268"/>
      <c r="AE750" s="286"/>
      <c r="AF750" s="286"/>
      <c r="AM750" s="286"/>
      <c r="AN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J750" s="286"/>
      <c r="BK750" s="286"/>
      <c r="BL750" s="286"/>
      <c r="BT750" s="287"/>
      <c r="BU750" s="287"/>
      <c r="BV750" s="287"/>
      <c r="BW750" s="287"/>
      <c r="BX750" s="287"/>
      <c r="BY750" s="287"/>
      <c r="BZ750" s="287"/>
      <c r="CA750" s="287"/>
      <c r="CB750" s="287"/>
      <c r="CC750" s="287"/>
      <c r="CD750" s="287"/>
      <c r="CE750" s="287"/>
    </row>
    <row r="751" spans="1:83" s="285" customFormat="1" x14ac:dyDescent="0.25">
      <c r="A751" s="268"/>
      <c r="B751" s="268"/>
      <c r="C751" s="268"/>
      <c r="D751" s="268"/>
      <c r="E751" s="268"/>
      <c r="F751" s="268"/>
      <c r="G751" s="268"/>
      <c r="AE751" s="286"/>
      <c r="AF751" s="286"/>
      <c r="AM751" s="286"/>
      <c r="AN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J751" s="286"/>
      <c r="BK751" s="286"/>
      <c r="BL751" s="286"/>
      <c r="BT751" s="287"/>
      <c r="BU751" s="287"/>
      <c r="BV751" s="287"/>
      <c r="BW751" s="287"/>
      <c r="BX751" s="287"/>
      <c r="BY751" s="287"/>
      <c r="BZ751" s="287"/>
      <c r="CA751" s="287"/>
      <c r="CB751" s="287"/>
      <c r="CC751" s="287"/>
      <c r="CD751" s="287"/>
      <c r="CE751" s="287"/>
    </row>
    <row r="752" spans="1:83" s="285" customFormat="1" x14ac:dyDescent="0.25">
      <c r="A752" s="268"/>
      <c r="B752" s="268"/>
      <c r="C752" s="268"/>
      <c r="D752" s="268"/>
      <c r="E752" s="268"/>
      <c r="F752" s="268"/>
      <c r="G752" s="268"/>
      <c r="AE752" s="286"/>
      <c r="AF752" s="286"/>
      <c r="AM752" s="286"/>
      <c r="AN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J752" s="286"/>
      <c r="BK752" s="286"/>
      <c r="BL752" s="286"/>
      <c r="BT752" s="287"/>
      <c r="BU752" s="287"/>
      <c r="BV752" s="287"/>
      <c r="BW752" s="287"/>
      <c r="BX752" s="287"/>
      <c r="BY752" s="287"/>
      <c r="BZ752" s="287"/>
      <c r="CA752" s="287"/>
      <c r="CB752" s="287"/>
      <c r="CC752" s="287"/>
      <c r="CD752" s="287"/>
      <c r="CE752" s="287"/>
    </row>
    <row r="753" spans="1:83" s="285" customFormat="1" x14ac:dyDescent="0.25">
      <c r="A753" s="268"/>
      <c r="B753" s="268"/>
      <c r="C753" s="268"/>
      <c r="D753" s="268"/>
      <c r="E753" s="268"/>
      <c r="F753" s="268"/>
      <c r="G753" s="268"/>
      <c r="AE753" s="286"/>
      <c r="AF753" s="286"/>
      <c r="AM753" s="286"/>
      <c r="AN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J753" s="286"/>
      <c r="BK753" s="286"/>
      <c r="BL753" s="286"/>
      <c r="BT753" s="287"/>
      <c r="BU753" s="287"/>
      <c r="BV753" s="287"/>
      <c r="BW753" s="287"/>
      <c r="BX753" s="287"/>
      <c r="BY753" s="287"/>
      <c r="BZ753" s="287"/>
      <c r="CA753" s="287"/>
      <c r="CB753" s="287"/>
      <c r="CC753" s="287"/>
      <c r="CD753" s="287"/>
      <c r="CE753" s="287"/>
    </row>
    <row r="754" spans="1:83" s="285" customFormat="1" x14ac:dyDescent="0.25">
      <c r="A754" s="268"/>
      <c r="B754" s="268"/>
      <c r="C754" s="268"/>
      <c r="D754" s="268"/>
      <c r="E754" s="268"/>
      <c r="F754" s="268"/>
      <c r="G754" s="268"/>
      <c r="AE754" s="286"/>
      <c r="AF754" s="286"/>
      <c r="AM754" s="286"/>
      <c r="AN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J754" s="286"/>
      <c r="BK754" s="286"/>
      <c r="BL754" s="286"/>
      <c r="BT754" s="287"/>
      <c r="BU754" s="287"/>
      <c r="BV754" s="287"/>
      <c r="BW754" s="287"/>
      <c r="BX754" s="287"/>
      <c r="BY754" s="287"/>
      <c r="BZ754" s="287"/>
      <c r="CA754" s="287"/>
      <c r="CB754" s="287"/>
      <c r="CC754" s="287"/>
      <c r="CD754" s="287"/>
      <c r="CE754" s="287"/>
    </row>
    <row r="755" spans="1:83" s="285" customFormat="1" x14ac:dyDescent="0.25">
      <c r="A755" s="268"/>
      <c r="B755" s="268"/>
      <c r="C755" s="268"/>
      <c r="D755" s="268"/>
      <c r="E755" s="268"/>
      <c r="F755" s="268"/>
      <c r="G755" s="268"/>
      <c r="AE755" s="286"/>
      <c r="AF755" s="286"/>
      <c r="AM755" s="286"/>
      <c r="AN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J755" s="286"/>
      <c r="BK755" s="286"/>
      <c r="BL755" s="286"/>
      <c r="BT755" s="287"/>
      <c r="BU755" s="287"/>
      <c r="BV755" s="287"/>
      <c r="BW755" s="287"/>
      <c r="BX755" s="287"/>
      <c r="BY755" s="287"/>
      <c r="BZ755" s="287"/>
      <c r="CA755" s="287"/>
      <c r="CB755" s="287"/>
      <c r="CC755" s="287"/>
      <c r="CD755" s="287"/>
      <c r="CE755" s="287"/>
    </row>
    <row r="756" spans="1:83" s="285" customFormat="1" x14ac:dyDescent="0.25">
      <c r="A756" s="268"/>
      <c r="B756" s="268"/>
      <c r="C756" s="268"/>
      <c r="D756" s="268"/>
      <c r="E756" s="268"/>
      <c r="F756" s="268"/>
      <c r="G756" s="268"/>
      <c r="AE756" s="286"/>
      <c r="AF756" s="286"/>
      <c r="AM756" s="286"/>
      <c r="AN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J756" s="286"/>
      <c r="BK756" s="286"/>
      <c r="BL756" s="286"/>
      <c r="BT756" s="287"/>
      <c r="BU756" s="287"/>
      <c r="BV756" s="287"/>
      <c r="BW756" s="287"/>
      <c r="BX756" s="287"/>
      <c r="BY756" s="287"/>
      <c r="BZ756" s="287"/>
      <c r="CA756" s="287"/>
      <c r="CB756" s="287"/>
      <c r="CC756" s="287"/>
      <c r="CD756" s="287"/>
      <c r="CE756" s="287"/>
    </row>
    <row r="757" spans="1:83" s="285" customFormat="1" x14ac:dyDescent="0.25">
      <c r="A757" s="268"/>
      <c r="B757" s="268"/>
      <c r="C757" s="268"/>
      <c r="D757" s="268"/>
      <c r="E757" s="268"/>
      <c r="F757" s="268"/>
      <c r="G757" s="268"/>
      <c r="AE757" s="286"/>
      <c r="AF757" s="286"/>
      <c r="AM757" s="286"/>
      <c r="AN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J757" s="286"/>
      <c r="BK757" s="286"/>
      <c r="BL757" s="286"/>
      <c r="BT757" s="287"/>
      <c r="BU757" s="287"/>
      <c r="BV757" s="287"/>
      <c r="BW757" s="287"/>
      <c r="BX757" s="287"/>
      <c r="BY757" s="287"/>
      <c r="BZ757" s="287"/>
      <c r="CA757" s="287"/>
      <c r="CB757" s="287"/>
      <c r="CC757" s="287"/>
      <c r="CD757" s="287"/>
      <c r="CE757" s="287"/>
    </row>
    <row r="758" spans="1:83" s="285" customFormat="1" x14ac:dyDescent="0.25">
      <c r="A758" s="268"/>
      <c r="B758" s="268"/>
      <c r="C758" s="268"/>
      <c r="D758" s="268"/>
      <c r="E758" s="268"/>
      <c r="F758" s="268"/>
      <c r="G758" s="268"/>
      <c r="AE758" s="286"/>
      <c r="AF758" s="286"/>
      <c r="AM758" s="286"/>
      <c r="AN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J758" s="286"/>
      <c r="BK758" s="286"/>
      <c r="BL758" s="286"/>
      <c r="BT758" s="287"/>
      <c r="BU758" s="287"/>
      <c r="BV758" s="287"/>
      <c r="BW758" s="287"/>
      <c r="BX758" s="287"/>
      <c r="BY758" s="287"/>
      <c r="BZ758" s="287"/>
      <c r="CA758" s="287"/>
      <c r="CB758" s="287"/>
      <c r="CC758" s="287"/>
      <c r="CD758" s="287"/>
      <c r="CE758" s="287"/>
    </row>
    <row r="759" spans="1:83" s="285" customFormat="1" x14ac:dyDescent="0.25">
      <c r="A759" s="268"/>
      <c r="B759" s="268"/>
      <c r="C759" s="268"/>
      <c r="D759" s="268"/>
      <c r="E759" s="268"/>
      <c r="F759" s="268"/>
      <c r="G759" s="268"/>
      <c r="AE759" s="286"/>
      <c r="AF759" s="286"/>
      <c r="AM759" s="286"/>
      <c r="AN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J759" s="286"/>
      <c r="BK759" s="286"/>
      <c r="BL759" s="286"/>
      <c r="BT759" s="287"/>
      <c r="BU759" s="287"/>
      <c r="BV759" s="287"/>
      <c r="BW759" s="287"/>
      <c r="BX759" s="287"/>
      <c r="BY759" s="287"/>
      <c r="BZ759" s="287"/>
      <c r="CA759" s="287"/>
      <c r="CB759" s="287"/>
      <c r="CC759" s="287"/>
      <c r="CD759" s="287"/>
      <c r="CE759" s="287"/>
    </row>
    <row r="760" spans="1:83" s="285" customFormat="1" x14ac:dyDescent="0.25">
      <c r="A760" s="268"/>
      <c r="B760" s="268"/>
      <c r="C760" s="268"/>
      <c r="D760" s="268"/>
      <c r="E760" s="268"/>
      <c r="F760" s="268"/>
      <c r="G760" s="268"/>
      <c r="AE760" s="286"/>
      <c r="AF760" s="286"/>
      <c r="AM760" s="286"/>
      <c r="AN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J760" s="286"/>
      <c r="BK760" s="286"/>
      <c r="BL760" s="286"/>
      <c r="BT760" s="287"/>
      <c r="BU760" s="287"/>
      <c r="BV760" s="287"/>
      <c r="BW760" s="287"/>
      <c r="BX760" s="287"/>
      <c r="BY760" s="287"/>
      <c r="BZ760" s="287"/>
      <c r="CA760" s="287"/>
      <c r="CB760" s="287"/>
      <c r="CC760" s="287"/>
      <c r="CD760" s="287"/>
      <c r="CE760" s="287"/>
    </row>
    <row r="761" spans="1:83" s="285" customFormat="1" x14ac:dyDescent="0.25">
      <c r="A761" s="268"/>
      <c r="B761" s="268"/>
      <c r="C761" s="268"/>
      <c r="D761" s="268"/>
      <c r="E761" s="268"/>
      <c r="F761" s="268"/>
      <c r="G761" s="268"/>
      <c r="AE761" s="286"/>
      <c r="AF761" s="286"/>
      <c r="AM761" s="286"/>
      <c r="AN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J761" s="286"/>
      <c r="BK761" s="286"/>
      <c r="BL761" s="286"/>
      <c r="BT761" s="287"/>
      <c r="BU761" s="287"/>
      <c r="BV761" s="287"/>
      <c r="BW761" s="287"/>
      <c r="BX761" s="287"/>
      <c r="BY761" s="287"/>
      <c r="BZ761" s="287"/>
      <c r="CA761" s="287"/>
      <c r="CB761" s="287"/>
      <c r="CC761" s="287"/>
      <c r="CD761" s="287"/>
      <c r="CE761" s="287"/>
    </row>
    <row r="762" spans="1:83" s="285" customFormat="1" x14ac:dyDescent="0.25">
      <c r="A762" s="268"/>
      <c r="B762" s="268"/>
      <c r="C762" s="268"/>
      <c r="D762" s="268"/>
      <c r="E762" s="268"/>
      <c r="F762" s="268"/>
      <c r="G762" s="268"/>
      <c r="AE762" s="286"/>
      <c r="AF762" s="286"/>
      <c r="AM762" s="286"/>
      <c r="AN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T762" s="287"/>
      <c r="BU762" s="287"/>
      <c r="BV762" s="287"/>
      <c r="BW762" s="287"/>
      <c r="BX762" s="287"/>
      <c r="BY762" s="287"/>
      <c r="BZ762" s="287"/>
      <c r="CA762" s="287"/>
      <c r="CB762" s="287"/>
      <c r="CC762" s="287"/>
      <c r="CD762" s="287"/>
      <c r="CE762" s="287"/>
    </row>
    <row r="763" spans="1:83" s="285" customFormat="1" x14ac:dyDescent="0.25">
      <c r="A763" s="268"/>
      <c r="B763" s="268"/>
      <c r="C763" s="268"/>
      <c r="D763" s="268"/>
      <c r="E763" s="268"/>
      <c r="F763" s="268"/>
      <c r="G763" s="268"/>
      <c r="AE763" s="286"/>
      <c r="AF763" s="286"/>
      <c r="AM763" s="286"/>
      <c r="AN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J763" s="286"/>
      <c r="BK763" s="286"/>
      <c r="BL763" s="286"/>
      <c r="BT763" s="287"/>
      <c r="BU763" s="287"/>
      <c r="BV763" s="287"/>
      <c r="BW763" s="287"/>
      <c r="BX763" s="287"/>
      <c r="BY763" s="287"/>
      <c r="BZ763" s="287"/>
      <c r="CA763" s="287"/>
      <c r="CB763" s="287"/>
      <c r="CC763" s="287"/>
      <c r="CD763" s="287"/>
      <c r="CE763" s="287"/>
    </row>
    <row r="764" spans="1:83" s="285" customFormat="1" x14ac:dyDescent="0.25">
      <c r="A764" s="268"/>
      <c r="B764" s="268"/>
      <c r="C764" s="268"/>
      <c r="D764" s="268"/>
      <c r="E764" s="268"/>
      <c r="F764" s="268"/>
      <c r="G764" s="268"/>
      <c r="AE764" s="286"/>
      <c r="AF764" s="286"/>
      <c r="AM764" s="286"/>
      <c r="AN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J764" s="286"/>
      <c r="BK764" s="286"/>
      <c r="BL764" s="286"/>
      <c r="BT764" s="287"/>
      <c r="BU764" s="287"/>
      <c r="BV764" s="287"/>
      <c r="BW764" s="287"/>
      <c r="BX764" s="287"/>
      <c r="BY764" s="287"/>
      <c r="BZ764" s="287"/>
      <c r="CA764" s="287"/>
      <c r="CB764" s="287"/>
      <c r="CC764" s="287"/>
      <c r="CD764" s="287"/>
      <c r="CE764" s="287"/>
    </row>
    <row r="765" spans="1:83" s="285" customFormat="1" x14ac:dyDescent="0.25">
      <c r="A765" s="268"/>
      <c r="B765" s="268"/>
      <c r="C765" s="268"/>
      <c r="D765" s="268"/>
      <c r="E765" s="268"/>
      <c r="F765" s="268"/>
      <c r="G765" s="268"/>
      <c r="AE765" s="286"/>
      <c r="AF765" s="286"/>
      <c r="AM765" s="286"/>
      <c r="AN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J765" s="286"/>
      <c r="BK765" s="286"/>
      <c r="BL765" s="286"/>
      <c r="BT765" s="287"/>
      <c r="BU765" s="287"/>
      <c r="BV765" s="287"/>
      <c r="BW765" s="287"/>
      <c r="BX765" s="287"/>
      <c r="BY765" s="287"/>
      <c r="BZ765" s="287"/>
      <c r="CA765" s="287"/>
      <c r="CB765" s="287"/>
      <c r="CC765" s="287"/>
      <c r="CD765" s="287"/>
      <c r="CE765" s="287"/>
    </row>
    <row r="766" spans="1:83" s="285" customFormat="1" x14ac:dyDescent="0.25">
      <c r="A766" s="268"/>
      <c r="B766" s="268"/>
      <c r="C766" s="268"/>
      <c r="D766" s="268"/>
      <c r="E766" s="268"/>
      <c r="F766" s="268"/>
      <c r="G766" s="268"/>
      <c r="AE766" s="286"/>
      <c r="AF766" s="286"/>
      <c r="AM766" s="286"/>
      <c r="AN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J766" s="286"/>
      <c r="BK766" s="286"/>
      <c r="BL766" s="286"/>
      <c r="BT766" s="287"/>
      <c r="BU766" s="287"/>
      <c r="BV766" s="287"/>
      <c r="BW766" s="287"/>
      <c r="BX766" s="287"/>
      <c r="BY766" s="287"/>
      <c r="BZ766" s="287"/>
      <c r="CA766" s="287"/>
      <c r="CB766" s="287"/>
      <c r="CC766" s="287"/>
      <c r="CD766" s="287"/>
      <c r="CE766" s="287"/>
    </row>
    <row r="767" spans="1:83" s="285" customFormat="1" x14ac:dyDescent="0.25">
      <c r="A767" s="268"/>
      <c r="B767" s="268"/>
      <c r="C767" s="268"/>
      <c r="D767" s="268"/>
      <c r="E767" s="268"/>
      <c r="F767" s="268"/>
      <c r="G767" s="268"/>
      <c r="AE767" s="286"/>
      <c r="AF767" s="286"/>
      <c r="AM767" s="286"/>
      <c r="AN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J767" s="286"/>
      <c r="BK767" s="286"/>
      <c r="BL767" s="286"/>
      <c r="BT767" s="287"/>
      <c r="BU767" s="287"/>
      <c r="BV767" s="287"/>
      <c r="BW767" s="287"/>
      <c r="BX767" s="287"/>
      <c r="BY767" s="287"/>
      <c r="BZ767" s="287"/>
      <c r="CA767" s="287"/>
      <c r="CB767" s="287"/>
      <c r="CC767" s="287"/>
      <c r="CD767" s="287"/>
      <c r="CE767" s="287"/>
    </row>
    <row r="768" spans="1:83" s="285" customFormat="1" x14ac:dyDescent="0.25">
      <c r="A768" s="268"/>
      <c r="B768" s="268"/>
      <c r="C768" s="268"/>
      <c r="D768" s="268"/>
      <c r="E768" s="268"/>
      <c r="F768" s="268"/>
      <c r="G768" s="268"/>
      <c r="AE768" s="286"/>
      <c r="AF768" s="286"/>
      <c r="AM768" s="286"/>
      <c r="AN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J768" s="286"/>
      <c r="BK768" s="286"/>
      <c r="BL768" s="286"/>
      <c r="BT768" s="287"/>
      <c r="BU768" s="287"/>
      <c r="BV768" s="287"/>
      <c r="BW768" s="287"/>
      <c r="BX768" s="287"/>
      <c r="BY768" s="287"/>
      <c r="BZ768" s="287"/>
      <c r="CA768" s="287"/>
      <c r="CB768" s="287"/>
      <c r="CC768" s="287"/>
      <c r="CD768" s="287"/>
      <c r="CE768" s="287"/>
    </row>
    <row r="769" spans="1:83" s="285" customFormat="1" x14ac:dyDescent="0.25">
      <c r="A769" s="268"/>
      <c r="B769" s="268"/>
      <c r="C769" s="268"/>
      <c r="D769" s="268"/>
      <c r="E769" s="268"/>
      <c r="F769" s="268"/>
      <c r="G769" s="268"/>
      <c r="AE769" s="286"/>
      <c r="AF769" s="286"/>
      <c r="AM769" s="286"/>
      <c r="AN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J769" s="286"/>
      <c r="BK769" s="286"/>
      <c r="BL769" s="286"/>
      <c r="BT769" s="287"/>
      <c r="BU769" s="287"/>
      <c r="BV769" s="287"/>
      <c r="BW769" s="287"/>
      <c r="BX769" s="287"/>
      <c r="BY769" s="287"/>
      <c r="BZ769" s="287"/>
      <c r="CA769" s="287"/>
      <c r="CB769" s="287"/>
      <c r="CC769" s="287"/>
      <c r="CD769" s="287"/>
      <c r="CE769" s="287"/>
    </row>
    <row r="770" spans="1:83" s="285" customFormat="1" x14ac:dyDescent="0.25">
      <c r="A770" s="268"/>
      <c r="B770" s="268"/>
      <c r="C770" s="268"/>
      <c r="D770" s="268"/>
      <c r="E770" s="268"/>
      <c r="F770" s="268"/>
      <c r="G770" s="268"/>
      <c r="AE770" s="286"/>
      <c r="AF770" s="286"/>
      <c r="AM770" s="286"/>
      <c r="AN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J770" s="286"/>
      <c r="BK770" s="286"/>
      <c r="BL770" s="286"/>
      <c r="BT770" s="287"/>
      <c r="BU770" s="287"/>
      <c r="BV770" s="287"/>
      <c r="BW770" s="287"/>
      <c r="BX770" s="287"/>
      <c r="BY770" s="287"/>
      <c r="BZ770" s="287"/>
      <c r="CA770" s="287"/>
      <c r="CB770" s="287"/>
      <c r="CC770" s="287"/>
      <c r="CD770" s="287"/>
      <c r="CE770" s="287"/>
    </row>
    <row r="771" spans="1:83" s="285" customFormat="1" x14ac:dyDescent="0.25">
      <c r="A771" s="268"/>
      <c r="B771" s="268"/>
      <c r="C771" s="268"/>
      <c r="D771" s="268"/>
      <c r="E771" s="268"/>
      <c r="F771" s="268"/>
      <c r="G771" s="268"/>
      <c r="AE771" s="286"/>
      <c r="AF771" s="286"/>
      <c r="AM771" s="286"/>
      <c r="AN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J771" s="286"/>
      <c r="BK771" s="286"/>
      <c r="BL771" s="286"/>
      <c r="BT771" s="287"/>
      <c r="BU771" s="287"/>
      <c r="BV771" s="287"/>
      <c r="BW771" s="287"/>
      <c r="BX771" s="287"/>
      <c r="BY771" s="287"/>
      <c r="BZ771" s="287"/>
      <c r="CA771" s="287"/>
      <c r="CB771" s="287"/>
      <c r="CC771" s="287"/>
      <c r="CD771" s="287"/>
      <c r="CE771" s="287"/>
    </row>
    <row r="772" spans="1:83" s="285" customFormat="1" x14ac:dyDescent="0.25">
      <c r="A772" s="268"/>
      <c r="B772" s="268"/>
      <c r="C772" s="268"/>
      <c r="D772" s="268"/>
      <c r="E772" s="268"/>
      <c r="F772" s="268"/>
      <c r="G772" s="268"/>
      <c r="AE772" s="286"/>
      <c r="AF772" s="286"/>
      <c r="AM772" s="286"/>
      <c r="AN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J772" s="286"/>
      <c r="BK772" s="286"/>
      <c r="BL772" s="286"/>
      <c r="BT772" s="287"/>
      <c r="BU772" s="287"/>
      <c r="BV772" s="287"/>
      <c r="BW772" s="287"/>
      <c r="BX772" s="287"/>
      <c r="BY772" s="287"/>
      <c r="BZ772" s="287"/>
      <c r="CA772" s="287"/>
      <c r="CB772" s="287"/>
      <c r="CC772" s="287"/>
      <c r="CD772" s="287"/>
      <c r="CE772" s="287"/>
    </row>
    <row r="773" spans="1:83" s="285" customFormat="1" x14ac:dyDescent="0.25">
      <c r="A773" s="268"/>
      <c r="B773" s="268"/>
      <c r="C773" s="268"/>
      <c r="D773" s="268"/>
      <c r="E773" s="268"/>
      <c r="F773" s="268"/>
      <c r="G773" s="268"/>
      <c r="AE773" s="286"/>
      <c r="AF773" s="286"/>
      <c r="AM773" s="286"/>
      <c r="AN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J773" s="286"/>
      <c r="BK773" s="286"/>
      <c r="BL773" s="286"/>
      <c r="BT773" s="287"/>
      <c r="BU773" s="287"/>
      <c r="BV773" s="287"/>
      <c r="BW773" s="287"/>
      <c r="BX773" s="287"/>
      <c r="BY773" s="287"/>
      <c r="BZ773" s="287"/>
      <c r="CA773" s="287"/>
      <c r="CB773" s="287"/>
      <c r="CC773" s="287"/>
      <c r="CD773" s="287"/>
      <c r="CE773" s="287"/>
    </row>
    <row r="774" spans="1:83" s="285" customFormat="1" x14ac:dyDescent="0.25">
      <c r="A774" s="268"/>
      <c r="B774" s="268"/>
      <c r="C774" s="268"/>
      <c r="D774" s="268"/>
      <c r="E774" s="268"/>
      <c r="F774" s="268"/>
      <c r="G774" s="268"/>
      <c r="AE774" s="286"/>
      <c r="AF774" s="286"/>
      <c r="AM774" s="286"/>
      <c r="AN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J774" s="286"/>
      <c r="BK774" s="286"/>
      <c r="BL774" s="286"/>
      <c r="BT774" s="287"/>
      <c r="BU774" s="287"/>
      <c r="BV774" s="287"/>
      <c r="BW774" s="287"/>
      <c r="BX774" s="287"/>
      <c r="BY774" s="287"/>
      <c r="BZ774" s="287"/>
      <c r="CA774" s="287"/>
      <c r="CB774" s="287"/>
      <c r="CC774" s="287"/>
      <c r="CD774" s="287"/>
      <c r="CE774" s="287"/>
    </row>
    <row r="775" spans="1:83" s="285" customFormat="1" x14ac:dyDescent="0.25">
      <c r="A775" s="268"/>
      <c r="B775" s="268"/>
      <c r="C775" s="268"/>
      <c r="D775" s="268"/>
      <c r="E775" s="268"/>
      <c r="F775" s="268"/>
      <c r="G775" s="268"/>
      <c r="AE775" s="286"/>
      <c r="AF775" s="286"/>
      <c r="AM775" s="286"/>
      <c r="AN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J775" s="286"/>
      <c r="BK775" s="286"/>
      <c r="BL775" s="286"/>
      <c r="BT775" s="287"/>
      <c r="BU775" s="287"/>
      <c r="BV775" s="287"/>
      <c r="BW775" s="287"/>
      <c r="BX775" s="287"/>
      <c r="BY775" s="287"/>
      <c r="BZ775" s="287"/>
      <c r="CA775" s="287"/>
      <c r="CB775" s="287"/>
      <c r="CC775" s="287"/>
      <c r="CD775" s="287"/>
      <c r="CE775" s="287"/>
    </row>
    <row r="776" spans="1:83" s="285" customFormat="1" x14ac:dyDescent="0.25">
      <c r="A776" s="268"/>
      <c r="B776" s="268"/>
      <c r="C776" s="268"/>
      <c r="D776" s="268"/>
      <c r="E776" s="268"/>
      <c r="F776" s="268"/>
      <c r="G776" s="268"/>
      <c r="AE776" s="286"/>
      <c r="AF776" s="286"/>
      <c r="AM776" s="286"/>
      <c r="AN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J776" s="286"/>
      <c r="BK776" s="286"/>
      <c r="BL776" s="286"/>
      <c r="BT776" s="287"/>
      <c r="BU776" s="287"/>
      <c r="BV776" s="287"/>
      <c r="BW776" s="287"/>
      <c r="BX776" s="287"/>
      <c r="BY776" s="287"/>
      <c r="BZ776" s="287"/>
      <c r="CA776" s="287"/>
      <c r="CB776" s="287"/>
      <c r="CC776" s="287"/>
      <c r="CD776" s="287"/>
      <c r="CE776" s="287"/>
    </row>
    <row r="777" spans="1:83" s="285" customFormat="1" x14ac:dyDescent="0.25">
      <c r="A777" s="268"/>
      <c r="B777" s="268"/>
      <c r="C777" s="268"/>
      <c r="D777" s="268"/>
      <c r="E777" s="268"/>
      <c r="F777" s="268"/>
      <c r="G777" s="268"/>
      <c r="AE777" s="286"/>
      <c r="AF777" s="286"/>
      <c r="AM777" s="286"/>
      <c r="AN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J777" s="286"/>
      <c r="BK777" s="286"/>
      <c r="BL777" s="286"/>
      <c r="BT777" s="287"/>
      <c r="BU777" s="287"/>
      <c r="BV777" s="287"/>
      <c r="BW777" s="287"/>
      <c r="BX777" s="287"/>
      <c r="BY777" s="287"/>
      <c r="BZ777" s="287"/>
      <c r="CA777" s="287"/>
      <c r="CB777" s="287"/>
      <c r="CC777" s="287"/>
      <c r="CD777" s="287"/>
      <c r="CE777" s="287"/>
    </row>
    <row r="778" spans="1:83" s="285" customFormat="1" x14ac:dyDescent="0.25">
      <c r="A778" s="268"/>
      <c r="B778" s="268"/>
      <c r="C778" s="268"/>
      <c r="D778" s="268"/>
      <c r="E778" s="268"/>
      <c r="F778" s="268"/>
      <c r="G778" s="268"/>
      <c r="AE778" s="286"/>
      <c r="AF778" s="286"/>
      <c r="AM778" s="286"/>
      <c r="AN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J778" s="286"/>
      <c r="BK778" s="286"/>
      <c r="BL778" s="286"/>
      <c r="BT778" s="287"/>
      <c r="BU778" s="287"/>
      <c r="BV778" s="287"/>
      <c r="BW778" s="287"/>
      <c r="BX778" s="287"/>
      <c r="BY778" s="287"/>
      <c r="BZ778" s="287"/>
      <c r="CA778" s="287"/>
      <c r="CB778" s="287"/>
      <c r="CC778" s="287"/>
      <c r="CD778" s="287"/>
      <c r="CE778" s="287"/>
    </row>
    <row r="779" spans="1:83" s="285" customFormat="1" x14ac:dyDescent="0.25">
      <c r="A779" s="268"/>
      <c r="B779" s="268"/>
      <c r="C779" s="268"/>
      <c r="D779" s="268"/>
      <c r="E779" s="268"/>
      <c r="F779" s="268"/>
      <c r="G779" s="268"/>
      <c r="AE779" s="286"/>
      <c r="AF779" s="286"/>
      <c r="AM779" s="286"/>
      <c r="AN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J779" s="286"/>
      <c r="BK779" s="286"/>
      <c r="BL779" s="286"/>
      <c r="BT779" s="287"/>
      <c r="BU779" s="287"/>
      <c r="BV779" s="287"/>
      <c r="BW779" s="287"/>
      <c r="BX779" s="287"/>
      <c r="BY779" s="287"/>
      <c r="BZ779" s="287"/>
      <c r="CA779" s="287"/>
      <c r="CB779" s="287"/>
      <c r="CC779" s="287"/>
      <c r="CD779" s="287"/>
      <c r="CE779" s="287"/>
    </row>
    <row r="780" spans="1:83" s="285" customFormat="1" x14ac:dyDescent="0.25">
      <c r="A780" s="268"/>
      <c r="B780" s="268"/>
      <c r="C780" s="268"/>
      <c r="D780" s="268"/>
      <c r="E780" s="268"/>
      <c r="F780" s="268"/>
      <c r="G780" s="268"/>
      <c r="AE780" s="286"/>
      <c r="AF780" s="286"/>
      <c r="AM780" s="286"/>
      <c r="AN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J780" s="286"/>
      <c r="BK780" s="286"/>
      <c r="BL780" s="286"/>
      <c r="BT780" s="287"/>
      <c r="BU780" s="287"/>
      <c r="BV780" s="287"/>
      <c r="BW780" s="287"/>
      <c r="BX780" s="287"/>
      <c r="BY780" s="287"/>
      <c r="BZ780" s="287"/>
      <c r="CA780" s="287"/>
      <c r="CB780" s="287"/>
      <c r="CC780" s="287"/>
      <c r="CD780" s="287"/>
      <c r="CE780" s="287"/>
    </row>
    <row r="781" spans="1:83" s="285" customFormat="1" x14ac:dyDescent="0.25">
      <c r="A781" s="268"/>
      <c r="B781" s="268"/>
      <c r="C781" s="268"/>
      <c r="D781" s="268"/>
      <c r="E781" s="268"/>
      <c r="F781" s="268"/>
      <c r="G781" s="268"/>
      <c r="AE781" s="286"/>
      <c r="AF781" s="286"/>
      <c r="AM781" s="286"/>
      <c r="AN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J781" s="286"/>
      <c r="BK781" s="286"/>
      <c r="BL781" s="286"/>
      <c r="BT781" s="287"/>
      <c r="BU781" s="287"/>
      <c r="BV781" s="287"/>
      <c r="BW781" s="287"/>
      <c r="BX781" s="287"/>
      <c r="BY781" s="287"/>
      <c r="BZ781" s="287"/>
      <c r="CA781" s="287"/>
      <c r="CB781" s="287"/>
      <c r="CC781" s="287"/>
      <c r="CD781" s="287"/>
      <c r="CE781" s="287"/>
    </row>
    <row r="782" spans="1:83" s="285" customFormat="1" x14ac:dyDescent="0.25">
      <c r="A782" s="268"/>
      <c r="B782" s="268"/>
      <c r="C782" s="268"/>
      <c r="D782" s="268"/>
      <c r="E782" s="268"/>
      <c r="F782" s="268"/>
      <c r="G782" s="268"/>
      <c r="AE782" s="286"/>
      <c r="AF782" s="286"/>
      <c r="AM782" s="286"/>
      <c r="AN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J782" s="286"/>
      <c r="BK782" s="286"/>
      <c r="BL782" s="286"/>
      <c r="BT782" s="287"/>
      <c r="BU782" s="287"/>
      <c r="BV782" s="287"/>
      <c r="BW782" s="287"/>
      <c r="BX782" s="287"/>
      <c r="BY782" s="287"/>
      <c r="BZ782" s="287"/>
      <c r="CA782" s="287"/>
      <c r="CB782" s="287"/>
      <c r="CC782" s="287"/>
      <c r="CD782" s="287"/>
      <c r="CE782" s="287"/>
    </row>
    <row r="783" spans="1:83" s="285" customFormat="1" x14ac:dyDescent="0.25">
      <c r="A783" s="268"/>
      <c r="B783" s="268"/>
      <c r="C783" s="268"/>
      <c r="D783" s="268"/>
      <c r="E783" s="268"/>
      <c r="F783" s="268"/>
      <c r="G783" s="268"/>
      <c r="AE783" s="286"/>
      <c r="AF783" s="286"/>
      <c r="AM783" s="286"/>
      <c r="AN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J783" s="286"/>
      <c r="BK783" s="286"/>
      <c r="BL783" s="286"/>
      <c r="BT783" s="287"/>
      <c r="BU783" s="287"/>
      <c r="BV783" s="287"/>
      <c r="BW783" s="287"/>
      <c r="BX783" s="287"/>
      <c r="BY783" s="287"/>
      <c r="BZ783" s="287"/>
      <c r="CA783" s="287"/>
      <c r="CB783" s="287"/>
      <c r="CC783" s="287"/>
      <c r="CD783" s="287"/>
      <c r="CE783" s="287"/>
    </row>
    <row r="784" spans="1:83" s="285" customFormat="1" x14ac:dyDescent="0.25">
      <c r="A784" s="268"/>
      <c r="B784" s="268"/>
      <c r="C784" s="268"/>
      <c r="D784" s="268"/>
      <c r="E784" s="268"/>
      <c r="F784" s="268"/>
      <c r="G784" s="268"/>
      <c r="AE784" s="286"/>
      <c r="AF784" s="286"/>
      <c r="AM784" s="286"/>
      <c r="AN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J784" s="286"/>
      <c r="BK784" s="286"/>
      <c r="BL784" s="286"/>
      <c r="BT784" s="287"/>
      <c r="BU784" s="287"/>
      <c r="BV784" s="287"/>
      <c r="BW784" s="287"/>
      <c r="BX784" s="287"/>
      <c r="BY784" s="287"/>
      <c r="BZ784" s="287"/>
      <c r="CA784" s="287"/>
      <c r="CB784" s="287"/>
      <c r="CC784" s="287"/>
      <c r="CD784" s="287"/>
      <c r="CE784" s="287"/>
    </row>
    <row r="785" spans="1:83" s="285" customFormat="1" x14ac:dyDescent="0.25">
      <c r="A785" s="268"/>
      <c r="B785" s="268"/>
      <c r="C785" s="268"/>
      <c r="D785" s="268"/>
      <c r="E785" s="268"/>
      <c r="F785" s="268"/>
      <c r="G785" s="268"/>
      <c r="AE785" s="286"/>
      <c r="AF785" s="286"/>
      <c r="AM785" s="286"/>
      <c r="AN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J785" s="286"/>
      <c r="BK785" s="286"/>
      <c r="BL785" s="286"/>
      <c r="BT785" s="287"/>
      <c r="BU785" s="287"/>
      <c r="BV785" s="287"/>
      <c r="BW785" s="287"/>
      <c r="BX785" s="287"/>
      <c r="BY785" s="287"/>
      <c r="BZ785" s="287"/>
      <c r="CA785" s="287"/>
      <c r="CB785" s="287"/>
      <c r="CC785" s="287"/>
      <c r="CD785" s="287"/>
      <c r="CE785" s="287"/>
    </row>
    <row r="786" spans="1:83" s="285" customFormat="1" x14ac:dyDescent="0.25">
      <c r="A786" s="268"/>
      <c r="B786" s="268"/>
      <c r="C786" s="268"/>
      <c r="D786" s="268"/>
      <c r="E786" s="268"/>
      <c r="F786" s="268"/>
      <c r="G786" s="268"/>
      <c r="AE786" s="286"/>
      <c r="AF786" s="286"/>
      <c r="AM786" s="286"/>
      <c r="AN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J786" s="286"/>
      <c r="BK786" s="286"/>
      <c r="BL786" s="286"/>
      <c r="BT786" s="287"/>
      <c r="BU786" s="287"/>
      <c r="BV786" s="287"/>
      <c r="BW786" s="287"/>
      <c r="BX786" s="287"/>
      <c r="BY786" s="287"/>
      <c r="BZ786" s="287"/>
      <c r="CA786" s="287"/>
      <c r="CB786" s="287"/>
      <c r="CC786" s="287"/>
      <c r="CD786" s="287"/>
      <c r="CE786" s="287"/>
    </row>
    <row r="787" spans="1:83" s="285" customFormat="1" x14ac:dyDescent="0.25">
      <c r="A787" s="268"/>
      <c r="B787" s="268"/>
      <c r="C787" s="268"/>
      <c r="D787" s="268"/>
      <c r="E787" s="268"/>
      <c r="F787" s="268"/>
      <c r="G787" s="268"/>
      <c r="AE787" s="286"/>
      <c r="AF787" s="286"/>
      <c r="AM787" s="286"/>
      <c r="AN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J787" s="286"/>
      <c r="BK787" s="286"/>
      <c r="BL787" s="286"/>
      <c r="BT787" s="287"/>
      <c r="BU787" s="287"/>
      <c r="BV787" s="287"/>
      <c r="BW787" s="287"/>
      <c r="BX787" s="287"/>
      <c r="BY787" s="287"/>
      <c r="BZ787" s="287"/>
      <c r="CA787" s="287"/>
      <c r="CB787" s="287"/>
      <c r="CC787" s="287"/>
      <c r="CD787" s="287"/>
      <c r="CE787" s="287"/>
    </row>
    <row r="788" spans="1:83" s="285" customFormat="1" x14ac:dyDescent="0.25">
      <c r="A788" s="268"/>
      <c r="B788" s="268"/>
      <c r="C788" s="268"/>
      <c r="D788" s="268"/>
      <c r="E788" s="268"/>
      <c r="F788" s="268"/>
      <c r="G788" s="268"/>
      <c r="AE788" s="286"/>
      <c r="AF788" s="286"/>
      <c r="AM788" s="286"/>
      <c r="AN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J788" s="286"/>
      <c r="BK788" s="286"/>
      <c r="BL788" s="286"/>
      <c r="BT788" s="287"/>
      <c r="BU788" s="287"/>
      <c r="BV788" s="287"/>
      <c r="BW788" s="287"/>
      <c r="BX788" s="287"/>
      <c r="BY788" s="287"/>
      <c r="BZ788" s="287"/>
      <c r="CA788" s="287"/>
      <c r="CB788" s="287"/>
      <c r="CC788" s="287"/>
      <c r="CD788" s="287"/>
      <c r="CE788" s="287"/>
    </row>
    <row r="789" spans="1:83" s="285" customFormat="1" x14ac:dyDescent="0.25">
      <c r="A789" s="268"/>
      <c r="B789" s="268"/>
      <c r="C789" s="268"/>
      <c r="D789" s="268"/>
      <c r="E789" s="268"/>
      <c r="F789" s="268"/>
      <c r="G789" s="268"/>
      <c r="AE789" s="286"/>
      <c r="AF789" s="286"/>
      <c r="AM789" s="286"/>
      <c r="AN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J789" s="286"/>
      <c r="BK789" s="286"/>
      <c r="BL789" s="286"/>
      <c r="BT789" s="287"/>
      <c r="BU789" s="287"/>
      <c r="BV789" s="287"/>
      <c r="BW789" s="287"/>
      <c r="BX789" s="287"/>
      <c r="BY789" s="287"/>
      <c r="BZ789" s="287"/>
      <c r="CA789" s="287"/>
      <c r="CB789" s="287"/>
      <c r="CC789" s="287"/>
      <c r="CD789" s="287"/>
      <c r="CE789" s="287"/>
    </row>
    <row r="790" spans="1:83" s="285" customFormat="1" x14ac:dyDescent="0.25">
      <c r="A790" s="268"/>
      <c r="B790" s="268"/>
      <c r="C790" s="268"/>
      <c r="D790" s="268"/>
      <c r="E790" s="268"/>
      <c r="F790" s="268"/>
      <c r="G790" s="268"/>
      <c r="AE790" s="286"/>
      <c r="AF790" s="286"/>
      <c r="AM790" s="286"/>
      <c r="AN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J790" s="286"/>
      <c r="BK790" s="286"/>
      <c r="BL790" s="286"/>
      <c r="BT790" s="287"/>
      <c r="BU790" s="287"/>
      <c r="BV790" s="287"/>
      <c r="BW790" s="287"/>
      <c r="BX790" s="287"/>
      <c r="BY790" s="287"/>
      <c r="BZ790" s="287"/>
      <c r="CA790" s="287"/>
      <c r="CB790" s="287"/>
      <c r="CC790" s="287"/>
      <c r="CD790" s="287"/>
      <c r="CE790" s="287"/>
    </row>
    <row r="791" spans="1:83" s="285" customFormat="1" x14ac:dyDescent="0.25">
      <c r="A791" s="268"/>
      <c r="B791" s="268"/>
      <c r="C791" s="268"/>
      <c r="D791" s="268"/>
      <c r="E791" s="268"/>
      <c r="F791" s="268"/>
      <c r="G791" s="268"/>
      <c r="AE791" s="286"/>
      <c r="AF791" s="286"/>
      <c r="AM791" s="286"/>
      <c r="AN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J791" s="286"/>
      <c r="BK791" s="286"/>
      <c r="BL791" s="286"/>
      <c r="BT791" s="287"/>
      <c r="BU791" s="287"/>
      <c r="BV791" s="287"/>
      <c r="BW791" s="287"/>
      <c r="BX791" s="287"/>
      <c r="BY791" s="287"/>
      <c r="BZ791" s="287"/>
      <c r="CA791" s="287"/>
      <c r="CB791" s="287"/>
      <c r="CC791" s="287"/>
      <c r="CD791" s="287"/>
      <c r="CE791" s="287"/>
    </row>
    <row r="792" spans="1:83" s="285" customFormat="1" x14ac:dyDescent="0.25">
      <c r="A792" s="268"/>
      <c r="B792" s="268"/>
      <c r="C792" s="268"/>
      <c r="D792" s="268"/>
      <c r="E792" s="268"/>
      <c r="F792" s="268"/>
      <c r="G792" s="268"/>
      <c r="AE792" s="286"/>
      <c r="AF792" s="286"/>
      <c r="AM792" s="286"/>
      <c r="AN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J792" s="286"/>
      <c r="BK792" s="286"/>
      <c r="BL792" s="286"/>
      <c r="BT792" s="287"/>
      <c r="BU792" s="287"/>
      <c r="BV792" s="287"/>
      <c r="BW792" s="287"/>
      <c r="BX792" s="287"/>
      <c r="BY792" s="287"/>
      <c r="BZ792" s="287"/>
      <c r="CA792" s="287"/>
      <c r="CB792" s="287"/>
      <c r="CC792" s="287"/>
      <c r="CD792" s="287"/>
      <c r="CE792" s="287"/>
    </row>
    <row r="793" spans="1:83" s="285" customFormat="1" x14ac:dyDescent="0.25">
      <c r="A793" s="268"/>
      <c r="B793" s="268"/>
      <c r="C793" s="268"/>
      <c r="D793" s="268"/>
      <c r="E793" s="268"/>
      <c r="F793" s="268"/>
      <c r="G793" s="268"/>
      <c r="AE793" s="286"/>
      <c r="AF793" s="286"/>
      <c r="AM793" s="286"/>
      <c r="AN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J793" s="286"/>
      <c r="BK793" s="286"/>
      <c r="BL793" s="286"/>
      <c r="BT793" s="287"/>
      <c r="BU793" s="287"/>
      <c r="BV793" s="287"/>
      <c r="BW793" s="287"/>
      <c r="BX793" s="287"/>
      <c r="BY793" s="287"/>
      <c r="BZ793" s="287"/>
      <c r="CA793" s="287"/>
      <c r="CB793" s="287"/>
      <c r="CC793" s="287"/>
      <c r="CD793" s="287"/>
      <c r="CE793" s="287"/>
    </row>
    <row r="794" spans="1:83" s="285" customFormat="1" x14ac:dyDescent="0.25">
      <c r="A794" s="268"/>
      <c r="B794" s="268"/>
      <c r="C794" s="268"/>
      <c r="D794" s="268"/>
      <c r="E794" s="268"/>
      <c r="F794" s="268"/>
      <c r="G794" s="268"/>
      <c r="AE794" s="286"/>
      <c r="AF794" s="286"/>
      <c r="AM794" s="286"/>
      <c r="AN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J794" s="286"/>
      <c r="BK794" s="286"/>
      <c r="BL794" s="286"/>
      <c r="BT794" s="287"/>
      <c r="BU794" s="287"/>
      <c r="BV794" s="287"/>
      <c r="BW794" s="287"/>
      <c r="BX794" s="287"/>
      <c r="BY794" s="287"/>
      <c r="BZ794" s="287"/>
      <c r="CA794" s="287"/>
      <c r="CB794" s="287"/>
      <c r="CC794" s="287"/>
      <c r="CD794" s="287"/>
      <c r="CE794" s="287"/>
    </row>
    <row r="795" spans="1:83" s="285" customFormat="1" x14ac:dyDescent="0.25">
      <c r="A795" s="268"/>
      <c r="B795" s="268"/>
      <c r="C795" s="268"/>
      <c r="D795" s="268"/>
      <c r="E795" s="268"/>
      <c r="F795" s="268"/>
      <c r="G795" s="268"/>
      <c r="AE795" s="286"/>
      <c r="AF795" s="286"/>
      <c r="AM795" s="286"/>
      <c r="AN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J795" s="286"/>
      <c r="BK795" s="286"/>
      <c r="BL795" s="286"/>
      <c r="BT795" s="287"/>
      <c r="BU795" s="287"/>
      <c r="BV795" s="287"/>
      <c r="BW795" s="287"/>
      <c r="BX795" s="287"/>
      <c r="BY795" s="287"/>
      <c r="BZ795" s="287"/>
      <c r="CA795" s="287"/>
      <c r="CB795" s="287"/>
      <c r="CC795" s="287"/>
      <c r="CD795" s="287"/>
      <c r="CE795" s="287"/>
    </row>
    <row r="796" spans="1:83" s="285" customFormat="1" x14ac:dyDescent="0.25">
      <c r="A796" s="268"/>
      <c r="B796" s="268"/>
      <c r="C796" s="268"/>
      <c r="D796" s="268"/>
      <c r="E796" s="268"/>
      <c r="F796" s="268"/>
      <c r="G796" s="268"/>
      <c r="AE796" s="286"/>
      <c r="AF796" s="286"/>
      <c r="AM796" s="286"/>
      <c r="AN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J796" s="286"/>
      <c r="BK796" s="286"/>
      <c r="BL796" s="286"/>
      <c r="BT796" s="287"/>
      <c r="BU796" s="287"/>
      <c r="BV796" s="287"/>
      <c r="BW796" s="287"/>
      <c r="BX796" s="287"/>
      <c r="BY796" s="287"/>
      <c r="BZ796" s="287"/>
      <c r="CA796" s="287"/>
      <c r="CB796" s="287"/>
      <c r="CC796" s="287"/>
      <c r="CD796" s="287"/>
      <c r="CE796" s="287"/>
    </row>
    <row r="797" spans="1:83" s="285" customFormat="1" x14ac:dyDescent="0.25">
      <c r="A797" s="268"/>
      <c r="B797" s="268"/>
      <c r="C797" s="268"/>
      <c r="D797" s="268"/>
      <c r="E797" s="268"/>
      <c r="F797" s="268"/>
      <c r="G797" s="268"/>
      <c r="AE797" s="286"/>
      <c r="AF797" s="286"/>
      <c r="AM797" s="286"/>
      <c r="AN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J797" s="286"/>
      <c r="BK797" s="286"/>
      <c r="BL797" s="286"/>
      <c r="BT797" s="287"/>
      <c r="BU797" s="287"/>
      <c r="BV797" s="287"/>
      <c r="BW797" s="287"/>
      <c r="BX797" s="287"/>
      <c r="BY797" s="287"/>
      <c r="BZ797" s="287"/>
      <c r="CA797" s="287"/>
      <c r="CB797" s="287"/>
      <c r="CC797" s="287"/>
      <c r="CD797" s="287"/>
      <c r="CE797" s="287"/>
    </row>
    <row r="798" spans="1:83" s="285" customFormat="1" x14ac:dyDescent="0.25">
      <c r="A798" s="268"/>
      <c r="B798" s="268"/>
      <c r="C798" s="268"/>
      <c r="D798" s="268"/>
      <c r="E798" s="268"/>
      <c r="F798" s="268"/>
      <c r="G798" s="268"/>
      <c r="AE798" s="286"/>
      <c r="AF798" s="286"/>
      <c r="AM798" s="286"/>
      <c r="AN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J798" s="286"/>
      <c r="BK798" s="286"/>
      <c r="BL798" s="286"/>
      <c r="BT798" s="287"/>
      <c r="BU798" s="287"/>
      <c r="BV798" s="287"/>
      <c r="BW798" s="287"/>
      <c r="BX798" s="287"/>
      <c r="BY798" s="287"/>
      <c r="BZ798" s="287"/>
      <c r="CA798" s="287"/>
      <c r="CB798" s="287"/>
      <c r="CC798" s="287"/>
      <c r="CD798" s="287"/>
      <c r="CE798" s="287"/>
    </row>
    <row r="799" spans="1:83" s="285" customFormat="1" x14ac:dyDescent="0.25">
      <c r="A799" s="268"/>
      <c r="B799" s="268"/>
      <c r="C799" s="268"/>
      <c r="D799" s="268"/>
      <c r="E799" s="268"/>
      <c r="F799" s="268"/>
      <c r="G799" s="268"/>
      <c r="AE799" s="286"/>
      <c r="AF799" s="286"/>
      <c r="AM799" s="286"/>
      <c r="AN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J799" s="286"/>
      <c r="BK799" s="286"/>
      <c r="BL799" s="286"/>
      <c r="BT799" s="287"/>
      <c r="BU799" s="287"/>
      <c r="BV799" s="287"/>
      <c r="BW799" s="287"/>
      <c r="BX799" s="287"/>
      <c r="BY799" s="287"/>
      <c r="BZ799" s="287"/>
      <c r="CA799" s="287"/>
      <c r="CB799" s="287"/>
      <c r="CC799" s="287"/>
      <c r="CD799" s="287"/>
      <c r="CE799" s="287"/>
    </row>
    <row r="800" spans="1:83" s="285" customFormat="1" x14ac:dyDescent="0.25">
      <c r="A800" s="268"/>
      <c r="B800" s="268"/>
      <c r="C800" s="268"/>
      <c r="D800" s="268"/>
      <c r="E800" s="268"/>
      <c r="F800" s="268"/>
      <c r="G800" s="268"/>
      <c r="AE800" s="286"/>
      <c r="AF800" s="286"/>
      <c r="AM800" s="286"/>
      <c r="AN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J800" s="286"/>
      <c r="BK800" s="286"/>
      <c r="BL800" s="286"/>
      <c r="BT800" s="287"/>
      <c r="BU800" s="287"/>
      <c r="BV800" s="287"/>
      <c r="BW800" s="287"/>
      <c r="BX800" s="287"/>
      <c r="BY800" s="287"/>
      <c r="BZ800" s="287"/>
      <c r="CA800" s="287"/>
      <c r="CB800" s="287"/>
      <c r="CC800" s="287"/>
      <c r="CD800" s="287"/>
      <c r="CE800" s="287"/>
    </row>
    <row r="801" spans="1:83" s="285" customFormat="1" x14ac:dyDescent="0.25">
      <c r="A801" s="268"/>
      <c r="B801" s="268"/>
      <c r="C801" s="268"/>
      <c r="D801" s="268"/>
      <c r="E801" s="268"/>
      <c r="F801" s="268"/>
      <c r="G801" s="268"/>
      <c r="AE801" s="286"/>
      <c r="AF801" s="286"/>
      <c r="AM801" s="286"/>
      <c r="AN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J801" s="286"/>
      <c r="BK801" s="286"/>
      <c r="BL801" s="286"/>
      <c r="BT801" s="287"/>
      <c r="BU801" s="287"/>
      <c r="BV801" s="287"/>
      <c r="BW801" s="287"/>
      <c r="BX801" s="287"/>
      <c r="BY801" s="287"/>
      <c r="BZ801" s="287"/>
      <c r="CA801" s="287"/>
      <c r="CB801" s="287"/>
      <c r="CC801" s="287"/>
      <c r="CD801" s="287"/>
      <c r="CE801" s="287"/>
    </row>
    <row r="802" spans="1:83" s="285" customFormat="1" x14ac:dyDescent="0.25">
      <c r="A802" s="268"/>
      <c r="B802" s="268"/>
      <c r="C802" s="268"/>
      <c r="D802" s="268"/>
      <c r="E802" s="268"/>
      <c r="F802" s="268"/>
      <c r="G802" s="268"/>
      <c r="AE802" s="286"/>
      <c r="AF802" s="286"/>
      <c r="AM802" s="286"/>
      <c r="AN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J802" s="286"/>
      <c r="BK802" s="286"/>
      <c r="BL802" s="286"/>
      <c r="BT802" s="287"/>
      <c r="BU802" s="287"/>
      <c r="BV802" s="287"/>
      <c r="BW802" s="287"/>
      <c r="BX802" s="287"/>
      <c r="BY802" s="287"/>
      <c r="BZ802" s="287"/>
      <c r="CA802" s="287"/>
      <c r="CB802" s="287"/>
      <c r="CC802" s="287"/>
      <c r="CD802" s="287"/>
      <c r="CE802" s="287"/>
    </row>
    <row r="803" spans="1:83" s="285" customFormat="1" x14ac:dyDescent="0.25">
      <c r="A803" s="268"/>
      <c r="B803" s="268"/>
      <c r="C803" s="268"/>
      <c r="D803" s="268"/>
      <c r="E803" s="268"/>
      <c r="F803" s="268"/>
      <c r="G803" s="268"/>
      <c r="AE803" s="286"/>
      <c r="AF803" s="286"/>
      <c r="AM803" s="286"/>
      <c r="AN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J803" s="286"/>
      <c r="BK803" s="286"/>
      <c r="BL803" s="286"/>
      <c r="BT803" s="287"/>
      <c r="BU803" s="287"/>
      <c r="BV803" s="287"/>
      <c r="BW803" s="287"/>
      <c r="BX803" s="287"/>
      <c r="BY803" s="287"/>
      <c r="BZ803" s="287"/>
      <c r="CA803" s="287"/>
      <c r="CB803" s="287"/>
      <c r="CC803" s="287"/>
      <c r="CD803" s="287"/>
      <c r="CE803" s="287"/>
    </row>
    <row r="804" spans="1:83" s="285" customFormat="1" x14ac:dyDescent="0.25">
      <c r="A804" s="268"/>
      <c r="B804" s="268"/>
      <c r="C804" s="268"/>
      <c r="D804" s="268"/>
      <c r="E804" s="268"/>
      <c r="F804" s="268"/>
      <c r="G804" s="268"/>
      <c r="AE804" s="286"/>
      <c r="AF804" s="286"/>
      <c r="AM804" s="286"/>
      <c r="AN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J804" s="286"/>
      <c r="BK804" s="286"/>
      <c r="BL804" s="286"/>
      <c r="BT804" s="287"/>
      <c r="BU804" s="287"/>
      <c r="BV804" s="287"/>
      <c r="BW804" s="287"/>
      <c r="BX804" s="287"/>
      <c r="BY804" s="287"/>
      <c r="BZ804" s="287"/>
      <c r="CA804" s="287"/>
      <c r="CB804" s="287"/>
      <c r="CC804" s="287"/>
      <c r="CD804" s="287"/>
      <c r="CE804" s="287"/>
    </row>
    <row r="805" spans="1:83" s="285" customFormat="1" x14ac:dyDescent="0.25">
      <c r="A805" s="268"/>
      <c r="B805" s="268"/>
      <c r="C805" s="268"/>
      <c r="D805" s="268"/>
      <c r="E805" s="268"/>
      <c r="F805" s="268"/>
      <c r="G805" s="268"/>
      <c r="AE805" s="286"/>
      <c r="AF805" s="286"/>
      <c r="AM805" s="286"/>
      <c r="AN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J805" s="286"/>
      <c r="BK805" s="286"/>
      <c r="BL805" s="286"/>
      <c r="BT805" s="287"/>
      <c r="BU805" s="287"/>
      <c r="BV805" s="287"/>
      <c r="BW805" s="287"/>
      <c r="BX805" s="287"/>
      <c r="BY805" s="287"/>
      <c r="BZ805" s="287"/>
      <c r="CA805" s="287"/>
      <c r="CB805" s="287"/>
      <c r="CC805" s="287"/>
      <c r="CD805" s="287"/>
      <c r="CE805" s="287"/>
    </row>
    <row r="806" spans="1:83" s="285" customFormat="1" x14ac:dyDescent="0.25">
      <c r="A806" s="268"/>
      <c r="B806" s="268"/>
      <c r="C806" s="268"/>
      <c r="D806" s="268"/>
      <c r="E806" s="268"/>
      <c r="F806" s="268"/>
      <c r="G806" s="268"/>
      <c r="AE806" s="286"/>
      <c r="AF806" s="286"/>
      <c r="AM806" s="286"/>
      <c r="AN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J806" s="286"/>
      <c r="BK806" s="286"/>
      <c r="BL806" s="286"/>
      <c r="BT806" s="287"/>
      <c r="BU806" s="287"/>
      <c r="BV806" s="287"/>
      <c r="BW806" s="287"/>
      <c r="BX806" s="287"/>
      <c r="BY806" s="287"/>
      <c r="BZ806" s="287"/>
      <c r="CA806" s="287"/>
      <c r="CB806" s="287"/>
      <c r="CC806" s="287"/>
      <c r="CD806" s="287"/>
      <c r="CE806" s="287"/>
    </row>
    <row r="807" spans="1:83" s="285" customFormat="1" x14ac:dyDescent="0.25">
      <c r="A807" s="268"/>
      <c r="B807" s="268"/>
      <c r="C807" s="268"/>
      <c r="D807" s="268"/>
      <c r="E807" s="268"/>
      <c r="F807" s="268"/>
      <c r="G807" s="268"/>
      <c r="AE807" s="286"/>
      <c r="AF807" s="286"/>
      <c r="AM807" s="286"/>
      <c r="AN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J807" s="286"/>
      <c r="BK807" s="286"/>
      <c r="BL807" s="286"/>
      <c r="BT807" s="287"/>
      <c r="BU807" s="287"/>
      <c r="BV807" s="287"/>
      <c r="BW807" s="287"/>
      <c r="BX807" s="287"/>
      <c r="BY807" s="287"/>
      <c r="BZ807" s="287"/>
      <c r="CA807" s="287"/>
      <c r="CB807" s="287"/>
      <c r="CC807" s="287"/>
      <c r="CD807" s="287"/>
      <c r="CE807" s="287"/>
    </row>
    <row r="808" spans="1:83" s="285" customFormat="1" x14ac:dyDescent="0.25">
      <c r="A808" s="268"/>
      <c r="B808" s="268"/>
      <c r="C808" s="268"/>
      <c r="D808" s="268"/>
      <c r="E808" s="268"/>
      <c r="F808" s="268"/>
      <c r="G808" s="268"/>
      <c r="AE808" s="286"/>
      <c r="AF808" s="286"/>
      <c r="AM808" s="286"/>
      <c r="AN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J808" s="286"/>
      <c r="BK808" s="286"/>
      <c r="BL808" s="286"/>
      <c r="BT808" s="287"/>
      <c r="BU808" s="287"/>
      <c r="BV808" s="287"/>
      <c r="BW808" s="287"/>
      <c r="BX808" s="287"/>
      <c r="BY808" s="287"/>
      <c r="BZ808" s="287"/>
      <c r="CA808" s="287"/>
      <c r="CB808" s="287"/>
      <c r="CC808" s="287"/>
      <c r="CD808" s="287"/>
      <c r="CE808" s="287"/>
    </row>
    <row r="809" spans="1:83" s="285" customFormat="1" x14ac:dyDescent="0.25">
      <c r="A809" s="268"/>
      <c r="B809" s="268"/>
      <c r="C809" s="268"/>
      <c r="D809" s="268"/>
      <c r="E809" s="268"/>
      <c r="F809" s="268"/>
      <c r="G809" s="268"/>
      <c r="AE809" s="286"/>
      <c r="AF809" s="286"/>
      <c r="AM809" s="286"/>
      <c r="AN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J809" s="286"/>
      <c r="BK809" s="286"/>
      <c r="BL809" s="286"/>
      <c r="BT809" s="287"/>
      <c r="BU809" s="287"/>
      <c r="BV809" s="287"/>
      <c r="BW809" s="287"/>
      <c r="BX809" s="287"/>
      <c r="BY809" s="287"/>
      <c r="BZ809" s="287"/>
      <c r="CA809" s="287"/>
      <c r="CB809" s="287"/>
      <c r="CC809" s="287"/>
      <c r="CD809" s="287"/>
      <c r="CE809" s="287"/>
    </row>
    <row r="810" spans="1:83" s="285" customFormat="1" x14ac:dyDescent="0.25">
      <c r="A810" s="268"/>
      <c r="B810" s="268"/>
      <c r="C810" s="268"/>
      <c r="D810" s="268"/>
      <c r="E810" s="268"/>
      <c r="F810" s="268"/>
      <c r="G810" s="268"/>
      <c r="AE810" s="286"/>
      <c r="AF810" s="286"/>
      <c r="AM810" s="286"/>
      <c r="AN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T810" s="287"/>
      <c r="BU810" s="287"/>
      <c r="BV810" s="287"/>
      <c r="BW810" s="287"/>
      <c r="BX810" s="287"/>
      <c r="BY810" s="287"/>
      <c r="BZ810" s="287"/>
      <c r="CA810" s="287"/>
      <c r="CB810" s="287"/>
      <c r="CC810" s="287"/>
      <c r="CD810" s="287"/>
      <c r="CE810" s="287"/>
    </row>
    <row r="811" spans="1:83" s="285" customFormat="1" x14ac:dyDescent="0.25">
      <c r="A811" s="268"/>
      <c r="B811" s="268"/>
      <c r="C811" s="268"/>
      <c r="D811" s="268"/>
      <c r="E811" s="268"/>
      <c r="F811" s="268"/>
      <c r="G811" s="268"/>
      <c r="AE811" s="286"/>
      <c r="AF811" s="286"/>
      <c r="AM811" s="286"/>
      <c r="AN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T811" s="287"/>
      <c r="BU811" s="287"/>
      <c r="BV811" s="287"/>
      <c r="BW811" s="287"/>
      <c r="BX811" s="287"/>
      <c r="BY811" s="287"/>
      <c r="BZ811" s="287"/>
      <c r="CA811" s="287"/>
      <c r="CB811" s="287"/>
      <c r="CC811" s="287"/>
      <c r="CD811" s="287"/>
      <c r="CE811" s="287"/>
    </row>
    <row r="812" spans="1:83" s="285" customFormat="1" x14ac:dyDescent="0.25">
      <c r="A812" s="268"/>
      <c r="B812" s="268"/>
      <c r="C812" s="268"/>
      <c r="D812" s="268"/>
      <c r="E812" s="268"/>
      <c r="F812" s="268"/>
      <c r="G812" s="268"/>
      <c r="AE812" s="286"/>
      <c r="AF812" s="286"/>
      <c r="AM812" s="286"/>
      <c r="AN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J812" s="286"/>
      <c r="BK812" s="286"/>
      <c r="BL812" s="286"/>
      <c r="BT812" s="287"/>
      <c r="BU812" s="287"/>
      <c r="BV812" s="287"/>
      <c r="BW812" s="287"/>
      <c r="BX812" s="287"/>
      <c r="BY812" s="287"/>
      <c r="BZ812" s="287"/>
      <c r="CA812" s="287"/>
      <c r="CB812" s="287"/>
      <c r="CC812" s="287"/>
      <c r="CD812" s="287"/>
      <c r="CE812" s="287"/>
    </row>
    <row r="813" spans="1:83" s="285" customFormat="1" x14ac:dyDescent="0.25">
      <c r="A813" s="268"/>
      <c r="B813" s="268"/>
      <c r="C813" s="268"/>
      <c r="D813" s="268"/>
      <c r="E813" s="268"/>
      <c r="F813" s="268"/>
      <c r="G813" s="268"/>
      <c r="AE813" s="286"/>
      <c r="AF813" s="286"/>
      <c r="AM813" s="286"/>
      <c r="AN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J813" s="286"/>
      <c r="BK813" s="286"/>
      <c r="BL813" s="286"/>
      <c r="BT813" s="287"/>
      <c r="BU813" s="287"/>
      <c r="BV813" s="287"/>
      <c r="BW813" s="287"/>
      <c r="BX813" s="287"/>
      <c r="BY813" s="287"/>
      <c r="BZ813" s="287"/>
      <c r="CA813" s="287"/>
      <c r="CB813" s="287"/>
      <c r="CC813" s="287"/>
      <c r="CD813" s="287"/>
      <c r="CE813" s="287"/>
    </row>
    <row r="814" spans="1:83" s="285" customFormat="1" x14ac:dyDescent="0.25">
      <c r="A814" s="268"/>
      <c r="B814" s="268"/>
      <c r="C814" s="268"/>
      <c r="D814" s="268"/>
      <c r="E814" s="268"/>
      <c r="F814" s="268"/>
      <c r="G814" s="268"/>
      <c r="AE814" s="286"/>
      <c r="AF814" s="286"/>
      <c r="AM814" s="286"/>
      <c r="AN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J814" s="286"/>
      <c r="BK814" s="286"/>
      <c r="BL814" s="286"/>
      <c r="BT814" s="287"/>
      <c r="BU814" s="287"/>
      <c r="BV814" s="287"/>
      <c r="BW814" s="287"/>
      <c r="BX814" s="287"/>
      <c r="BY814" s="287"/>
      <c r="BZ814" s="287"/>
      <c r="CA814" s="287"/>
      <c r="CB814" s="287"/>
      <c r="CC814" s="287"/>
      <c r="CD814" s="287"/>
      <c r="CE814" s="287"/>
    </row>
    <row r="815" spans="1:83" s="285" customFormat="1" x14ac:dyDescent="0.25">
      <c r="A815" s="268"/>
      <c r="B815" s="268"/>
      <c r="C815" s="268"/>
      <c r="D815" s="268"/>
      <c r="E815" s="268"/>
      <c r="F815" s="268"/>
      <c r="G815" s="268"/>
      <c r="AE815" s="286"/>
      <c r="AF815" s="286"/>
      <c r="AM815" s="286"/>
      <c r="AN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J815" s="286"/>
      <c r="BK815" s="286"/>
      <c r="BL815" s="286"/>
      <c r="BT815" s="287"/>
      <c r="BU815" s="287"/>
      <c r="BV815" s="287"/>
      <c r="BW815" s="287"/>
      <c r="BX815" s="287"/>
      <c r="BY815" s="287"/>
      <c r="BZ815" s="287"/>
      <c r="CA815" s="287"/>
      <c r="CB815" s="287"/>
      <c r="CC815" s="287"/>
      <c r="CD815" s="287"/>
      <c r="CE815" s="287"/>
    </row>
    <row r="816" spans="1:83" s="285" customFormat="1" x14ac:dyDescent="0.25">
      <c r="A816" s="268"/>
      <c r="B816" s="268"/>
      <c r="C816" s="268"/>
      <c r="D816" s="268"/>
      <c r="E816" s="268"/>
      <c r="F816" s="268"/>
      <c r="G816" s="268"/>
      <c r="AE816" s="286"/>
      <c r="AF816" s="286"/>
      <c r="AM816" s="286"/>
      <c r="AN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J816" s="286"/>
      <c r="BK816" s="286"/>
      <c r="BL816" s="286"/>
      <c r="BT816" s="287"/>
      <c r="BU816" s="287"/>
      <c r="BV816" s="287"/>
      <c r="BW816" s="287"/>
      <c r="BX816" s="287"/>
      <c r="BY816" s="287"/>
      <c r="BZ816" s="287"/>
      <c r="CA816" s="287"/>
      <c r="CB816" s="287"/>
      <c r="CC816" s="287"/>
      <c r="CD816" s="287"/>
      <c r="CE816" s="287"/>
    </row>
    <row r="817" spans="1:83" s="285" customFormat="1" x14ac:dyDescent="0.25">
      <c r="A817" s="268"/>
      <c r="B817" s="268"/>
      <c r="C817" s="268"/>
      <c r="D817" s="268"/>
      <c r="E817" s="268"/>
      <c r="F817" s="268"/>
      <c r="G817" s="268"/>
      <c r="AE817" s="286"/>
      <c r="AF817" s="286"/>
      <c r="AM817" s="286"/>
      <c r="AN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J817" s="286"/>
      <c r="BK817" s="286"/>
      <c r="BL817" s="286"/>
      <c r="BT817" s="287"/>
      <c r="BU817" s="287"/>
      <c r="BV817" s="287"/>
      <c r="BW817" s="287"/>
      <c r="BX817" s="287"/>
      <c r="BY817" s="287"/>
      <c r="BZ817" s="287"/>
      <c r="CA817" s="287"/>
      <c r="CB817" s="287"/>
      <c r="CC817" s="287"/>
      <c r="CD817" s="287"/>
      <c r="CE817" s="287"/>
    </row>
    <row r="818" spans="1:83" s="285" customFormat="1" x14ac:dyDescent="0.25">
      <c r="A818" s="268"/>
      <c r="B818" s="268"/>
      <c r="C818" s="268"/>
      <c r="D818" s="268"/>
      <c r="E818" s="268"/>
      <c r="F818" s="268"/>
      <c r="G818" s="268"/>
      <c r="AE818" s="286"/>
      <c r="AF818" s="286"/>
      <c r="AM818" s="286"/>
      <c r="AN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J818" s="286"/>
      <c r="BK818" s="286"/>
      <c r="BL818" s="286"/>
      <c r="BT818" s="287"/>
      <c r="BU818" s="287"/>
      <c r="BV818" s="287"/>
      <c r="BW818" s="287"/>
      <c r="BX818" s="287"/>
      <c r="BY818" s="287"/>
      <c r="BZ818" s="287"/>
      <c r="CA818" s="287"/>
      <c r="CB818" s="287"/>
      <c r="CC818" s="287"/>
      <c r="CD818" s="287"/>
      <c r="CE818" s="287"/>
    </row>
    <row r="819" spans="1:83" s="285" customFormat="1" x14ac:dyDescent="0.25">
      <c r="A819" s="268"/>
      <c r="B819" s="268"/>
      <c r="C819" s="268"/>
      <c r="D819" s="268"/>
      <c r="E819" s="268"/>
      <c r="F819" s="268"/>
      <c r="G819" s="268"/>
      <c r="AE819" s="286"/>
      <c r="AF819" s="286"/>
      <c r="AM819" s="286"/>
      <c r="AN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J819" s="286"/>
      <c r="BK819" s="286"/>
      <c r="BL819" s="286"/>
      <c r="BT819" s="287"/>
      <c r="BU819" s="287"/>
      <c r="BV819" s="287"/>
      <c r="BW819" s="287"/>
      <c r="BX819" s="287"/>
      <c r="BY819" s="287"/>
      <c r="BZ819" s="287"/>
      <c r="CA819" s="287"/>
      <c r="CB819" s="287"/>
      <c r="CC819" s="287"/>
      <c r="CD819" s="287"/>
      <c r="CE819" s="287"/>
    </row>
    <row r="820" spans="1:83" s="285" customFormat="1" x14ac:dyDescent="0.25">
      <c r="A820" s="268"/>
      <c r="B820" s="268"/>
      <c r="C820" s="268"/>
      <c r="D820" s="268"/>
      <c r="E820" s="268"/>
      <c r="F820" s="268"/>
      <c r="G820" s="268"/>
      <c r="AE820" s="286"/>
      <c r="AF820" s="286"/>
      <c r="AM820" s="286"/>
      <c r="AN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J820" s="286"/>
      <c r="BK820" s="286"/>
      <c r="BL820" s="286"/>
      <c r="BT820" s="287"/>
      <c r="BU820" s="287"/>
      <c r="BV820" s="287"/>
      <c r="BW820" s="287"/>
      <c r="BX820" s="287"/>
      <c r="BY820" s="287"/>
      <c r="BZ820" s="287"/>
      <c r="CA820" s="287"/>
      <c r="CB820" s="287"/>
      <c r="CC820" s="287"/>
      <c r="CD820" s="287"/>
      <c r="CE820" s="287"/>
    </row>
    <row r="821" spans="1:83" s="285" customFormat="1" x14ac:dyDescent="0.25">
      <c r="A821" s="268"/>
      <c r="B821" s="268"/>
      <c r="C821" s="268"/>
      <c r="D821" s="268"/>
      <c r="E821" s="268"/>
      <c r="F821" s="268"/>
      <c r="G821" s="268"/>
      <c r="AE821" s="286"/>
      <c r="AF821" s="286"/>
      <c r="AM821" s="286"/>
      <c r="AN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J821" s="286"/>
      <c r="BK821" s="286"/>
      <c r="BL821" s="286"/>
      <c r="BT821" s="287"/>
      <c r="BU821" s="287"/>
      <c r="BV821" s="287"/>
      <c r="BW821" s="287"/>
      <c r="BX821" s="287"/>
      <c r="BY821" s="287"/>
      <c r="BZ821" s="287"/>
      <c r="CA821" s="287"/>
      <c r="CB821" s="287"/>
      <c r="CC821" s="287"/>
      <c r="CD821" s="287"/>
      <c r="CE821" s="287"/>
    </row>
    <row r="822" spans="1:83" s="285" customFormat="1" x14ac:dyDescent="0.25">
      <c r="A822" s="268"/>
      <c r="B822" s="268"/>
      <c r="C822" s="268"/>
      <c r="D822" s="268"/>
      <c r="E822" s="268"/>
      <c r="F822" s="268"/>
      <c r="G822" s="268"/>
      <c r="AE822" s="286"/>
      <c r="AF822" s="286"/>
      <c r="AM822" s="286"/>
      <c r="AN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J822" s="286"/>
      <c r="BK822" s="286"/>
      <c r="BL822" s="286"/>
      <c r="BT822" s="287"/>
      <c r="BU822" s="287"/>
      <c r="BV822" s="287"/>
      <c r="BW822" s="287"/>
      <c r="BX822" s="287"/>
      <c r="BY822" s="287"/>
      <c r="BZ822" s="287"/>
      <c r="CA822" s="287"/>
      <c r="CB822" s="287"/>
      <c r="CC822" s="287"/>
      <c r="CD822" s="287"/>
      <c r="CE822" s="287"/>
    </row>
    <row r="823" spans="1:83" s="285" customFormat="1" x14ac:dyDescent="0.25">
      <c r="A823" s="268"/>
      <c r="B823" s="268"/>
      <c r="C823" s="268"/>
      <c r="D823" s="268"/>
      <c r="E823" s="268"/>
      <c r="F823" s="268"/>
      <c r="G823" s="268"/>
      <c r="AE823" s="286"/>
      <c r="AF823" s="286"/>
      <c r="AM823" s="286"/>
      <c r="AN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J823" s="286"/>
      <c r="BK823" s="286"/>
      <c r="BL823" s="286"/>
      <c r="BT823" s="287"/>
      <c r="BU823" s="287"/>
      <c r="BV823" s="287"/>
      <c r="BW823" s="287"/>
      <c r="BX823" s="287"/>
      <c r="BY823" s="287"/>
      <c r="BZ823" s="287"/>
      <c r="CA823" s="287"/>
      <c r="CB823" s="287"/>
      <c r="CC823" s="287"/>
      <c r="CD823" s="287"/>
      <c r="CE823" s="287"/>
    </row>
    <row r="824" spans="1:83" s="285" customFormat="1" x14ac:dyDescent="0.25">
      <c r="A824" s="268"/>
      <c r="B824" s="268"/>
      <c r="C824" s="268"/>
      <c r="D824" s="268"/>
      <c r="E824" s="268"/>
      <c r="F824" s="268"/>
      <c r="G824" s="268"/>
      <c r="AE824" s="286"/>
      <c r="AF824" s="286"/>
      <c r="AM824" s="286"/>
      <c r="AN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J824" s="286"/>
      <c r="BK824" s="286"/>
      <c r="BL824" s="286"/>
      <c r="BT824" s="287"/>
      <c r="BU824" s="287"/>
      <c r="BV824" s="287"/>
      <c r="BW824" s="287"/>
      <c r="BX824" s="287"/>
      <c r="BY824" s="287"/>
      <c r="BZ824" s="287"/>
      <c r="CA824" s="287"/>
      <c r="CB824" s="287"/>
      <c r="CC824" s="287"/>
      <c r="CD824" s="287"/>
      <c r="CE824" s="287"/>
    </row>
    <row r="825" spans="1:83" s="285" customFormat="1" x14ac:dyDescent="0.25">
      <c r="A825" s="268"/>
      <c r="B825" s="268"/>
      <c r="C825" s="268"/>
      <c r="D825" s="268"/>
      <c r="E825" s="268"/>
      <c r="F825" s="268"/>
      <c r="G825" s="268"/>
      <c r="AE825" s="286"/>
      <c r="AF825" s="286"/>
      <c r="AM825" s="286"/>
      <c r="AN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J825" s="286"/>
      <c r="BK825" s="286"/>
      <c r="BL825" s="286"/>
      <c r="BT825" s="287"/>
      <c r="BU825" s="287"/>
      <c r="BV825" s="287"/>
      <c r="BW825" s="287"/>
      <c r="BX825" s="287"/>
      <c r="BY825" s="287"/>
      <c r="BZ825" s="287"/>
      <c r="CA825" s="287"/>
      <c r="CB825" s="287"/>
      <c r="CC825" s="287"/>
      <c r="CD825" s="287"/>
      <c r="CE825" s="287"/>
    </row>
    <row r="826" spans="1:83" s="285" customFormat="1" x14ac:dyDescent="0.25">
      <c r="A826" s="268"/>
      <c r="B826" s="268"/>
      <c r="C826" s="268"/>
      <c r="D826" s="268"/>
      <c r="E826" s="268"/>
      <c r="F826" s="268"/>
      <c r="G826" s="268"/>
      <c r="AE826" s="286"/>
      <c r="AF826" s="286"/>
      <c r="AM826" s="286"/>
      <c r="AN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J826" s="286"/>
      <c r="BK826" s="286"/>
      <c r="BL826" s="286"/>
      <c r="BT826" s="287"/>
      <c r="BU826" s="287"/>
      <c r="BV826" s="287"/>
      <c r="BW826" s="287"/>
      <c r="BX826" s="287"/>
      <c r="BY826" s="287"/>
      <c r="BZ826" s="287"/>
      <c r="CA826" s="287"/>
      <c r="CB826" s="287"/>
      <c r="CC826" s="287"/>
      <c r="CD826" s="287"/>
      <c r="CE826" s="287"/>
    </row>
    <row r="827" spans="1:83" s="285" customFormat="1" x14ac:dyDescent="0.25">
      <c r="A827" s="268"/>
      <c r="B827" s="268"/>
      <c r="C827" s="268"/>
      <c r="D827" s="268"/>
      <c r="E827" s="268"/>
      <c r="F827" s="268"/>
      <c r="G827" s="268"/>
      <c r="AE827" s="286"/>
      <c r="AF827" s="286"/>
      <c r="AM827" s="286"/>
      <c r="AN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J827" s="286"/>
      <c r="BK827" s="286"/>
      <c r="BL827" s="286"/>
      <c r="BT827" s="287"/>
      <c r="BU827" s="287"/>
      <c r="BV827" s="287"/>
      <c r="BW827" s="287"/>
      <c r="BX827" s="287"/>
      <c r="BY827" s="287"/>
      <c r="BZ827" s="287"/>
      <c r="CA827" s="287"/>
      <c r="CB827" s="287"/>
      <c r="CC827" s="287"/>
      <c r="CD827" s="287"/>
      <c r="CE827" s="287"/>
    </row>
    <row r="828" spans="1:83" s="285" customFormat="1" x14ac:dyDescent="0.25">
      <c r="A828" s="268"/>
      <c r="B828" s="268"/>
      <c r="C828" s="268"/>
      <c r="D828" s="268"/>
      <c r="E828" s="268"/>
      <c r="F828" s="268"/>
      <c r="G828" s="268"/>
      <c r="AE828" s="286"/>
      <c r="AF828" s="286"/>
      <c r="AM828" s="286"/>
      <c r="AN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J828" s="286"/>
      <c r="BK828" s="286"/>
      <c r="BL828" s="286"/>
      <c r="BT828" s="287"/>
      <c r="BU828" s="287"/>
      <c r="BV828" s="287"/>
      <c r="BW828" s="287"/>
      <c r="BX828" s="287"/>
      <c r="BY828" s="287"/>
      <c r="BZ828" s="287"/>
      <c r="CA828" s="287"/>
      <c r="CB828" s="287"/>
      <c r="CC828" s="287"/>
      <c r="CD828" s="287"/>
      <c r="CE828" s="287"/>
    </row>
    <row r="829" spans="1:83" s="285" customFormat="1" x14ac:dyDescent="0.25">
      <c r="A829" s="268"/>
      <c r="B829" s="268"/>
      <c r="C829" s="268"/>
      <c r="D829" s="268"/>
      <c r="E829" s="268"/>
      <c r="F829" s="268"/>
      <c r="G829" s="268"/>
      <c r="AE829" s="286"/>
      <c r="AF829" s="286"/>
      <c r="AM829" s="286"/>
      <c r="AN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J829" s="286"/>
      <c r="BK829" s="286"/>
      <c r="BL829" s="286"/>
      <c r="BT829" s="287"/>
      <c r="BU829" s="287"/>
      <c r="BV829" s="287"/>
      <c r="BW829" s="287"/>
      <c r="BX829" s="287"/>
      <c r="BY829" s="287"/>
      <c r="BZ829" s="287"/>
      <c r="CA829" s="287"/>
      <c r="CB829" s="287"/>
      <c r="CC829" s="287"/>
      <c r="CD829" s="287"/>
      <c r="CE829" s="287"/>
    </row>
    <row r="830" spans="1:83" s="285" customFormat="1" x14ac:dyDescent="0.25">
      <c r="A830" s="268"/>
      <c r="B830" s="268"/>
      <c r="C830" s="268"/>
      <c r="D830" s="268"/>
      <c r="E830" s="268"/>
      <c r="F830" s="268"/>
      <c r="G830" s="268"/>
      <c r="AE830" s="286"/>
      <c r="AF830" s="286"/>
      <c r="AM830" s="286"/>
      <c r="AN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J830" s="286"/>
      <c r="BK830" s="286"/>
      <c r="BL830" s="286"/>
      <c r="BT830" s="287"/>
      <c r="BU830" s="287"/>
      <c r="BV830" s="287"/>
      <c r="BW830" s="287"/>
      <c r="BX830" s="287"/>
      <c r="BY830" s="287"/>
      <c r="BZ830" s="287"/>
      <c r="CA830" s="287"/>
      <c r="CB830" s="287"/>
      <c r="CC830" s="287"/>
      <c r="CD830" s="287"/>
      <c r="CE830" s="287"/>
    </row>
    <row r="831" spans="1:83" s="285" customFormat="1" x14ac:dyDescent="0.25">
      <c r="A831" s="268"/>
      <c r="B831" s="268"/>
      <c r="C831" s="268"/>
      <c r="D831" s="268"/>
      <c r="E831" s="268"/>
      <c r="F831" s="268"/>
      <c r="G831" s="268"/>
      <c r="AE831" s="286"/>
      <c r="AF831" s="286"/>
      <c r="AM831" s="286"/>
      <c r="AN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J831" s="286"/>
      <c r="BK831" s="286"/>
      <c r="BL831" s="286"/>
      <c r="BT831" s="287"/>
      <c r="BU831" s="287"/>
      <c r="BV831" s="287"/>
      <c r="BW831" s="287"/>
      <c r="BX831" s="287"/>
      <c r="BY831" s="287"/>
      <c r="BZ831" s="287"/>
      <c r="CA831" s="287"/>
      <c r="CB831" s="287"/>
      <c r="CC831" s="287"/>
      <c r="CD831" s="287"/>
      <c r="CE831" s="287"/>
    </row>
    <row r="832" spans="1:83" s="285" customFormat="1" x14ac:dyDescent="0.25">
      <c r="A832" s="268"/>
      <c r="B832" s="268"/>
      <c r="C832" s="268"/>
      <c r="D832" s="268"/>
      <c r="E832" s="268"/>
      <c r="F832" s="268"/>
      <c r="G832" s="268"/>
      <c r="AE832" s="286"/>
      <c r="AF832" s="286"/>
      <c r="AM832" s="286"/>
      <c r="AN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J832" s="286"/>
      <c r="BK832" s="286"/>
      <c r="BL832" s="286"/>
      <c r="BT832" s="287"/>
      <c r="BU832" s="287"/>
      <c r="BV832" s="287"/>
      <c r="BW832" s="287"/>
      <c r="BX832" s="287"/>
      <c r="BY832" s="287"/>
      <c r="BZ832" s="287"/>
      <c r="CA832" s="287"/>
      <c r="CB832" s="287"/>
      <c r="CC832" s="287"/>
      <c r="CD832" s="287"/>
      <c r="CE832" s="287"/>
    </row>
    <row r="833" spans="1:83" s="285" customFormat="1" x14ac:dyDescent="0.25">
      <c r="A833" s="268"/>
      <c r="B833" s="268"/>
      <c r="C833" s="268"/>
      <c r="D833" s="268"/>
      <c r="E833" s="268"/>
      <c r="F833" s="268"/>
      <c r="G833" s="268"/>
      <c r="AE833" s="286"/>
      <c r="AF833" s="286"/>
      <c r="AM833" s="286"/>
      <c r="AN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J833" s="286"/>
      <c r="BK833" s="286"/>
      <c r="BL833" s="286"/>
      <c r="BT833" s="287"/>
      <c r="BU833" s="287"/>
      <c r="BV833" s="287"/>
      <c r="BW833" s="287"/>
      <c r="BX833" s="287"/>
      <c r="BY833" s="287"/>
      <c r="BZ833" s="287"/>
      <c r="CA833" s="287"/>
      <c r="CB833" s="287"/>
      <c r="CC833" s="287"/>
      <c r="CD833" s="287"/>
      <c r="CE833" s="287"/>
    </row>
    <row r="834" spans="1:83" s="285" customFormat="1" x14ac:dyDescent="0.25">
      <c r="A834" s="268"/>
      <c r="B834" s="268"/>
      <c r="C834" s="268"/>
      <c r="D834" s="268"/>
      <c r="E834" s="268"/>
      <c r="F834" s="268"/>
      <c r="G834" s="268"/>
      <c r="AE834" s="286"/>
      <c r="AF834" s="286"/>
      <c r="AM834" s="286"/>
      <c r="AN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J834" s="286"/>
      <c r="BK834" s="286"/>
      <c r="BL834" s="286"/>
      <c r="BT834" s="287"/>
      <c r="BU834" s="287"/>
      <c r="BV834" s="287"/>
      <c r="BW834" s="287"/>
      <c r="BX834" s="287"/>
      <c r="BY834" s="287"/>
      <c r="BZ834" s="287"/>
      <c r="CA834" s="287"/>
      <c r="CB834" s="287"/>
      <c r="CC834" s="287"/>
      <c r="CD834" s="287"/>
      <c r="CE834" s="287"/>
    </row>
    <row r="835" spans="1:83" s="285" customFormat="1" x14ac:dyDescent="0.25">
      <c r="A835" s="268"/>
      <c r="B835" s="268"/>
      <c r="C835" s="268"/>
      <c r="D835" s="268"/>
      <c r="E835" s="268"/>
      <c r="F835" s="268"/>
      <c r="G835" s="268"/>
      <c r="AE835" s="286"/>
      <c r="AF835" s="286"/>
      <c r="AM835" s="286"/>
      <c r="AN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J835" s="286"/>
      <c r="BK835" s="286"/>
      <c r="BL835" s="286"/>
      <c r="BT835" s="287"/>
      <c r="BU835" s="287"/>
      <c r="BV835" s="287"/>
      <c r="BW835" s="287"/>
      <c r="BX835" s="287"/>
      <c r="BY835" s="287"/>
      <c r="BZ835" s="287"/>
      <c r="CA835" s="287"/>
      <c r="CB835" s="287"/>
      <c r="CC835" s="287"/>
      <c r="CD835" s="287"/>
      <c r="CE835" s="287"/>
    </row>
    <row r="836" spans="1:83" s="285" customFormat="1" x14ac:dyDescent="0.25">
      <c r="A836" s="268"/>
      <c r="B836" s="268"/>
      <c r="C836" s="268"/>
      <c r="D836" s="268"/>
      <c r="E836" s="268"/>
      <c r="F836" s="268"/>
      <c r="G836" s="268"/>
      <c r="AE836" s="286"/>
      <c r="AF836" s="286"/>
      <c r="AM836" s="286"/>
      <c r="AN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J836" s="286"/>
      <c r="BK836" s="286"/>
      <c r="BL836" s="286"/>
      <c r="BT836" s="287"/>
      <c r="BU836" s="287"/>
      <c r="BV836" s="287"/>
      <c r="BW836" s="287"/>
      <c r="BX836" s="287"/>
      <c r="BY836" s="287"/>
      <c r="BZ836" s="287"/>
      <c r="CA836" s="287"/>
      <c r="CB836" s="287"/>
      <c r="CC836" s="287"/>
      <c r="CD836" s="287"/>
      <c r="CE836" s="287"/>
    </row>
    <row r="837" spans="1:83" s="285" customFormat="1" x14ac:dyDescent="0.25">
      <c r="A837" s="268"/>
      <c r="B837" s="268"/>
      <c r="C837" s="268"/>
      <c r="D837" s="268"/>
      <c r="E837" s="268"/>
      <c r="F837" s="268"/>
      <c r="G837" s="268"/>
      <c r="AE837" s="286"/>
      <c r="AF837" s="286"/>
      <c r="AM837" s="286"/>
      <c r="AN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J837" s="286"/>
      <c r="BK837" s="286"/>
      <c r="BL837" s="286"/>
      <c r="BT837" s="287"/>
      <c r="BU837" s="287"/>
      <c r="BV837" s="287"/>
      <c r="BW837" s="287"/>
      <c r="BX837" s="287"/>
      <c r="BY837" s="287"/>
      <c r="BZ837" s="287"/>
      <c r="CA837" s="287"/>
      <c r="CB837" s="287"/>
      <c r="CC837" s="287"/>
      <c r="CD837" s="287"/>
      <c r="CE837" s="287"/>
    </row>
    <row r="838" spans="1:83" s="285" customFormat="1" x14ac:dyDescent="0.25">
      <c r="A838" s="268"/>
      <c r="B838" s="268"/>
      <c r="C838" s="268"/>
      <c r="D838" s="268"/>
      <c r="E838" s="268"/>
      <c r="F838" s="268"/>
      <c r="G838" s="268"/>
      <c r="AE838" s="286"/>
      <c r="AF838" s="286"/>
      <c r="AM838" s="286"/>
      <c r="AN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J838" s="286"/>
      <c r="BK838" s="286"/>
      <c r="BL838" s="286"/>
      <c r="BT838" s="287"/>
      <c r="BU838" s="287"/>
      <c r="BV838" s="287"/>
      <c r="BW838" s="287"/>
      <c r="BX838" s="287"/>
      <c r="BY838" s="287"/>
      <c r="BZ838" s="287"/>
      <c r="CA838" s="287"/>
      <c r="CB838" s="287"/>
      <c r="CC838" s="287"/>
      <c r="CD838" s="287"/>
      <c r="CE838" s="287"/>
    </row>
    <row r="839" spans="1:83" s="285" customFormat="1" x14ac:dyDescent="0.25">
      <c r="A839" s="268"/>
      <c r="B839" s="268"/>
      <c r="C839" s="268"/>
      <c r="D839" s="268"/>
      <c r="E839" s="268"/>
      <c r="F839" s="268"/>
      <c r="G839" s="268"/>
      <c r="AE839" s="286"/>
      <c r="AF839" s="286"/>
      <c r="AM839" s="286"/>
      <c r="AN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J839" s="286"/>
      <c r="BK839" s="286"/>
      <c r="BL839" s="286"/>
      <c r="BT839" s="287"/>
      <c r="BU839" s="287"/>
      <c r="BV839" s="287"/>
      <c r="BW839" s="287"/>
      <c r="BX839" s="287"/>
      <c r="BY839" s="287"/>
      <c r="BZ839" s="287"/>
      <c r="CA839" s="287"/>
      <c r="CB839" s="287"/>
      <c r="CC839" s="287"/>
      <c r="CD839" s="287"/>
      <c r="CE839" s="287"/>
    </row>
    <row r="840" spans="1:83" s="285" customFormat="1" x14ac:dyDescent="0.25">
      <c r="A840" s="268"/>
      <c r="B840" s="268"/>
      <c r="C840" s="268"/>
      <c r="D840" s="268"/>
      <c r="E840" s="268"/>
      <c r="F840" s="268"/>
      <c r="G840" s="268"/>
      <c r="AE840" s="286"/>
      <c r="AF840" s="286"/>
      <c r="AM840" s="286"/>
      <c r="AN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J840" s="286"/>
      <c r="BK840" s="286"/>
      <c r="BL840" s="286"/>
      <c r="BT840" s="287"/>
      <c r="BU840" s="287"/>
      <c r="BV840" s="287"/>
      <c r="BW840" s="287"/>
      <c r="BX840" s="287"/>
      <c r="BY840" s="287"/>
      <c r="BZ840" s="287"/>
      <c r="CA840" s="287"/>
      <c r="CB840" s="287"/>
      <c r="CC840" s="287"/>
      <c r="CD840" s="287"/>
      <c r="CE840" s="287"/>
    </row>
    <row r="841" spans="1:83" s="285" customFormat="1" x14ac:dyDescent="0.25">
      <c r="A841" s="268"/>
      <c r="B841" s="268"/>
      <c r="C841" s="268"/>
      <c r="D841" s="268"/>
      <c r="E841" s="268"/>
      <c r="F841" s="268"/>
      <c r="G841" s="268"/>
      <c r="AE841" s="286"/>
      <c r="AF841" s="286"/>
      <c r="AM841" s="286"/>
      <c r="AN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J841" s="286"/>
      <c r="BK841" s="286"/>
      <c r="BL841" s="286"/>
      <c r="BT841" s="287"/>
      <c r="BU841" s="287"/>
      <c r="BV841" s="287"/>
      <c r="BW841" s="287"/>
      <c r="BX841" s="287"/>
      <c r="BY841" s="287"/>
      <c r="BZ841" s="287"/>
      <c r="CA841" s="287"/>
      <c r="CB841" s="287"/>
      <c r="CC841" s="287"/>
      <c r="CD841" s="287"/>
      <c r="CE841" s="287"/>
    </row>
    <row r="842" spans="1:83" s="285" customFormat="1" x14ac:dyDescent="0.25">
      <c r="A842" s="268"/>
      <c r="B842" s="268"/>
      <c r="C842" s="268"/>
      <c r="D842" s="268"/>
      <c r="E842" s="268"/>
      <c r="F842" s="268"/>
      <c r="G842" s="268"/>
      <c r="AE842" s="286"/>
      <c r="AF842" s="286"/>
      <c r="AM842" s="286"/>
      <c r="AN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J842" s="286"/>
      <c r="BK842" s="286"/>
      <c r="BL842" s="286"/>
      <c r="BT842" s="287"/>
      <c r="BU842" s="287"/>
      <c r="BV842" s="287"/>
      <c r="BW842" s="287"/>
      <c r="BX842" s="287"/>
      <c r="BY842" s="287"/>
      <c r="BZ842" s="287"/>
      <c r="CA842" s="287"/>
      <c r="CB842" s="287"/>
      <c r="CC842" s="287"/>
      <c r="CD842" s="287"/>
      <c r="CE842" s="287"/>
    </row>
    <row r="843" spans="1:83" s="285" customFormat="1" x14ac:dyDescent="0.25">
      <c r="A843" s="268"/>
      <c r="B843" s="268"/>
      <c r="C843" s="268"/>
      <c r="D843" s="268"/>
      <c r="E843" s="268"/>
      <c r="F843" s="268"/>
      <c r="G843" s="268"/>
      <c r="AE843" s="286"/>
      <c r="AF843" s="286"/>
      <c r="AM843" s="286"/>
      <c r="AN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J843" s="286"/>
      <c r="BK843" s="286"/>
      <c r="BL843" s="286"/>
      <c r="BT843" s="287"/>
      <c r="BU843" s="287"/>
      <c r="BV843" s="287"/>
      <c r="BW843" s="287"/>
      <c r="BX843" s="287"/>
      <c r="BY843" s="287"/>
      <c r="BZ843" s="287"/>
      <c r="CA843" s="287"/>
      <c r="CB843" s="287"/>
      <c r="CC843" s="287"/>
      <c r="CD843" s="287"/>
      <c r="CE843" s="287"/>
    </row>
    <row r="844" spans="1:83" s="285" customFormat="1" x14ac:dyDescent="0.25">
      <c r="A844" s="268"/>
      <c r="B844" s="268"/>
      <c r="C844" s="268"/>
      <c r="D844" s="268"/>
      <c r="E844" s="268"/>
      <c r="F844" s="268"/>
      <c r="G844" s="268"/>
      <c r="AE844" s="286"/>
      <c r="AF844" s="286"/>
      <c r="AM844" s="286"/>
      <c r="AN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J844" s="286"/>
      <c r="BK844" s="286"/>
      <c r="BL844" s="286"/>
      <c r="BT844" s="287"/>
      <c r="BU844" s="287"/>
      <c r="BV844" s="287"/>
      <c r="BW844" s="287"/>
      <c r="BX844" s="287"/>
      <c r="BY844" s="287"/>
      <c r="BZ844" s="287"/>
      <c r="CA844" s="287"/>
      <c r="CB844" s="287"/>
      <c r="CC844" s="287"/>
      <c r="CD844" s="287"/>
      <c r="CE844" s="287"/>
    </row>
    <row r="845" spans="1:83" s="285" customFormat="1" x14ac:dyDescent="0.25">
      <c r="A845" s="268"/>
      <c r="B845" s="268"/>
      <c r="C845" s="268"/>
      <c r="D845" s="268"/>
      <c r="E845" s="268"/>
      <c r="F845" s="268"/>
      <c r="G845" s="268"/>
      <c r="AE845" s="286"/>
      <c r="AF845" s="286"/>
      <c r="AM845" s="286"/>
      <c r="AN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J845" s="286"/>
      <c r="BK845" s="286"/>
      <c r="BL845" s="286"/>
      <c r="BT845" s="287"/>
      <c r="BU845" s="287"/>
      <c r="BV845" s="287"/>
      <c r="BW845" s="287"/>
      <c r="BX845" s="287"/>
      <c r="BY845" s="287"/>
      <c r="BZ845" s="287"/>
      <c r="CA845" s="287"/>
      <c r="CB845" s="287"/>
      <c r="CC845" s="287"/>
      <c r="CD845" s="287"/>
      <c r="CE845" s="287"/>
    </row>
    <row r="846" spans="1:83" s="285" customFormat="1" x14ac:dyDescent="0.25">
      <c r="A846" s="268"/>
      <c r="B846" s="268"/>
      <c r="C846" s="268"/>
      <c r="D846" s="268"/>
      <c r="E846" s="268"/>
      <c r="F846" s="268"/>
      <c r="G846" s="268"/>
      <c r="AE846" s="286"/>
      <c r="AF846" s="286"/>
      <c r="AM846" s="286"/>
      <c r="AN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J846" s="286"/>
      <c r="BK846" s="286"/>
      <c r="BL846" s="286"/>
      <c r="BT846" s="287"/>
      <c r="BU846" s="287"/>
      <c r="BV846" s="287"/>
      <c r="BW846" s="287"/>
      <c r="BX846" s="287"/>
      <c r="BY846" s="287"/>
      <c r="BZ846" s="287"/>
      <c r="CA846" s="287"/>
      <c r="CB846" s="287"/>
      <c r="CC846" s="287"/>
      <c r="CD846" s="287"/>
      <c r="CE846" s="287"/>
    </row>
    <row r="847" spans="1:83" s="285" customFormat="1" x14ac:dyDescent="0.25">
      <c r="A847" s="268"/>
      <c r="B847" s="268"/>
      <c r="C847" s="268"/>
      <c r="D847" s="268"/>
      <c r="E847" s="268"/>
      <c r="F847" s="268"/>
      <c r="G847" s="268"/>
      <c r="AE847" s="286"/>
      <c r="AF847" s="286"/>
      <c r="AM847" s="286"/>
      <c r="AN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J847" s="286"/>
      <c r="BK847" s="286"/>
      <c r="BL847" s="286"/>
      <c r="BT847" s="287"/>
      <c r="BU847" s="287"/>
      <c r="BV847" s="287"/>
      <c r="BW847" s="287"/>
      <c r="BX847" s="287"/>
      <c r="BY847" s="287"/>
      <c r="BZ847" s="287"/>
      <c r="CA847" s="287"/>
      <c r="CB847" s="287"/>
      <c r="CC847" s="287"/>
      <c r="CD847" s="287"/>
      <c r="CE847" s="287"/>
    </row>
    <row r="848" spans="1:83" s="285" customFormat="1" x14ac:dyDescent="0.25">
      <c r="A848" s="268"/>
      <c r="B848" s="268"/>
      <c r="C848" s="268"/>
      <c r="D848" s="268"/>
      <c r="E848" s="268"/>
      <c r="F848" s="268"/>
      <c r="G848" s="268"/>
      <c r="AE848" s="286"/>
      <c r="AF848" s="286"/>
      <c r="AM848" s="286"/>
      <c r="AN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J848" s="286"/>
      <c r="BK848" s="286"/>
      <c r="BL848" s="286"/>
      <c r="BT848" s="287"/>
      <c r="BU848" s="287"/>
      <c r="BV848" s="287"/>
      <c r="BW848" s="287"/>
      <c r="BX848" s="287"/>
      <c r="BY848" s="287"/>
      <c r="BZ848" s="287"/>
      <c r="CA848" s="287"/>
      <c r="CB848" s="287"/>
      <c r="CC848" s="287"/>
      <c r="CD848" s="287"/>
      <c r="CE848" s="287"/>
    </row>
    <row r="849" spans="1:83" s="285" customFormat="1" x14ac:dyDescent="0.25">
      <c r="A849" s="268"/>
      <c r="B849" s="268"/>
      <c r="C849" s="268"/>
      <c r="D849" s="268"/>
      <c r="E849" s="268"/>
      <c r="F849" s="268"/>
      <c r="G849" s="268"/>
      <c r="AE849" s="286"/>
      <c r="AF849" s="286"/>
      <c r="AM849" s="286"/>
      <c r="AN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J849" s="286"/>
      <c r="BK849" s="286"/>
      <c r="BL849" s="286"/>
      <c r="BT849" s="287"/>
      <c r="BU849" s="287"/>
      <c r="BV849" s="287"/>
      <c r="BW849" s="287"/>
      <c r="BX849" s="287"/>
      <c r="BY849" s="287"/>
      <c r="BZ849" s="287"/>
      <c r="CA849" s="287"/>
      <c r="CB849" s="287"/>
      <c r="CC849" s="287"/>
      <c r="CD849" s="287"/>
      <c r="CE849" s="287"/>
    </row>
    <row r="850" spans="1:83" s="285" customFormat="1" x14ac:dyDescent="0.25">
      <c r="A850" s="268"/>
      <c r="B850" s="268"/>
      <c r="C850" s="268"/>
      <c r="D850" s="268"/>
      <c r="E850" s="268"/>
      <c r="F850" s="268"/>
      <c r="G850" s="268"/>
      <c r="AE850" s="286"/>
      <c r="AF850" s="286"/>
      <c r="AM850" s="286"/>
      <c r="AN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J850" s="286"/>
      <c r="BK850" s="286"/>
      <c r="BL850" s="286"/>
      <c r="BT850" s="287"/>
      <c r="BU850" s="287"/>
      <c r="BV850" s="287"/>
      <c r="BW850" s="287"/>
      <c r="BX850" s="287"/>
      <c r="BY850" s="287"/>
      <c r="BZ850" s="287"/>
      <c r="CA850" s="287"/>
      <c r="CB850" s="287"/>
      <c r="CC850" s="287"/>
      <c r="CD850" s="287"/>
      <c r="CE850" s="287"/>
    </row>
    <row r="851" spans="1:83" s="285" customFormat="1" x14ac:dyDescent="0.25">
      <c r="A851" s="268"/>
      <c r="B851" s="268"/>
      <c r="C851" s="268"/>
      <c r="D851" s="268"/>
      <c r="E851" s="268"/>
      <c r="F851" s="268"/>
      <c r="G851" s="268"/>
      <c r="AE851" s="286"/>
      <c r="AF851" s="286"/>
      <c r="AM851" s="286"/>
      <c r="AN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J851" s="286"/>
      <c r="BK851" s="286"/>
      <c r="BL851" s="286"/>
      <c r="BT851" s="287"/>
      <c r="BU851" s="287"/>
      <c r="BV851" s="287"/>
      <c r="BW851" s="287"/>
      <c r="BX851" s="287"/>
      <c r="BY851" s="287"/>
      <c r="BZ851" s="287"/>
      <c r="CA851" s="287"/>
      <c r="CB851" s="287"/>
      <c r="CC851" s="287"/>
      <c r="CD851" s="287"/>
      <c r="CE851" s="287"/>
    </row>
    <row r="852" spans="1:83" s="285" customFormat="1" x14ac:dyDescent="0.25">
      <c r="A852" s="268"/>
      <c r="B852" s="268"/>
      <c r="C852" s="268"/>
      <c r="D852" s="268"/>
      <c r="E852" s="268"/>
      <c r="F852" s="268"/>
      <c r="G852" s="268"/>
      <c r="AE852" s="286"/>
      <c r="AF852" s="286"/>
      <c r="AM852" s="286"/>
      <c r="AN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J852" s="286"/>
      <c r="BK852" s="286"/>
      <c r="BL852" s="286"/>
      <c r="BT852" s="287"/>
      <c r="BU852" s="287"/>
      <c r="BV852" s="287"/>
      <c r="BW852" s="287"/>
      <c r="BX852" s="287"/>
      <c r="BY852" s="287"/>
      <c r="BZ852" s="287"/>
      <c r="CA852" s="287"/>
      <c r="CB852" s="287"/>
      <c r="CC852" s="287"/>
      <c r="CD852" s="287"/>
      <c r="CE852" s="287"/>
    </row>
    <row r="853" spans="1:83" s="285" customFormat="1" x14ac:dyDescent="0.25">
      <c r="A853" s="268"/>
      <c r="B853" s="268"/>
      <c r="C853" s="268"/>
      <c r="D853" s="268"/>
      <c r="E853" s="268"/>
      <c r="F853" s="268"/>
      <c r="G853" s="268"/>
      <c r="AE853" s="286"/>
      <c r="AF853" s="286"/>
      <c r="AM853" s="286"/>
      <c r="AN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J853" s="286"/>
      <c r="BK853" s="286"/>
      <c r="BL853" s="286"/>
      <c r="BT853" s="287"/>
      <c r="BU853" s="287"/>
      <c r="BV853" s="287"/>
      <c r="BW853" s="287"/>
      <c r="BX853" s="287"/>
      <c r="BY853" s="287"/>
      <c r="BZ853" s="287"/>
      <c r="CA853" s="287"/>
      <c r="CB853" s="287"/>
      <c r="CC853" s="287"/>
      <c r="CD853" s="287"/>
      <c r="CE853" s="287"/>
    </row>
    <row r="854" spans="1:83" s="285" customFormat="1" x14ac:dyDescent="0.25">
      <c r="A854" s="268"/>
      <c r="B854" s="268"/>
      <c r="C854" s="268"/>
      <c r="D854" s="268"/>
      <c r="E854" s="268"/>
      <c r="F854" s="268"/>
      <c r="G854" s="268"/>
      <c r="AE854" s="286"/>
      <c r="AF854" s="286"/>
      <c r="AM854" s="286"/>
      <c r="AN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J854" s="286"/>
      <c r="BK854" s="286"/>
      <c r="BL854" s="286"/>
      <c r="BT854" s="287"/>
      <c r="BU854" s="287"/>
      <c r="BV854" s="287"/>
      <c r="BW854" s="287"/>
      <c r="BX854" s="287"/>
      <c r="BY854" s="287"/>
      <c r="BZ854" s="287"/>
      <c r="CA854" s="287"/>
      <c r="CB854" s="287"/>
      <c r="CC854" s="287"/>
      <c r="CD854" s="287"/>
      <c r="CE854" s="287"/>
    </row>
    <row r="855" spans="1:83" s="285" customFormat="1" x14ac:dyDescent="0.25">
      <c r="A855" s="268"/>
      <c r="B855" s="268"/>
      <c r="C855" s="268"/>
      <c r="D855" s="268"/>
      <c r="E855" s="268"/>
      <c r="F855" s="268"/>
      <c r="G855" s="268"/>
      <c r="AE855" s="286"/>
      <c r="AF855" s="286"/>
      <c r="AM855" s="286"/>
      <c r="AN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J855" s="286"/>
      <c r="BK855" s="286"/>
      <c r="BL855" s="286"/>
      <c r="BT855" s="287"/>
      <c r="BU855" s="287"/>
      <c r="BV855" s="287"/>
      <c r="BW855" s="287"/>
      <c r="BX855" s="287"/>
      <c r="BY855" s="287"/>
      <c r="BZ855" s="287"/>
      <c r="CA855" s="287"/>
      <c r="CB855" s="287"/>
      <c r="CC855" s="287"/>
      <c r="CD855" s="287"/>
      <c r="CE855" s="287"/>
    </row>
    <row r="856" spans="1:83" s="285" customFormat="1" x14ac:dyDescent="0.25">
      <c r="A856" s="268"/>
      <c r="B856" s="268"/>
      <c r="C856" s="268"/>
      <c r="D856" s="268"/>
      <c r="E856" s="268"/>
      <c r="F856" s="268"/>
      <c r="G856" s="268"/>
      <c r="AE856" s="286"/>
      <c r="AF856" s="286"/>
      <c r="AM856" s="286"/>
      <c r="AN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J856" s="286"/>
      <c r="BK856" s="286"/>
      <c r="BL856" s="286"/>
      <c r="BT856" s="287"/>
      <c r="BU856" s="287"/>
      <c r="BV856" s="287"/>
      <c r="BW856" s="287"/>
      <c r="BX856" s="287"/>
      <c r="BY856" s="287"/>
      <c r="BZ856" s="287"/>
      <c r="CA856" s="287"/>
      <c r="CB856" s="287"/>
      <c r="CC856" s="287"/>
      <c r="CD856" s="287"/>
      <c r="CE856" s="287"/>
    </row>
    <row r="857" spans="1:83" s="285" customFormat="1" x14ac:dyDescent="0.25">
      <c r="A857" s="268"/>
      <c r="B857" s="268"/>
      <c r="C857" s="268"/>
      <c r="D857" s="268"/>
      <c r="E857" s="268"/>
      <c r="F857" s="268"/>
      <c r="G857" s="268"/>
      <c r="AE857" s="286"/>
      <c r="AF857" s="286"/>
      <c r="AM857" s="286"/>
      <c r="AN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J857" s="286"/>
      <c r="BK857" s="286"/>
      <c r="BL857" s="286"/>
      <c r="BT857" s="287"/>
      <c r="BU857" s="287"/>
      <c r="BV857" s="287"/>
      <c r="BW857" s="287"/>
      <c r="BX857" s="287"/>
      <c r="BY857" s="287"/>
      <c r="BZ857" s="287"/>
      <c r="CA857" s="287"/>
      <c r="CB857" s="287"/>
      <c r="CC857" s="287"/>
      <c r="CD857" s="287"/>
      <c r="CE857" s="287"/>
    </row>
    <row r="858" spans="1:83" s="285" customFormat="1" x14ac:dyDescent="0.25">
      <c r="A858" s="268"/>
      <c r="B858" s="268"/>
      <c r="C858" s="268"/>
      <c r="D858" s="268"/>
      <c r="E858" s="268"/>
      <c r="F858" s="268"/>
      <c r="G858" s="268"/>
      <c r="AE858" s="286"/>
      <c r="AF858" s="286"/>
      <c r="AM858" s="286"/>
      <c r="AN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J858" s="286"/>
      <c r="BK858" s="286"/>
      <c r="BL858" s="286"/>
      <c r="BT858" s="287"/>
      <c r="BU858" s="287"/>
      <c r="BV858" s="287"/>
      <c r="BW858" s="287"/>
      <c r="BX858" s="287"/>
      <c r="BY858" s="287"/>
      <c r="BZ858" s="287"/>
      <c r="CA858" s="287"/>
      <c r="CB858" s="287"/>
      <c r="CC858" s="287"/>
      <c r="CD858" s="287"/>
      <c r="CE858" s="287"/>
    </row>
    <row r="859" spans="1:83" s="285" customFormat="1" x14ac:dyDescent="0.25">
      <c r="A859" s="268"/>
      <c r="B859" s="268"/>
      <c r="C859" s="268"/>
      <c r="D859" s="268"/>
      <c r="E859" s="268"/>
      <c r="F859" s="268"/>
      <c r="G859" s="268"/>
      <c r="AE859" s="286"/>
      <c r="AF859" s="286"/>
      <c r="AM859" s="286"/>
      <c r="AN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J859" s="286"/>
      <c r="BK859" s="286"/>
      <c r="BL859" s="286"/>
      <c r="BT859" s="287"/>
      <c r="BU859" s="287"/>
      <c r="BV859" s="287"/>
      <c r="BW859" s="287"/>
      <c r="BX859" s="287"/>
      <c r="BY859" s="287"/>
      <c r="BZ859" s="287"/>
      <c r="CA859" s="287"/>
      <c r="CB859" s="287"/>
      <c r="CC859" s="287"/>
      <c r="CD859" s="287"/>
      <c r="CE859" s="287"/>
    </row>
    <row r="860" spans="1:83" s="285" customFormat="1" x14ac:dyDescent="0.25">
      <c r="A860" s="268"/>
      <c r="B860" s="268"/>
      <c r="C860" s="268"/>
      <c r="D860" s="268"/>
      <c r="E860" s="268"/>
      <c r="F860" s="268"/>
      <c r="G860" s="268"/>
      <c r="AE860" s="286"/>
      <c r="AF860" s="286"/>
      <c r="AM860" s="286"/>
      <c r="AN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J860" s="286"/>
      <c r="BK860" s="286"/>
      <c r="BL860" s="286"/>
      <c r="BT860" s="287"/>
      <c r="BU860" s="287"/>
      <c r="BV860" s="287"/>
      <c r="BW860" s="287"/>
      <c r="BX860" s="287"/>
      <c r="BY860" s="287"/>
      <c r="BZ860" s="287"/>
      <c r="CA860" s="287"/>
      <c r="CB860" s="287"/>
      <c r="CC860" s="287"/>
      <c r="CD860" s="287"/>
      <c r="CE860" s="287"/>
    </row>
    <row r="861" spans="1:83" s="285" customFormat="1" x14ac:dyDescent="0.25">
      <c r="A861" s="268"/>
      <c r="B861" s="268"/>
      <c r="C861" s="268"/>
      <c r="D861" s="268"/>
      <c r="E861" s="268"/>
      <c r="F861" s="268"/>
      <c r="G861" s="268"/>
      <c r="AE861" s="286"/>
      <c r="AF861" s="286"/>
      <c r="AM861" s="286"/>
      <c r="AN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J861" s="286"/>
      <c r="BK861" s="286"/>
      <c r="BL861" s="286"/>
      <c r="BT861" s="287"/>
      <c r="BU861" s="287"/>
      <c r="BV861" s="287"/>
      <c r="BW861" s="287"/>
      <c r="BX861" s="287"/>
      <c r="BY861" s="287"/>
      <c r="BZ861" s="287"/>
      <c r="CA861" s="287"/>
      <c r="CB861" s="287"/>
      <c r="CC861" s="287"/>
      <c r="CD861" s="287"/>
      <c r="CE861" s="287"/>
    </row>
    <row r="862" spans="1:83" s="285" customFormat="1" x14ac:dyDescent="0.25">
      <c r="A862" s="268"/>
      <c r="B862" s="268"/>
      <c r="C862" s="268"/>
      <c r="D862" s="268"/>
      <c r="E862" s="268"/>
      <c r="F862" s="268"/>
      <c r="G862" s="268"/>
      <c r="AE862" s="286"/>
      <c r="AF862" s="286"/>
      <c r="AM862" s="286"/>
      <c r="AN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J862" s="286"/>
      <c r="BK862" s="286"/>
      <c r="BL862" s="286"/>
      <c r="BT862" s="287"/>
      <c r="BU862" s="287"/>
      <c r="BV862" s="287"/>
      <c r="BW862" s="287"/>
      <c r="BX862" s="287"/>
      <c r="BY862" s="287"/>
      <c r="BZ862" s="287"/>
      <c r="CA862" s="287"/>
      <c r="CB862" s="287"/>
      <c r="CC862" s="287"/>
      <c r="CD862" s="287"/>
      <c r="CE862" s="287"/>
    </row>
    <row r="863" spans="1:83" s="285" customFormat="1" x14ac:dyDescent="0.25">
      <c r="A863" s="268"/>
      <c r="B863" s="268"/>
      <c r="C863" s="268"/>
      <c r="D863" s="268"/>
      <c r="E863" s="268"/>
      <c r="F863" s="268"/>
      <c r="G863" s="268"/>
      <c r="AE863" s="286"/>
      <c r="AF863" s="286"/>
      <c r="AM863" s="286"/>
      <c r="AN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J863" s="286"/>
      <c r="BK863" s="286"/>
      <c r="BL863" s="286"/>
      <c r="BT863" s="287"/>
      <c r="BU863" s="287"/>
      <c r="BV863" s="287"/>
      <c r="BW863" s="287"/>
      <c r="BX863" s="287"/>
      <c r="BY863" s="287"/>
      <c r="BZ863" s="287"/>
      <c r="CA863" s="287"/>
      <c r="CB863" s="287"/>
      <c r="CC863" s="287"/>
      <c r="CD863" s="287"/>
      <c r="CE863" s="287"/>
    </row>
    <row r="864" spans="1:83" s="285" customFormat="1" x14ac:dyDescent="0.25">
      <c r="A864" s="268"/>
      <c r="B864" s="268"/>
      <c r="C864" s="268"/>
      <c r="D864" s="268"/>
      <c r="E864" s="268"/>
      <c r="F864" s="268"/>
      <c r="G864" s="268"/>
      <c r="AE864" s="286"/>
      <c r="AF864" s="286"/>
      <c r="AM864" s="286"/>
      <c r="AN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J864" s="286"/>
      <c r="BK864" s="286"/>
      <c r="BL864" s="286"/>
      <c r="BT864" s="287"/>
      <c r="BU864" s="287"/>
      <c r="BV864" s="287"/>
      <c r="BW864" s="287"/>
      <c r="BX864" s="287"/>
      <c r="BY864" s="287"/>
      <c r="BZ864" s="287"/>
      <c r="CA864" s="287"/>
      <c r="CB864" s="287"/>
      <c r="CC864" s="287"/>
      <c r="CD864" s="287"/>
      <c r="CE864" s="287"/>
    </row>
    <row r="865" spans="1:83" s="285" customFormat="1" x14ac:dyDescent="0.25">
      <c r="A865" s="268"/>
      <c r="B865" s="268"/>
      <c r="C865" s="268"/>
      <c r="D865" s="268"/>
      <c r="E865" s="268"/>
      <c r="F865" s="268"/>
      <c r="G865" s="268"/>
      <c r="AE865" s="286"/>
      <c r="AF865" s="286"/>
      <c r="AM865" s="286"/>
      <c r="AN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T865" s="287"/>
      <c r="BU865" s="287"/>
      <c r="BV865" s="287"/>
      <c r="BW865" s="287"/>
      <c r="BX865" s="287"/>
      <c r="BY865" s="287"/>
      <c r="BZ865" s="287"/>
      <c r="CA865" s="287"/>
      <c r="CB865" s="287"/>
      <c r="CC865" s="287"/>
      <c r="CD865" s="287"/>
      <c r="CE865" s="287"/>
    </row>
    <row r="866" spans="1:83" s="285" customFormat="1" x14ac:dyDescent="0.25">
      <c r="A866" s="268"/>
      <c r="B866" s="268"/>
      <c r="C866" s="268"/>
      <c r="D866" s="268"/>
      <c r="E866" s="268"/>
      <c r="F866" s="268"/>
      <c r="G866" s="268"/>
      <c r="AE866" s="286"/>
      <c r="AF866" s="286"/>
      <c r="AM866" s="286"/>
      <c r="AN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T866" s="287"/>
      <c r="BU866" s="287"/>
      <c r="BV866" s="287"/>
      <c r="BW866" s="287"/>
      <c r="BX866" s="287"/>
      <c r="BY866" s="287"/>
      <c r="BZ866" s="287"/>
      <c r="CA866" s="287"/>
      <c r="CB866" s="287"/>
      <c r="CC866" s="287"/>
      <c r="CD866" s="287"/>
      <c r="CE866" s="287"/>
    </row>
    <row r="867" spans="1:83" s="285" customFormat="1" x14ac:dyDescent="0.25">
      <c r="A867" s="268"/>
      <c r="B867" s="268"/>
      <c r="C867" s="268"/>
      <c r="D867" s="268"/>
      <c r="E867" s="268"/>
      <c r="F867" s="268"/>
      <c r="G867" s="268"/>
      <c r="AE867" s="286"/>
      <c r="AF867" s="286"/>
      <c r="AM867" s="286"/>
      <c r="AN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T867" s="287"/>
      <c r="BU867" s="287"/>
      <c r="BV867" s="287"/>
      <c r="BW867" s="287"/>
      <c r="BX867" s="287"/>
      <c r="BY867" s="287"/>
      <c r="BZ867" s="287"/>
      <c r="CA867" s="287"/>
      <c r="CB867" s="287"/>
      <c r="CC867" s="287"/>
      <c r="CD867" s="287"/>
      <c r="CE867" s="287"/>
    </row>
    <row r="868" spans="1:83" s="285" customFormat="1" x14ac:dyDescent="0.25">
      <c r="A868" s="268"/>
      <c r="B868" s="268"/>
      <c r="C868" s="268"/>
      <c r="D868" s="268"/>
      <c r="E868" s="268"/>
      <c r="F868" s="268"/>
      <c r="G868" s="268"/>
      <c r="AE868" s="286"/>
      <c r="AF868" s="286"/>
      <c r="AM868" s="286"/>
      <c r="AN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T868" s="287"/>
      <c r="BU868" s="287"/>
      <c r="BV868" s="287"/>
      <c r="BW868" s="287"/>
      <c r="BX868" s="287"/>
      <c r="BY868" s="287"/>
      <c r="BZ868" s="287"/>
      <c r="CA868" s="287"/>
      <c r="CB868" s="287"/>
      <c r="CC868" s="287"/>
      <c r="CD868" s="287"/>
      <c r="CE868" s="287"/>
    </row>
    <row r="869" spans="1:83" s="285" customFormat="1" x14ac:dyDescent="0.25">
      <c r="A869" s="268"/>
      <c r="B869" s="268"/>
      <c r="C869" s="268"/>
      <c r="D869" s="268"/>
      <c r="E869" s="268"/>
      <c r="F869" s="268"/>
      <c r="G869" s="268"/>
      <c r="AE869" s="286"/>
      <c r="AF869" s="286"/>
      <c r="AM869" s="286"/>
      <c r="AN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T869" s="287"/>
      <c r="BU869" s="287"/>
      <c r="BV869" s="287"/>
      <c r="BW869" s="287"/>
      <c r="BX869" s="287"/>
      <c r="BY869" s="287"/>
      <c r="BZ869" s="287"/>
      <c r="CA869" s="287"/>
      <c r="CB869" s="287"/>
      <c r="CC869" s="287"/>
      <c r="CD869" s="287"/>
      <c r="CE869" s="287"/>
    </row>
    <row r="870" spans="1:83" s="285" customFormat="1" x14ac:dyDescent="0.25">
      <c r="A870" s="268"/>
      <c r="B870" s="268"/>
      <c r="C870" s="268"/>
      <c r="D870" s="268"/>
      <c r="E870" s="268"/>
      <c r="F870" s="268"/>
      <c r="G870" s="268"/>
      <c r="AE870" s="286"/>
      <c r="AF870" s="286"/>
      <c r="AM870" s="286"/>
      <c r="AN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J870" s="286"/>
      <c r="BK870" s="286"/>
      <c r="BL870" s="286"/>
      <c r="BT870" s="287"/>
      <c r="BU870" s="287"/>
      <c r="BV870" s="287"/>
      <c r="BW870" s="287"/>
      <c r="BX870" s="287"/>
      <c r="BY870" s="287"/>
      <c r="BZ870" s="287"/>
      <c r="CA870" s="287"/>
      <c r="CB870" s="287"/>
      <c r="CC870" s="287"/>
      <c r="CD870" s="287"/>
      <c r="CE870" s="287"/>
    </row>
    <row r="871" spans="1:83" s="285" customFormat="1" x14ac:dyDescent="0.25">
      <c r="A871" s="268"/>
      <c r="B871" s="268"/>
      <c r="C871" s="268"/>
      <c r="D871" s="268"/>
      <c r="E871" s="268"/>
      <c r="F871" s="268"/>
      <c r="G871" s="268"/>
      <c r="AE871" s="286"/>
      <c r="AF871" s="286"/>
      <c r="AM871" s="286"/>
      <c r="AN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J871" s="286"/>
      <c r="BK871" s="286"/>
      <c r="BL871" s="286"/>
      <c r="BT871" s="287"/>
      <c r="BU871" s="287"/>
      <c r="BV871" s="287"/>
      <c r="BW871" s="287"/>
      <c r="BX871" s="287"/>
      <c r="BY871" s="287"/>
      <c r="BZ871" s="287"/>
      <c r="CA871" s="287"/>
      <c r="CB871" s="287"/>
      <c r="CC871" s="287"/>
      <c r="CD871" s="287"/>
      <c r="CE871" s="287"/>
    </row>
    <row r="872" spans="1:83" s="285" customFormat="1" x14ac:dyDescent="0.25">
      <c r="A872" s="268"/>
      <c r="B872" s="268"/>
      <c r="C872" s="268"/>
      <c r="D872" s="268"/>
      <c r="E872" s="268"/>
      <c r="F872" s="268"/>
      <c r="G872" s="268"/>
      <c r="AE872" s="286"/>
      <c r="AF872" s="286"/>
      <c r="AM872" s="286"/>
      <c r="AN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J872" s="286"/>
      <c r="BK872" s="286"/>
      <c r="BL872" s="286"/>
      <c r="BT872" s="287"/>
      <c r="BU872" s="287"/>
      <c r="BV872" s="287"/>
      <c r="BW872" s="287"/>
      <c r="BX872" s="287"/>
      <c r="BY872" s="287"/>
      <c r="BZ872" s="287"/>
      <c r="CA872" s="287"/>
      <c r="CB872" s="287"/>
      <c r="CC872" s="287"/>
      <c r="CD872" s="287"/>
      <c r="CE872" s="287"/>
    </row>
    <row r="873" spans="1:83" s="285" customFormat="1" x14ac:dyDescent="0.25">
      <c r="A873" s="268"/>
      <c r="B873" s="268"/>
      <c r="C873" s="268"/>
      <c r="D873" s="268"/>
      <c r="E873" s="268"/>
      <c r="F873" s="268"/>
      <c r="G873" s="268"/>
      <c r="AE873" s="286"/>
      <c r="AF873" s="286"/>
      <c r="AM873" s="286"/>
      <c r="AN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J873" s="286"/>
      <c r="BK873" s="286"/>
      <c r="BL873" s="286"/>
      <c r="BT873" s="287"/>
      <c r="BU873" s="287"/>
      <c r="BV873" s="287"/>
      <c r="BW873" s="287"/>
      <c r="BX873" s="287"/>
      <c r="BY873" s="287"/>
      <c r="BZ873" s="287"/>
      <c r="CA873" s="287"/>
      <c r="CB873" s="287"/>
      <c r="CC873" s="287"/>
      <c r="CD873" s="287"/>
      <c r="CE873" s="287"/>
    </row>
    <row r="874" spans="1:83" s="285" customFormat="1" x14ac:dyDescent="0.25">
      <c r="A874" s="268"/>
      <c r="B874" s="268"/>
      <c r="C874" s="268"/>
      <c r="D874" s="268"/>
      <c r="E874" s="268"/>
      <c r="F874" s="268"/>
      <c r="G874" s="268"/>
      <c r="AE874" s="286"/>
      <c r="AF874" s="286"/>
      <c r="AM874" s="286"/>
      <c r="AN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J874" s="286"/>
      <c r="BK874" s="286"/>
      <c r="BL874" s="286"/>
      <c r="BT874" s="287"/>
      <c r="BU874" s="287"/>
      <c r="BV874" s="287"/>
      <c r="BW874" s="287"/>
      <c r="BX874" s="287"/>
      <c r="BY874" s="287"/>
      <c r="BZ874" s="287"/>
      <c r="CA874" s="287"/>
      <c r="CB874" s="287"/>
      <c r="CC874" s="287"/>
      <c r="CD874" s="287"/>
      <c r="CE874" s="287"/>
    </row>
    <row r="875" spans="1:83" s="285" customFormat="1" x14ac:dyDescent="0.25">
      <c r="A875" s="268"/>
      <c r="B875" s="268"/>
      <c r="C875" s="268"/>
      <c r="D875" s="268"/>
      <c r="E875" s="268"/>
      <c r="F875" s="268"/>
      <c r="G875" s="268"/>
      <c r="AE875" s="286"/>
      <c r="AF875" s="286"/>
      <c r="AM875" s="286"/>
      <c r="AN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J875" s="286"/>
      <c r="BK875" s="286"/>
      <c r="BL875" s="286"/>
      <c r="BT875" s="287"/>
      <c r="BU875" s="287"/>
      <c r="BV875" s="287"/>
      <c r="BW875" s="287"/>
      <c r="BX875" s="287"/>
      <c r="BY875" s="287"/>
      <c r="BZ875" s="287"/>
      <c r="CA875" s="287"/>
      <c r="CB875" s="287"/>
      <c r="CC875" s="287"/>
      <c r="CD875" s="287"/>
      <c r="CE875" s="287"/>
    </row>
    <row r="876" spans="1:83" s="285" customFormat="1" x14ac:dyDescent="0.25">
      <c r="A876" s="268"/>
      <c r="B876" s="268"/>
      <c r="C876" s="268"/>
      <c r="D876" s="268"/>
      <c r="E876" s="268"/>
      <c r="F876" s="268"/>
      <c r="G876" s="268"/>
      <c r="AE876" s="286"/>
      <c r="AF876" s="286"/>
      <c r="AM876" s="286"/>
      <c r="AN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J876" s="286"/>
      <c r="BK876" s="286"/>
      <c r="BL876" s="286"/>
      <c r="BT876" s="287"/>
      <c r="BU876" s="287"/>
      <c r="BV876" s="287"/>
      <c r="BW876" s="287"/>
      <c r="BX876" s="287"/>
      <c r="BY876" s="287"/>
      <c r="BZ876" s="287"/>
      <c r="CA876" s="287"/>
      <c r="CB876" s="287"/>
      <c r="CC876" s="287"/>
      <c r="CD876" s="287"/>
      <c r="CE876" s="287"/>
    </row>
    <row r="877" spans="1:83" s="285" customFormat="1" x14ac:dyDescent="0.25">
      <c r="A877" s="268"/>
      <c r="B877" s="268"/>
      <c r="C877" s="268"/>
      <c r="D877" s="268"/>
      <c r="E877" s="268"/>
      <c r="F877" s="268"/>
      <c r="G877" s="268"/>
      <c r="AE877" s="286"/>
      <c r="AF877" s="286"/>
      <c r="AM877" s="286"/>
      <c r="AN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J877" s="286"/>
      <c r="BK877" s="286"/>
      <c r="BL877" s="286"/>
      <c r="BT877" s="287"/>
      <c r="BU877" s="287"/>
      <c r="BV877" s="287"/>
      <c r="BW877" s="287"/>
      <c r="BX877" s="287"/>
      <c r="BY877" s="287"/>
      <c r="BZ877" s="287"/>
      <c r="CA877" s="287"/>
      <c r="CB877" s="287"/>
      <c r="CC877" s="287"/>
      <c r="CD877" s="287"/>
      <c r="CE877" s="287"/>
    </row>
    <row r="878" spans="1:83" s="285" customFormat="1" x14ac:dyDescent="0.25">
      <c r="A878" s="268"/>
      <c r="B878" s="268"/>
      <c r="C878" s="268"/>
      <c r="D878" s="268"/>
      <c r="E878" s="268"/>
      <c r="F878" s="268"/>
      <c r="G878" s="268"/>
      <c r="AE878" s="286"/>
      <c r="AF878" s="286"/>
      <c r="AM878" s="286"/>
      <c r="AN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J878" s="286"/>
      <c r="BK878" s="286"/>
      <c r="BL878" s="286"/>
      <c r="BT878" s="287"/>
      <c r="BU878" s="287"/>
      <c r="BV878" s="287"/>
      <c r="BW878" s="287"/>
      <c r="BX878" s="287"/>
      <c r="BY878" s="287"/>
      <c r="BZ878" s="287"/>
      <c r="CA878" s="287"/>
      <c r="CB878" s="287"/>
      <c r="CC878" s="287"/>
      <c r="CD878" s="287"/>
      <c r="CE878" s="287"/>
    </row>
    <row r="879" spans="1:83" s="285" customFormat="1" x14ac:dyDescent="0.25">
      <c r="A879" s="268"/>
      <c r="B879" s="268"/>
      <c r="C879" s="268"/>
      <c r="D879" s="268"/>
      <c r="E879" s="268"/>
      <c r="F879" s="268"/>
      <c r="G879" s="268"/>
      <c r="AE879" s="286"/>
      <c r="AF879" s="286"/>
      <c r="AM879" s="286"/>
      <c r="AN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J879" s="286"/>
      <c r="BK879" s="286"/>
      <c r="BL879" s="286"/>
      <c r="BT879" s="287"/>
      <c r="BU879" s="287"/>
      <c r="BV879" s="287"/>
      <c r="BW879" s="287"/>
      <c r="BX879" s="287"/>
      <c r="BY879" s="287"/>
      <c r="BZ879" s="287"/>
      <c r="CA879" s="287"/>
      <c r="CB879" s="287"/>
      <c r="CC879" s="287"/>
      <c r="CD879" s="287"/>
      <c r="CE879" s="287"/>
    </row>
    <row r="880" spans="1:83" s="285" customFormat="1" x14ac:dyDescent="0.25">
      <c r="A880" s="268"/>
      <c r="B880" s="268"/>
      <c r="C880" s="268"/>
      <c r="D880" s="268"/>
      <c r="E880" s="268"/>
      <c r="F880" s="268"/>
      <c r="G880" s="268"/>
      <c r="AE880" s="286"/>
      <c r="AF880" s="286"/>
      <c r="AM880" s="286"/>
      <c r="AN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J880" s="286"/>
      <c r="BK880" s="286"/>
      <c r="BL880" s="286"/>
      <c r="BT880" s="287"/>
      <c r="BU880" s="287"/>
      <c r="BV880" s="287"/>
      <c r="BW880" s="287"/>
      <c r="BX880" s="287"/>
      <c r="BY880" s="287"/>
      <c r="BZ880" s="287"/>
      <c r="CA880" s="287"/>
      <c r="CB880" s="287"/>
      <c r="CC880" s="287"/>
      <c r="CD880" s="287"/>
      <c r="CE880" s="287"/>
    </row>
    <row r="881" spans="1:83" s="285" customFormat="1" x14ac:dyDescent="0.25">
      <c r="A881" s="268"/>
      <c r="B881" s="268"/>
      <c r="C881" s="268"/>
      <c r="D881" s="268"/>
      <c r="E881" s="268"/>
      <c r="F881" s="268"/>
      <c r="G881" s="268"/>
      <c r="AE881" s="286"/>
      <c r="AF881" s="286"/>
      <c r="AM881" s="286"/>
      <c r="AN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J881" s="286"/>
      <c r="BK881" s="286"/>
      <c r="BL881" s="286"/>
      <c r="BT881" s="287"/>
      <c r="BU881" s="287"/>
      <c r="BV881" s="287"/>
      <c r="BW881" s="287"/>
      <c r="BX881" s="287"/>
      <c r="BY881" s="287"/>
      <c r="BZ881" s="287"/>
      <c r="CA881" s="287"/>
      <c r="CB881" s="287"/>
      <c r="CC881" s="287"/>
      <c r="CD881" s="287"/>
      <c r="CE881" s="287"/>
    </row>
    <row r="882" spans="1:83" s="285" customFormat="1" x14ac:dyDescent="0.25">
      <c r="A882" s="268"/>
      <c r="B882" s="268"/>
      <c r="C882" s="268"/>
      <c r="D882" s="268"/>
      <c r="E882" s="268"/>
      <c r="F882" s="268"/>
      <c r="G882" s="268"/>
      <c r="AE882" s="286"/>
      <c r="AF882" s="286"/>
      <c r="AM882" s="286"/>
      <c r="AN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J882" s="286"/>
      <c r="BK882" s="286"/>
      <c r="BL882" s="286"/>
      <c r="BT882" s="287"/>
      <c r="BU882" s="287"/>
      <c r="BV882" s="287"/>
      <c r="BW882" s="287"/>
      <c r="BX882" s="287"/>
      <c r="BY882" s="287"/>
      <c r="BZ882" s="287"/>
      <c r="CA882" s="287"/>
      <c r="CB882" s="287"/>
      <c r="CC882" s="287"/>
      <c r="CD882" s="287"/>
      <c r="CE882" s="287"/>
    </row>
    <row r="883" spans="1:83" s="285" customFormat="1" x14ac:dyDescent="0.25">
      <c r="A883" s="268"/>
      <c r="B883" s="268"/>
      <c r="C883" s="268"/>
      <c r="D883" s="268"/>
      <c r="E883" s="268"/>
      <c r="F883" s="268"/>
      <c r="G883" s="268"/>
      <c r="AE883" s="286"/>
      <c r="AF883" s="286"/>
      <c r="AM883" s="286"/>
      <c r="AN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J883" s="286"/>
      <c r="BK883" s="286"/>
      <c r="BL883" s="286"/>
      <c r="BT883" s="287"/>
      <c r="BU883" s="287"/>
      <c r="BV883" s="287"/>
      <c r="BW883" s="287"/>
      <c r="BX883" s="287"/>
      <c r="BY883" s="287"/>
      <c r="BZ883" s="287"/>
      <c r="CA883" s="287"/>
      <c r="CB883" s="287"/>
      <c r="CC883" s="287"/>
      <c r="CD883" s="287"/>
      <c r="CE883" s="287"/>
    </row>
    <row r="884" spans="1:83" s="285" customFormat="1" x14ac:dyDescent="0.25">
      <c r="A884" s="268"/>
      <c r="B884" s="268"/>
      <c r="C884" s="268"/>
      <c r="D884" s="268"/>
      <c r="E884" s="268"/>
      <c r="F884" s="268"/>
      <c r="G884" s="268"/>
      <c r="AE884" s="286"/>
      <c r="AF884" s="286"/>
      <c r="AM884" s="286"/>
      <c r="AN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J884" s="286"/>
      <c r="BK884" s="286"/>
      <c r="BL884" s="286"/>
      <c r="BT884" s="287"/>
      <c r="BU884" s="287"/>
      <c r="BV884" s="287"/>
      <c r="BW884" s="287"/>
      <c r="BX884" s="287"/>
      <c r="BY884" s="287"/>
      <c r="BZ884" s="287"/>
      <c r="CA884" s="287"/>
      <c r="CB884" s="287"/>
      <c r="CC884" s="287"/>
      <c r="CD884" s="287"/>
      <c r="CE884" s="287"/>
    </row>
    <row r="885" spans="1:83" s="285" customFormat="1" x14ac:dyDescent="0.25">
      <c r="A885" s="268"/>
      <c r="B885" s="268"/>
      <c r="C885" s="268"/>
      <c r="D885" s="268"/>
      <c r="E885" s="268"/>
      <c r="F885" s="268"/>
      <c r="G885" s="268"/>
      <c r="AE885" s="286"/>
      <c r="AF885" s="286"/>
      <c r="AM885" s="286"/>
      <c r="AN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J885" s="286"/>
      <c r="BK885" s="286"/>
      <c r="BL885" s="286"/>
      <c r="BT885" s="287"/>
      <c r="BU885" s="287"/>
      <c r="BV885" s="287"/>
      <c r="BW885" s="287"/>
      <c r="BX885" s="287"/>
      <c r="BY885" s="287"/>
      <c r="BZ885" s="287"/>
      <c r="CA885" s="287"/>
      <c r="CB885" s="287"/>
      <c r="CC885" s="287"/>
      <c r="CD885" s="287"/>
      <c r="CE885" s="287"/>
    </row>
    <row r="886" spans="1:83" s="285" customFormat="1" x14ac:dyDescent="0.25">
      <c r="A886" s="268"/>
      <c r="B886" s="268"/>
      <c r="C886" s="268"/>
      <c r="D886" s="268"/>
      <c r="E886" s="268"/>
      <c r="F886" s="268"/>
      <c r="G886" s="268"/>
      <c r="AE886" s="286"/>
      <c r="AF886" s="286"/>
      <c r="AM886" s="286"/>
      <c r="AN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J886" s="286"/>
      <c r="BK886" s="286"/>
      <c r="BL886" s="286"/>
      <c r="BT886" s="287"/>
      <c r="BU886" s="287"/>
      <c r="BV886" s="287"/>
      <c r="BW886" s="287"/>
      <c r="BX886" s="287"/>
      <c r="BY886" s="287"/>
      <c r="BZ886" s="287"/>
      <c r="CA886" s="287"/>
      <c r="CB886" s="287"/>
      <c r="CC886" s="287"/>
      <c r="CD886" s="287"/>
      <c r="CE886" s="287"/>
    </row>
    <row r="887" spans="1:83" s="285" customFormat="1" x14ac:dyDescent="0.25">
      <c r="A887" s="268"/>
      <c r="B887" s="268"/>
      <c r="C887" s="268"/>
      <c r="D887" s="268"/>
      <c r="E887" s="268"/>
      <c r="F887" s="268"/>
      <c r="G887" s="268"/>
      <c r="AE887" s="286"/>
      <c r="AF887" s="286"/>
      <c r="AM887" s="286"/>
      <c r="AN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J887" s="286"/>
      <c r="BK887" s="286"/>
      <c r="BL887" s="286"/>
      <c r="BT887" s="287"/>
      <c r="BU887" s="287"/>
      <c r="BV887" s="287"/>
      <c r="BW887" s="287"/>
      <c r="BX887" s="287"/>
      <c r="BY887" s="287"/>
      <c r="BZ887" s="287"/>
      <c r="CA887" s="287"/>
      <c r="CB887" s="287"/>
      <c r="CC887" s="287"/>
      <c r="CD887" s="287"/>
      <c r="CE887" s="287"/>
    </row>
    <row r="888" spans="1:83" s="285" customFormat="1" x14ac:dyDescent="0.25">
      <c r="A888" s="268"/>
      <c r="B888" s="268"/>
      <c r="C888" s="268"/>
      <c r="D888" s="268"/>
      <c r="E888" s="268"/>
      <c r="F888" s="268"/>
      <c r="G888" s="268"/>
      <c r="AE888" s="286"/>
      <c r="AF888" s="286"/>
      <c r="AM888" s="286"/>
      <c r="AN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J888" s="286"/>
      <c r="BK888" s="286"/>
      <c r="BL888" s="286"/>
      <c r="BT888" s="287"/>
      <c r="BU888" s="287"/>
      <c r="BV888" s="287"/>
      <c r="BW888" s="287"/>
      <c r="BX888" s="287"/>
      <c r="BY888" s="287"/>
      <c r="BZ888" s="287"/>
      <c r="CA888" s="287"/>
      <c r="CB888" s="287"/>
      <c r="CC888" s="287"/>
      <c r="CD888" s="287"/>
      <c r="CE888" s="287"/>
    </row>
    <row r="889" spans="1:83" s="285" customFormat="1" x14ac:dyDescent="0.25">
      <c r="A889" s="268"/>
      <c r="B889" s="268"/>
      <c r="C889" s="268"/>
      <c r="D889" s="268"/>
      <c r="E889" s="268"/>
      <c r="F889" s="268"/>
      <c r="G889" s="268"/>
      <c r="AE889" s="286"/>
      <c r="AF889" s="286"/>
      <c r="AM889" s="286"/>
      <c r="AN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J889" s="286"/>
      <c r="BK889" s="286"/>
      <c r="BL889" s="286"/>
      <c r="BT889" s="287"/>
      <c r="BU889" s="287"/>
      <c r="BV889" s="287"/>
      <c r="BW889" s="287"/>
      <c r="BX889" s="287"/>
      <c r="BY889" s="287"/>
      <c r="BZ889" s="287"/>
      <c r="CA889" s="287"/>
      <c r="CB889" s="287"/>
      <c r="CC889" s="287"/>
      <c r="CD889" s="287"/>
      <c r="CE889" s="287"/>
    </row>
    <row r="890" spans="1:83" s="285" customFormat="1" x14ac:dyDescent="0.25">
      <c r="A890" s="268"/>
      <c r="B890" s="268"/>
      <c r="C890" s="268"/>
      <c r="D890" s="268"/>
      <c r="E890" s="268"/>
      <c r="F890" s="268"/>
      <c r="G890" s="268"/>
      <c r="AE890" s="286"/>
      <c r="AF890" s="286"/>
      <c r="AM890" s="286"/>
      <c r="AN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J890" s="286"/>
      <c r="BK890" s="286"/>
      <c r="BL890" s="286"/>
      <c r="BT890" s="287"/>
      <c r="BU890" s="287"/>
      <c r="BV890" s="287"/>
      <c r="BW890" s="287"/>
      <c r="BX890" s="287"/>
      <c r="BY890" s="287"/>
      <c r="BZ890" s="287"/>
      <c r="CA890" s="287"/>
      <c r="CB890" s="287"/>
      <c r="CC890" s="287"/>
      <c r="CD890" s="287"/>
      <c r="CE890" s="287"/>
    </row>
    <row r="891" spans="1:83" s="285" customFormat="1" x14ac:dyDescent="0.25">
      <c r="A891" s="268"/>
      <c r="B891" s="268"/>
      <c r="C891" s="268"/>
      <c r="D891" s="268"/>
      <c r="E891" s="268"/>
      <c r="F891" s="268"/>
      <c r="G891" s="268"/>
      <c r="AE891" s="286"/>
      <c r="AF891" s="286"/>
      <c r="AM891" s="286"/>
      <c r="AN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J891" s="286"/>
      <c r="BK891" s="286"/>
      <c r="BL891" s="286"/>
      <c r="BT891" s="287"/>
      <c r="BU891" s="287"/>
      <c r="BV891" s="287"/>
      <c r="BW891" s="287"/>
      <c r="BX891" s="287"/>
      <c r="BY891" s="287"/>
      <c r="BZ891" s="287"/>
      <c r="CA891" s="287"/>
      <c r="CB891" s="287"/>
      <c r="CC891" s="287"/>
      <c r="CD891" s="287"/>
      <c r="CE891" s="287"/>
    </row>
    <row r="892" spans="1:83" s="285" customFormat="1" x14ac:dyDescent="0.25">
      <c r="A892" s="268"/>
      <c r="B892" s="268"/>
      <c r="C892" s="268"/>
      <c r="D892" s="268"/>
      <c r="E892" s="268"/>
      <c r="F892" s="268"/>
      <c r="G892" s="268"/>
      <c r="AE892" s="286"/>
      <c r="AF892" s="286"/>
      <c r="AM892" s="286"/>
      <c r="AN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J892" s="286"/>
      <c r="BK892" s="286"/>
      <c r="BL892" s="286"/>
      <c r="BT892" s="287"/>
      <c r="BU892" s="287"/>
      <c r="BV892" s="287"/>
      <c r="BW892" s="287"/>
      <c r="BX892" s="287"/>
      <c r="BY892" s="287"/>
      <c r="BZ892" s="287"/>
      <c r="CA892" s="287"/>
      <c r="CB892" s="287"/>
      <c r="CC892" s="287"/>
      <c r="CD892" s="287"/>
      <c r="CE892" s="287"/>
    </row>
    <row r="893" spans="1:83" s="285" customFormat="1" x14ac:dyDescent="0.25">
      <c r="A893" s="268"/>
      <c r="B893" s="268"/>
      <c r="C893" s="268"/>
      <c r="D893" s="268"/>
      <c r="E893" s="268"/>
      <c r="F893" s="268"/>
      <c r="G893" s="268"/>
      <c r="AE893" s="286"/>
      <c r="AF893" s="286"/>
      <c r="AM893" s="286"/>
      <c r="AN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J893" s="286"/>
      <c r="BK893" s="286"/>
      <c r="BL893" s="286"/>
      <c r="BT893" s="287"/>
      <c r="BU893" s="287"/>
      <c r="BV893" s="287"/>
      <c r="BW893" s="287"/>
      <c r="BX893" s="287"/>
      <c r="BY893" s="287"/>
      <c r="BZ893" s="287"/>
      <c r="CA893" s="287"/>
      <c r="CB893" s="287"/>
      <c r="CC893" s="287"/>
      <c r="CD893" s="287"/>
      <c r="CE893" s="287"/>
    </row>
    <row r="894" spans="1:83" s="285" customFormat="1" x14ac:dyDescent="0.25">
      <c r="A894" s="268"/>
      <c r="B894" s="268"/>
      <c r="C894" s="268"/>
      <c r="D894" s="268"/>
      <c r="E894" s="268"/>
      <c r="F894" s="268"/>
      <c r="G894" s="268"/>
      <c r="AE894" s="286"/>
      <c r="AF894" s="286"/>
      <c r="AM894" s="286"/>
      <c r="AN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J894" s="286"/>
      <c r="BK894" s="286"/>
      <c r="BL894" s="286"/>
      <c r="BT894" s="287"/>
      <c r="BU894" s="287"/>
      <c r="BV894" s="287"/>
      <c r="BW894" s="287"/>
      <c r="BX894" s="287"/>
      <c r="BY894" s="287"/>
      <c r="BZ894" s="287"/>
      <c r="CA894" s="287"/>
      <c r="CB894" s="287"/>
      <c r="CC894" s="287"/>
      <c r="CD894" s="287"/>
      <c r="CE894" s="287"/>
    </row>
    <row r="895" spans="1:83" s="285" customFormat="1" x14ac:dyDescent="0.25">
      <c r="A895" s="268"/>
      <c r="B895" s="268"/>
      <c r="C895" s="268"/>
      <c r="D895" s="268"/>
      <c r="E895" s="268"/>
      <c r="F895" s="268"/>
      <c r="G895" s="268"/>
      <c r="AE895" s="286"/>
      <c r="AF895" s="286"/>
      <c r="AM895" s="286"/>
      <c r="AN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J895" s="286"/>
      <c r="BK895" s="286"/>
      <c r="BL895" s="286"/>
      <c r="BT895" s="287"/>
      <c r="BU895" s="287"/>
      <c r="BV895" s="287"/>
      <c r="BW895" s="287"/>
      <c r="BX895" s="287"/>
      <c r="BY895" s="287"/>
      <c r="BZ895" s="287"/>
      <c r="CA895" s="287"/>
      <c r="CB895" s="287"/>
      <c r="CC895" s="287"/>
      <c r="CD895" s="287"/>
      <c r="CE895" s="287"/>
    </row>
    <row r="896" spans="1:83" s="285" customFormat="1" x14ac:dyDescent="0.25">
      <c r="A896" s="268"/>
      <c r="B896" s="268"/>
      <c r="C896" s="268"/>
      <c r="D896" s="268"/>
      <c r="E896" s="268"/>
      <c r="F896" s="268"/>
      <c r="G896" s="268"/>
      <c r="AE896" s="286"/>
      <c r="AF896" s="286"/>
      <c r="AM896" s="286"/>
      <c r="AN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J896" s="286"/>
      <c r="BK896" s="286"/>
      <c r="BL896" s="286"/>
      <c r="BT896" s="287"/>
      <c r="BU896" s="287"/>
      <c r="BV896" s="287"/>
      <c r="BW896" s="287"/>
      <c r="BX896" s="287"/>
      <c r="BY896" s="287"/>
      <c r="BZ896" s="287"/>
      <c r="CA896" s="287"/>
      <c r="CB896" s="287"/>
      <c r="CC896" s="287"/>
      <c r="CD896" s="287"/>
      <c r="CE896" s="287"/>
    </row>
    <row r="897" spans="1:83" s="285" customFormat="1" x14ac:dyDescent="0.25">
      <c r="A897" s="268"/>
      <c r="B897" s="268"/>
      <c r="C897" s="268"/>
      <c r="D897" s="268"/>
      <c r="E897" s="268"/>
      <c r="F897" s="268"/>
      <c r="G897" s="268"/>
      <c r="AE897" s="286"/>
      <c r="AF897" s="286"/>
      <c r="AM897" s="286"/>
      <c r="AN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J897" s="286"/>
      <c r="BK897" s="286"/>
      <c r="BL897" s="286"/>
      <c r="BT897" s="287"/>
      <c r="BU897" s="287"/>
      <c r="BV897" s="287"/>
      <c r="BW897" s="287"/>
      <c r="BX897" s="287"/>
      <c r="BY897" s="287"/>
      <c r="BZ897" s="287"/>
      <c r="CA897" s="287"/>
      <c r="CB897" s="287"/>
      <c r="CC897" s="287"/>
      <c r="CD897" s="287"/>
      <c r="CE897" s="287"/>
    </row>
    <row r="898" spans="1:83" s="285" customFormat="1" x14ac:dyDescent="0.25">
      <c r="A898" s="268"/>
      <c r="B898" s="268"/>
      <c r="C898" s="268"/>
      <c r="D898" s="268"/>
      <c r="E898" s="268"/>
      <c r="F898" s="268"/>
      <c r="G898" s="268"/>
      <c r="AE898" s="286"/>
      <c r="AF898" s="286"/>
      <c r="AM898" s="286"/>
      <c r="AN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J898" s="286"/>
      <c r="BK898" s="286"/>
      <c r="BL898" s="286"/>
      <c r="BT898" s="287"/>
      <c r="BU898" s="287"/>
      <c r="BV898" s="287"/>
      <c r="BW898" s="287"/>
      <c r="BX898" s="287"/>
      <c r="BY898" s="287"/>
      <c r="BZ898" s="287"/>
      <c r="CA898" s="287"/>
      <c r="CB898" s="287"/>
      <c r="CC898" s="287"/>
      <c r="CD898" s="287"/>
      <c r="CE898" s="287"/>
    </row>
    <row r="899" spans="1:83" s="285" customFormat="1" x14ac:dyDescent="0.25">
      <c r="A899" s="268"/>
      <c r="B899" s="268"/>
      <c r="C899" s="268"/>
      <c r="D899" s="268"/>
      <c r="E899" s="268"/>
      <c r="F899" s="268"/>
      <c r="G899" s="268"/>
      <c r="AE899" s="286"/>
      <c r="AF899" s="286"/>
      <c r="AM899" s="286"/>
      <c r="AN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J899" s="286"/>
      <c r="BK899" s="286"/>
      <c r="BL899" s="286"/>
      <c r="BT899" s="287"/>
      <c r="BU899" s="287"/>
      <c r="BV899" s="287"/>
      <c r="BW899" s="287"/>
      <c r="BX899" s="287"/>
      <c r="BY899" s="287"/>
      <c r="BZ899" s="287"/>
      <c r="CA899" s="287"/>
      <c r="CB899" s="287"/>
      <c r="CC899" s="287"/>
      <c r="CD899" s="287"/>
      <c r="CE899" s="287"/>
    </row>
    <row r="900" spans="1:83" s="285" customFormat="1" x14ac:dyDescent="0.25">
      <c r="A900" s="268"/>
      <c r="B900" s="268"/>
      <c r="C900" s="268"/>
      <c r="D900" s="268"/>
      <c r="E900" s="268"/>
      <c r="F900" s="268"/>
      <c r="G900" s="268"/>
      <c r="AE900" s="286"/>
      <c r="AF900" s="286"/>
      <c r="AM900" s="286"/>
      <c r="AN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J900" s="286"/>
      <c r="BK900" s="286"/>
      <c r="BL900" s="286"/>
      <c r="BT900" s="287"/>
      <c r="BU900" s="287"/>
      <c r="BV900" s="287"/>
      <c r="BW900" s="287"/>
      <c r="BX900" s="287"/>
      <c r="BY900" s="287"/>
      <c r="BZ900" s="287"/>
      <c r="CA900" s="287"/>
      <c r="CB900" s="287"/>
      <c r="CC900" s="287"/>
      <c r="CD900" s="287"/>
      <c r="CE900" s="287"/>
    </row>
    <row r="901" spans="1:83" s="285" customFormat="1" x14ac:dyDescent="0.25">
      <c r="A901" s="268"/>
      <c r="B901" s="268"/>
      <c r="C901" s="268"/>
      <c r="D901" s="268"/>
      <c r="E901" s="268"/>
      <c r="F901" s="268"/>
      <c r="G901" s="268"/>
      <c r="AE901" s="286"/>
      <c r="AF901" s="286"/>
      <c r="AM901" s="286"/>
      <c r="AN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J901" s="286"/>
      <c r="BK901" s="286"/>
      <c r="BL901" s="286"/>
      <c r="BT901" s="287"/>
      <c r="BU901" s="287"/>
      <c r="BV901" s="287"/>
      <c r="BW901" s="287"/>
      <c r="BX901" s="287"/>
      <c r="BY901" s="287"/>
      <c r="BZ901" s="287"/>
      <c r="CA901" s="287"/>
      <c r="CB901" s="287"/>
      <c r="CC901" s="287"/>
      <c r="CD901" s="287"/>
      <c r="CE901" s="287"/>
    </row>
    <row r="902" spans="1:83" s="285" customFormat="1" x14ac:dyDescent="0.25">
      <c r="A902" s="268"/>
      <c r="B902" s="268"/>
      <c r="C902" s="268"/>
      <c r="D902" s="268"/>
      <c r="E902" s="268"/>
      <c r="F902" s="268"/>
      <c r="G902" s="268"/>
      <c r="AE902" s="286"/>
      <c r="AF902" s="286"/>
      <c r="AM902" s="286"/>
      <c r="AN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J902" s="286"/>
      <c r="BK902" s="286"/>
      <c r="BL902" s="286"/>
      <c r="BT902" s="287"/>
      <c r="BU902" s="287"/>
      <c r="BV902" s="287"/>
      <c r="BW902" s="287"/>
      <c r="BX902" s="287"/>
      <c r="BY902" s="287"/>
      <c r="BZ902" s="287"/>
      <c r="CA902" s="287"/>
      <c r="CB902" s="287"/>
      <c r="CC902" s="287"/>
      <c r="CD902" s="287"/>
      <c r="CE902" s="287"/>
    </row>
    <row r="903" spans="1:83" s="285" customFormat="1" x14ac:dyDescent="0.25">
      <c r="A903" s="268"/>
      <c r="B903" s="268"/>
      <c r="C903" s="268"/>
      <c r="D903" s="268"/>
      <c r="E903" s="268"/>
      <c r="F903" s="268"/>
      <c r="G903" s="268"/>
      <c r="AE903" s="286"/>
      <c r="AF903" s="286"/>
      <c r="AM903" s="286"/>
      <c r="AN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J903" s="286"/>
      <c r="BK903" s="286"/>
      <c r="BL903" s="286"/>
      <c r="BT903" s="287"/>
      <c r="BU903" s="287"/>
      <c r="BV903" s="287"/>
      <c r="BW903" s="287"/>
      <c r="BX903" s="287"/>
      <c r="BY903" s="287"/>
      <c r="BZ903" s="287"/>
      <c r="CA903" s="287"/>
      <c r="CB903" s="287"/>
      <c r="CC903" s="287"/>
      <c r="CD903" s="287"/>
      <c r="CE903" s="287"/>
    </row>
    <row r="904" spans="1:83" s="285" customFormat="1" x14ac:dyDescent="0.25">
      <c r="A904" s="268"/>
      <c r="B904" s="268"/>
      <c r="C904" s="268"/>
      <c r="D904" s="268"/>
      <c r="E904" s="268"/>
      <c r="F904" s="268"/>
      <c r="G904" s="268"/>
      <c r="AE904" s="286"/>
      <c r="AF904" s="286"/>
      <c r="AM904" s="286"/>
      <c r="AN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J904" s="286"/>
      <c r="BK904" s="286"/>
      <c r="BL904" s="286"/>
      <c r="BT904" s="287"/>
      <c r="BU904" s="287"/>
      <c r="BV904" s="287"/>
      <c r="BW904" s="287"/>
      <c r="BX904" s="287"/>
      <c r="BY904" s="287"/>
      <c r="BZ904" s="287"/>
      <c r="CA904" s="287"/>
      <c r="CB904" s="287"/>
      <c r="CC904" s="287"/>
      <c r="CD904" s="287"/>
      <c r="CE904" s="287"/>
    </row>
    <row r="905" spans="1:83" s="285" customFormat="1" x14ac:dyDescent="0.25">
      <c r="A905" s="268"/>
      <c r="B905" s="268"/>
      <c r="C905" s="268"/>
      <c r="D905" s="268"/>
      <c r="E905" s="268"/>
      <c r="F905" s="268"/>
      <c r="G905" s="268"/>
      <c r="AE905" s="286"/>
      <c r="AF905" s="286"/>
      <c r="AM905" s="286"/>
      <c r="AN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J905" s="286"/>
      <c r="BK905" s="286"/>
      <c r="BL905" s="286"/>
      <c r="BT905" s="287"/>
      <c r="BU905" s="287"/>
      <c r="BV905" s="287"/>
      <c r="BW905" s="287"/>
      <c r="BX905" s="287"/>
      <c r="BY905" s="287"/>
      <c r="BZ905" s="287"/>
      <c r="CA905" s="287"/>
      <c r="CB905" s="287"/>
      <c r="CC905" s="287"/>
      <c r="CD905" s="287"/>
      <c r="CE905" s="287"/>
    </row>
    <row r="906" spans="1:83" s="285" customFormat="1" x14ac:dyDescent="0.25">
      <c r="A906" s="268"/>
      <c r="B906" s="268"/>
      <c r="C906" s="268"/>
      <c r="D906" s="268"/>
      <c r="E906" s="268"/>
      <c r="F906" s="268"/>
      <c r="G906" s="268"/>
      <c r="AE906" s="286"/>
      <c r="AF906" s="286"/>
      <c r="AM906" s="286"/>
      <c r="AN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J906" s="286"/>
      <c r="BK906" s="286"/>
      <c r="BL906" s="286"/>
      <c r="BT906" s="287"/>
      <c r="BU906" s="287"/>
      <c r="BV906" s="287"/>
      <c r="BW906" s="287"/>
      <c r="BX906" s="287"/>
      <c r="BY906" s="287"/>
      <c r="BZ906" s="287"/>
      <c r="CA906" s="287"/>
      <c r="CB906" s="287"/>
      <c r="CC906" s="287"/>
      <c r="CD906" s="287"/>
      <c r="CE906" s="287"/>
    </row>
    <row r="907" spans="1:83" s="285" customFormat="1" x14ac:dyDescent="0.25">
      <c r="A907" s="268"/>
      <c r="B907" s="268"/>
      <c r="C907" s="268"/>
      <c r="D907" s="268"/>
      <c r="E907" s="268"/>
      <c r="F907" s="268"/>
      <c r="G907" s="268"/>
      <c r="AE907" s="286"/>
      <c r="AF907" s="286"/>
      <c r="AM907" s="286"/>
      <c r="AN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J907" s="286"/>
      <c r="BK907" s="286"/>
      <c r="BL907" s="286"/>
      <c r="BT907" s="287"/>
      <c r="BU907" s="287"/>
      <c r="BV907" s="287"/>
      <c r="BW907" s="287"/>
      <c r="BX907" s="287"/>
      <c r="BY907" s="287"/>
      <c r="BZ907" s="287"/>
      <c r="CA907" s="287"/>
      <c r="CB907" s="287"/>
      <c r="CC907" s="287"/>
      <c r="CD907" s="287"/>
      <c r="CE907" s="287"/>
    </row>
    <row r="908" spans="1:83" s="285" customFormat="1" x14ac:dyDescent="0.25">
      <c r="A908" s="268"/>
      <c r="B908" s="268"/>
      <c r="C908" s="268"/>
      <c r="D908" s="268"/>
      <c r="E908" s="268"/>
      <c r="F908" s="268"/>
      <c r="G908" s="268"/>
      <c r="AE908" s="286"/>
      <c r="AF908" s="286"/>
      <c r="AM908" s="286"/>
      <c r="AN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J908" s="286"/>
      <c r="BK908" s="286"/>
      <c r="BL908" s="286"/>
      <c r="BT908" s="287"/>
      <c r="BU908" s="287"/>
      <c r="BV908" s="287"/>
      <c r="BW908" s="287"/>
      <c r="BX908" s="287"/>
      <c r="BY908" s="287"/>
      <c r="BZ908" s="287"/>
      <c r="CA908" s="287"/>
      <c r="CB908" s="287"/>
      <c r="CC908" s="287"/>
      <c r="CD908" s="287"/>
      <c r="CE908" s="287"/>
    </row>
    <row r="909" spans="1:83" s="285" customFormat="1" x14ac:dyDescent="0.25">
      <c r="A909" s="268"/>
      <c r="B909" s="268"/>
      <c r="C909" s="268"/>
      <c r="D909" s="268"/>
      <c r="E909" s="268"/>
      <c r="F909" s="268"/>
      <c r="G909" s="268"/>
      <c r="AE909" s="286"/>
      <c r="AF909" s="286"/>
      <c r="AM909" s="286"/>
      <c r="AN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J909" s="286"/>
      <c r="BK909" s="286"/>
      <c r="BL909" s="286"/>
      <c r="BT909" s="287"/>
      <c r="BU909" s="287"/>
      <c r="BV909" s="287"/>
      <c r="BW909" s="287"/>
      <c r="BX909" s="287"/>
      <c r="BY909" s="287"/>
      <c r="BZ909" s="287"/>
      <c r="CA909" s="287"/>
      <c r="CB909" s="287"/>
      <c r="CC909" s="287"/>
      <c r="CD909" s="287"/>
      <c r="CE909" s="287"/>
    </row>
    <row r="910" spans="1:83" s="285" customFormat="1" x14ac:dyDescent="0.25">
      <c r="A910" s="268"/>
      <c r="B910" s="268"/>
      <c r="C910" s="268"/>
      <c r="D910" s="268"/>
      <c r="E910" s="268"/>
      <c r="F910" s="268"/>
      <c r="G910" s="268"/>
      <c r="AE910" s="286"/>
      <c r="AF910" s="286"/>
      <c r="AM910" s="286"/>
      <c r="AN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J910" s="286"/>
      <c r="BK910" s="286"/>
      <c r="BL910" s="286"/>
      <c r="BT910" s="287"/>
      <c r="BU910" s="287"/>
      <c r="BV910" s="287"/>
      <c r="BW910" s="287"/>
      <c r="BX910" s="287"/>
      <c r="BY910" s="287"/>
      <c r="BZ910" s="287"/>
      <c r="CA910" s="287"/>
      <c r="CB910" s="287"/>
      <c r="CC910" s="287"/>
      <c r="CD910" s="287"/>
      <c r="CE910" s="287"/>
    </row>
    <row r="911" spans="1:83" s="285" customFormat="1" x14ac:dyDescent="0.25">
      <c r="A911" s="268"/>
      <c r="B911" s="268"/>
      <c r="C911" s="268"/>
      <c r="D911" s="268"/>
      <c r="E911" s="268"/>
      <c r="F911" s="268"/>
      <c r="G911" s="268"/>
      <c r="AE911" s="286"/>
      <c r="AF911" s="286"/>
      <c r="AM911" s="286"/>
      <c r="AN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J911" s="286"/>
      <c r="BK911" s="286"/>
      <c r="BL911" s="286"/>
      <c r="BT911" s="287"/>
      <c r="BU911" s="287"/>
      <c r="BV911" s="287"/>
      <c r="BW911" s="287"/>
      <c r="BX911" s="287"/>
      <c r="BY911" s="287"/>
      <c r="BZ911" s="287"/>
      <c r="CA911" s="287"/>
      <c r="CB911" s="287"/>
      <c r="CC911" s="287"/>
      <c r="CD911" s="287"/>
      <c r="CE911" s="287"/>
    </row>
    <row r="912" spans="1:83" s="285" customFormat="1" x14ac:dyDescent="0.25">
      <c r="A912" s="268"/>
      <c r="B912" s="268"/>
      <c r="C912" s="268"/>
      <c r="D912" s="268"/>
      <c r="E912" s="268"/>
      <c r="F912" s="268"/>
      <c r="G912" s="268"/>
      <c r="AE912" s="286"/>
      <c r="AF912" s="286"/>
      <c r="AM912" s="286"/>
      <c r="AN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J912" s="286"/>
      <c r="BK912" s="286"/>
      <c r="BL912" s="286"/>
      <c r="BT912" s="287"/>
      <c r="BU912" s="287"/>
      <c r="BV912" s="287"/>
      <c r="BW912" s="287"/>
      <c r="BX912" s="287"/>
      <c r="BY912" s="287"/>
      <c r="BZ912" s="287"/>
      <c r="CA912" s="287"/>
      <c r="CB912" s="287"/>
      <c r="CC912" s="287"/>
      <c r="CD912" s="287"/>
      <c r="CE912" s="287"/>
    </row>
    <row r="913" spans="1:83" s="285" customFormat="1" x14ac:dyDescent="0.25">
      <c r="A913" s="268"/>
      <c r="B913" s="268"/>
      <c r="C913" s="268"/>
      <c r="D913" s="268"/>
      <c r="E913" s="268"/>
      <c r="F913" s="268"/>
      <c r="G913" s="268"/>
      <c r="AE913" s="286"/>
      <c r="AF913" s="286"/>
      <c r="AM913" s="286"/>
      <c r="AN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J913" s="286"/>
      <c r="BK913" s="286"/>
      <c r="BL913" s="286"/>
      <c r="BT913" s="287"/>
      <c r="BU913" s="287"/>
      <c r="BV913" s="287"/>
      <c r="BW913" s="287"/>
      <c r="BX913" s="287"/>
      <c r="BY913" s="287"/>
      <c r="BZ913" s="287"/>
      <c r="CA913" s="287"/>
      <c r="CB913" s="287"/>
      <c r="CC913" s="287"/>
      <c r="CD913" s="287"/>
      <c r="CE913" s="287"/>
    </row>
    <row r="914" spans="1:83" s="285" customFormat="1" x14ac:dyDescent="0.25">
      <c r="A914" s="268"/>
      <c r="B914" s="268"/>
      <c r="C914" s="268"/>
      <c r="D914" s="268"/>
      <c r="E914" s="268"/>
      <c r="F914" s="268"/>
      <c r="G914" s="268"/>
      <c r="AE914" s="286"/>
      <c r="AF914" s="286"/>
      <c r="AM914" s="286"/>
      <c r="AN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J914" s="286"/>
      <c r="BK914" s="286"/>
      <c r="BL914" s="286"/>
      <c r="BT914" s="287"/>
      <c r="BU914" s="287"/>
      <c r="BV914" s="287"/>
      <c r="BW914" s="287"/>
      <c r="BX914" s="287"/>
      <c r="BY914" s="287"/>
      <c r="BZ914" s="287"/>
      <c r="CA914" s="287"/>
      <c r="CB914" s="287"/>
      <c r="CC914" s="287"/>
      <c r="CD914" s="287"/>
      <c r="CE914" s="287"/>
    </row>
    <row r="915" spans="1:83" s="285" customFormat="1" x14ac:dyDescent="0.25">
      <c r="A915" s="268"/>
      <c r="B915" s="268"/>
      <c r="C915" s="268"/>
      <c r="D915" s="268"/>
      <c r="E915" s="268"/>
      <c r="F915" s="268"/>
      <c r="G915" s="268"/>
      <c r="AE915" s="286"/>
      <c r="AF915" s="286"/>
      <c r="AM915" s="286"/>
      <c r="AN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J915" s="286"/>
      <c r="BK915" s="286"/>
      <c r="BL915" s="286"/>
      <c r="BT915" s="287"/>
      <c r="BU915" s="287"/>
      <c r="BV915" s="287"/>
      <c r="BW915" s="287"/>
      <c r="BX915" s="287"/>
      <c r="BY915" s="287"/>
      <c r="BZ915" s="287"/>
      <c r="CA915" s="287"/>
      <c r="CB915" s="287"/>
      <c r="CC915" s="287"/>
      <c r="CD915" s="287"/>
      <c r="CE915" s="287"/>
    </row>
    <row r="916" spans="1:83" s="285" customFormat="1" x14ac:dyDescent="0.25">
      <c r="A916" s="268"/>
      <c r="B916" s="268"/>
      <c r="C916" s="268"/>
      <c r="D916" s="268"/>
      <c r="E916" s="268"/>
      <c r="F916" s="268"/>
      <c r="G916" s="268"/>
      <c r="AE916" s="286"/>
      <c r="AF916" s="286"/>
      <c r="AM916" s="286"/>
      <c r="AN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J916" s="286"/>
      <c r="BK916" s="286"/>
      <c r="BL916" s="286"/>
      <c r="BT916" s="287"/>
      <c r="BU916" s="287"/>
      <c r="BV916" s="287"/>
      <c r="BW916" s="287"/>
      <c r="BX916" s="287"/>
      <c r="BY916" s="287"/>
      <c r="BZ916" s="287"/>
      <c r="CA916" s="287"/>
      <c r="CB916" s="287"/>
      <c r="CC916" s="287"/>
      <c r="CD916" s="287"/>
      <c r="CE916" s="287"/>
    </row>
    <row r="917" spans="1:83" s="285" customFormat="1" x14ac:dyDescent="0.25">
      <c r="A917" s="268"/>
      <c r="B917" s="268"/>
      <c r="C917" s="268"/>
      <c r="D917" s="268"/>
      <c r="E917" s="268"/>
      <c r="F917" s="268"/>
      <c r="G917" s="268"/>
      <c r="AE917" s="286"/>
      <c r="AF917" s="286"/>
      <c r="AM917" s="286"/>
      <c r="AN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J917" s="286"/>
      <c r="BK917" s="286"/>
      <c r="BL917" s="286"/>
      <c r="BT917" s="287"/>
      <c r="BU917" s="287"/>
      <c r="BV917" s="287"/>
      <c r="BW917" s="287"/>
      <c r="BX917" s="287"/>
      <c r="BY917" s="287"/>
      <c r="BZ917" s="287"/>
      <c r="CA917" s="287"/>
      <c r="CB917" s="287"/>
      <c r="CC917" s="287"/>
      <c r="CD917" s="287"/>
      <c r="CE917" s="287"/>
    </row>
    <row r="918" spans="1:83" s="285" customFormat="1" x14ac:dyDescent="0.25">
      <c r="A918" s="268"/>
      <c r="B918" s="268"/>
      <c r="C918" s="268"/>
      <c r="D918" s="268"/>
      <c r="E918" s="268"/>
      <c r="F918" s="268"/>
      <c r="G918" s="268"/>
      <c r="AE918" s="286"/>
      <c r="AF918" s="286"/>
      <c r="AM918" s="286"/>
      <c r="AN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J918" s="286"/>
      <c r="BK918" s="286"/>
      <c r="BL918" s="286"/>
      <c r="BT918" s="287"/>
      <c r="BU918" s="287"/>
      <c r="BV918" s="287"/>
      <c r="BW918" s="287"/>
      <c r="BX918" s="287"/>
      <c r="BY918" s="287"/>
      <c r="BZ918" s="287"/>
      <c r="CA918" s="287"/>
      <c r="CB918" s="287"/>
      <c r="CC918" s="287"/>
      <c r="CD918" s="287"/>
      <c r="CE918" s="287"/>
    </row>
    <row r="919" spans="1:83" s="285" customFormat="1" x14ac:dyDescent="0.25">
      <c r="A919" s="268"/>
      <c r="B919" s="268"/>
      <c r="C919" s="268"/>
      <c r="D919" s="268"/>
      <c r="E919" s="268"/>
      <c r="F919" s="268"/>
      <c r="G919" s="268"/>
      <c r="AE919" s="286"/>
      <c r="AF919" s="286"/>
      <c r="AM919" s="286"/>
      <c r="AN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J919" s="286"/>
      <c r="BK919" s="286"/>
      <c r="BL919" s="286"/>
      <c r="BT919" s="287"/>
      <c r="BU919" s="287"/>
      <c r="BV919" s="287"/>
      <c r="BW919" s="287"/>
      <c r="BX919" s="287"/>
      <c r="BY919" s="287"/>
      <c r="BZ919" s="287"/>
      <c r="CA919" s="287"/>
      <c r="CB919" s="287"/>
      <c r="CC919" s="287"/>
      <c r="CD919" s="287"/>
      <c r="CE919" s="287"/>
    </row>
    <row r="920" spans="1:83" s="285" customFormat="1" x14ac:dyDescent="0.25">
      <c r="A920" s="268"/>
      <c r="B920" s="268"/>
      <c r="C920" s="268"/>
      <c r="D920" s="268"/>
      <c r="E920" s="268"/>
      <c r="F920" s="268"/>
      <c r="G920" s="268"/>
      <c r="AE920" s="286"/>
      <c r="AF920" s="286"/>
      <c r="AM920" s="286"/>
      <c r="AN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J920" s="286"/>
      <c r="BK920" s="286"/>
      <c r="BL920" s="286"/>
      <c r="BT920" s="287"/>
      <c r="BU920" s="287"/>
      <c r="BV920" s="287"/>
      <c r="BW920" s="287"/>
      <c r="BX920" s="287"/>
      <c r="BY920" s="287"/>
      <c r="BZ920" s="287"/>
      <c r="CA920" s="287"/>
      <c r="CB920" s="287"/>
      <c r="CC920" s="287"/>
      <c r="CD920" s="287"/>
      <c r="CE920" s="287"/>
    </row>
    <row r="921" spans="1:83" s="285" customFormat="1" x14ac:dyDescent="0.25">
      <c r="A921" s="268"/>
      <c r="B921" s="268"/>
      <c r="C921" s="268"/>
      <c r="D921" s="268"/>
      <c r="E921" s="268"/>
      <c r="F921" s="268"/>
      <c r="G921" s="268"/>
      <c r="AE921" s="286"/>
      <c r="AF921" s="286"/>
      <c r="AM921" s="286"/>
      <c r="AN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J921" s="286"/>
      <c r="BK921" s="286"/>
      <c r="BL921" s="286"/>
      <c r="BT921" s="287"/>
      <c r="BU921" s="287"/>
      <c r="BV921" s="287"/>
      <c r="BW921" s="287"/>
      <c r="BX921" s="287"/>
      <c r="BY921" s="287"/>
      <c r="BZ921" s="287"/>
      <c r="CA921" s="287"/>
      <c r="CB921" s="287"/>
      <c r="CC921" s="287"/>
      <c r="CD921" s="287"/>
      <c r="CE921" s="287"/>
    </row>
    <row r="922" spans="1:83" s="285" customFormat="1" x14ac:dyDescent="0.25">
      <c r="A922" s="268"/>
      <c r="B922" s="268"/>
      <c r="C922" s="268"/>
      <c r="D922" s="268"/>
      <c r="E922" s="268"/>
      <c r="F922" s="268"/>
      <c r="G922" s="268"/>
      <c r="AE922" s="286"/>
      <c r="AF922" s="286"/>
      <c r="AM922" s="286"/>
      <c r="AN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J922" s="286"/>
      <c r="BK922" s="286"/>
      <c r="BL922" s="286"/>
      <c r="BT922" s="287"/>
      <c r="BU922" s="287"/>
      <c r="BV922" s="287"/>
      <c r="BW922" s="287"/>
      <c r="BX922" s="287"/>
      <c r="BY922" s="287"/>
      <c r="BZ922" s="287"/>
      <c r="CA922" s="287"/>
      <c r="CB922" s="287"/>
      <c r="CC922" s="287"/>
      <c r="CD922" s="287"/>
      <c r="CE922" s="287"/>
    </row>
    <row r="923" spans="1:83" s="285" customFormat="1" x14ac:dyDescent="0.25">
      <c r="A923" s="268"/>
      <c r="B923" s="268"/>
      <c r="C923" s="268"/>
      <c r="D923" s="268"/>
      <c r="E923" s="268"/>
      <c r="F923" s="268"/>
      <c r="G923" s="268"/>
      <c r="AE923" s="286"/>
      <c r="AF923" s="286"/>
      <c r="AM923" s="286"/>
      <c r="AN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J923" s="286"/>
      <c r="BK923" s="286"/>
      <c r="BL923" s="286"/>
      <c r="BT923" s="287"/>
      <c r="BU923" s="287"/>
      <c r="BV923" s="287"/>
      <c r="BW923" s="287"/>
      <c r="BX923" s="287"/>
      <c r="BY923" s="287"/>
      <c r="BZ923" s="287"/>
      <c r="CA923" s="287"/>
      <c r="CB923" s="287"/>
      <c r="CC923" s="287"/>
      <c r="CD923" s="287"/>
      <c r="CE923" s="287"/>
    </row>
    <row r="924" spans="1:83" s="285" customFormat="1" x14ac:dyDescent="0.25">
      <c r="A924" s="268"/>
      <c r="B924" s="268"/>
      <c r="C924" s="268"/>
      <c r="D924" s="268"/>
      <c r="E924" s="268"/>
      <c r="F924" s="268"/>
      <c r="G924" s="268"/>
      <c r="AE924" s="286"/>
      <c r="AF924" s="286"/>
      <c r="AM924" s="286"/>
      <c r="AN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J924" s="286"/>
      <c r="BK924" s="286"/>
      <c r="BL924" s="286"/>
      <c r="BT924" s="287"/>
      <c r="BU924" s="287"/>
      <c r="BV924" s="287"/>
      <c r="BW924" s="287"/>
      <c r="BX924" s="287"/>
      <c r="BY924" s="287"/>
      <c r="BZ924" s="287"/>
      <c r="CA924" s="287"/>
      <c r="CB924" s="287"/>
      <c r="CC924" s="287"/>
      <c r="CD924" s="287"/>
      <c r="CE924" s="287"/>
    </row>
    <row r="925" spans="1:83" s="285" customFormat="1" x14ac:dyDescent="0.25">
      <c r="A925" s="268"/>
      <c r="B925" s="268"/>
      <c r="C925" s="268"/>
      <c r="D925" s="268"/>
      <c r="E925" s="268"/>
      <c r="F925" s="268"/>
      <c r="G925" s="268"/>
      <c r="AE925" s="286"/>
      <c r="AF925" s="286"/>
      <c r="AM925" s="286"/>
      <c r="AN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J925" s="286"/>
      <c r="BK925" s="286"/>
      <c r="BL925" s="286"/>
      <c r="BT925" s="287"/>
      <c r="BU925" s="287"/>
      <c r="BV925" s="287"/>
      <c r="BW925" s="287"/>
      <c r="BX925" s="287"/>
      <c r="BY925" s="287"/>
      <c r="BZ925" s="287"/>
      <c r="CA925" s="287"/>
      <c r="CB925" s="287"/>
      <c r="CC925" s="287"/>
      <c r="CD925" s="287"/>
      <c r="CE925" s="287"/>
    </row>
    <row r="926" spans="1:83" s="285" customFormat="1" x14ac:dyDescent="0.25">
      <c r="A926" s="268"/>
      <c r="B926" s="268"/>
      <c r="C926" s="268"/>
      <c r="D926" s="268"/>
      <c r="E926" s="268"/>
      <c r="F926" s="268"/>
      <c r="G926" s="268"/>
      <c r="AE926" s="286"/>
      <c r="AF926" s="286"/>
      <c r="AM926" s="286"/>
      <c r="AN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J926" s="286"/>
      <c r="BK926" s="286"/>
      <c r="BL926" s="286"/>
      <c r="BT926" s="287"/>
      <c r="BU926" s="287"/>
      <c r="BV926" s="287"/>
      <c r="BW926" s="287"/>
      <c r="BX926" s="287"/>
      <c r="BY926" s="287"/>
      <c r="BZ926" s="287"/>
      <c r="CA926" s="287"/>
      <c r="CB926" s="287"/>
      <c r="CC926" s="287"/>
      <c r="CD926" s="287"/>
      <c r="CE926" s="287"/>
    </row>
    <row r="927" spans="1:83" s="285" customFormat="1" x14ac:dyDescent="0.25">
      <c r="A927" s="268"/>
      <c r="B927" s="268"/>
      <c r="C927" s="268"/>
      <c r="D927" s="268"/>
      <c r="E927" s="268"/>
      <c r="F927" s="268"/>
      <c r="G927" s="268"/>
      <c r="AE927" s="286"/>
      <c r="AF927" s="286"/>
      <c r="AM927" s="286"/>
      <c r="AN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J927" s="286"/>
      <c r="BK927" s="286"/>
      <c r="BL927" s="286"/>
      <c r="BT927" s="287"/>
      <c r="BU927" s="287"/>
      <c r="BV927" s="287"/>
      <c r="BW927" s="287"/>
      <c r="BX927" s="287"/>
      <c r="BY927" s="287"/>
      <c r="BZ927" s="287"/>
      <c r="CA927" s="287"/>
      <c r="CB927" s="287"/>
      <c r="CC927" s="287"/>
      <c r="CD927" s="287"/>
      <c r="CE927" s="287"/>
    </row>
    <row r="928" spans="1:83" s="285" customFormat="1" x14ac:dyDescent="0.25">
      <c r="A928" s="268"/>
      <c r="B928" s="268"/>
      <c r="C928" s="268"/>
      <c r="D928" s="268"/>
      <c r="E928" s="268"/>
      <c r="F928" s="268"/>
      <c r="G928" s="268"/>
      <c r="AE928" s="286"/>
      <c r="AF928" s="286"/>
      <c r="AM928" s="286"/>
      <c r="AN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J928" s="286"/>
      <c r="BK928" s="286"/>
      <c r="BL928" s="286"/>
      <c r="BT928" s="287"/>
      <c r="BU928" s="287"/>
      <c r="BV928" s="287"/>
      <c r="BW928" s="287"/>
      <c r="BX928" s="287"/>
      <c r="BY928" s="287"/>
      <c r="BZ928" s="287"/>
      <c r="CA928" s="287"/>
      <c r="CB928" s="287"/>
      <c r="CC928" s="287"/>
      <c r="CD928" s="287"/>
      <c r="CE928" s="287"/>
    </row>
    <row r="929" spans="1:83" s="285" customFormat="1" x14ac:dyDescent="0.25">
      <c r="A929" s="268"/>
      <c r="B929" s="268"/>
      <c r="C929" s="268"/>
      <c r="D929" s="268"/>
      <c r="E929" s="268"/>
      <c r="F929" s="268"/>
      <c r="G929" s="268"/>
      <c r="AE929" s="286"/>
      <c r="AF929" s="286"/>
      <c r="AM929" s="286"/>
      <c r="AN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J929" s="286"/>
      <c r="BK929" s="286"/>
      <c r="BL929" s="286"/>
      <c r="BT929" s="287"/>
      <c r="BU929" s="287"/>
      <c r="BV929" s="287"/>
      <c r="BW929" s="287"/>
      <c r="BX929" s="287"/>
      <c r="BY929" s="287"/>
      <c r="BZ929" s="287"/>
      <c r="CA929" s="287"/>
      <c r="CB929" s="287"/>
      <c r="CC929" s="287"/>
      <c r="CD929" s="287"/>
      <c r="CE929" s="287"/>
    </row>
    <row r="930" spans="1:83" s="285" customFormat="1" x14ac:dyDescent="0.25">
      <c r="A930" s="268"/>
      <c r="B930" s="268"/>
      <c r="C930" s="268"/>
      <c r="D930" s="268"/>
      <c r="E930" s="268"/>
      <c r="F930" s="268"/>
      <c r="G930" s="268"/>
      <c r="AE930" s="286"/>
      <c r="AF930" s="286"/>
      <c r="AM930" s="286"/>
      <c r="AN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J930" s="286"/>
      <c r="BK930" s="286"/>
      <c r="BL930" s="286"/>
      <c r="BT930" s="287"/>
      <c r="BU930" s="287"/>
      <c r="BV930" s="287"/>
      <c r="BW930" s="287"/>
      <c r="BX930" s="287"/>
      <c r="BY930" s="287"/>
      <c r="BZ930" s="287"/>
      <c r="CA930" s="287"/>
      <c r="CB930" s="287"/>
      <c r="CC930" s="287"/>
      <c r="CD930" s="287"/>
      <c r="CE930" s="287"/>
    </row>
    <row r="931" spans="1:83" s="285" customFormat="1" x14ac:dyDescent="0.25">
      <c r="A931" s="268"/>
      <c r="B931" s="268"/>
      <c r="C931" s="268"/>
      <c r="D931" s="268"/>
      <c r="E931" s="268"/>
      <c r="F931" s="268"/>
      <c r="G931" s="268"/>
      <c r="AE931" s="286"/>
      <c r="AF931" s="286"/>
      <c r="AM931" s="286"/>
      <c r="AN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J931" s="286"/>
      <c r="BK931" s="286"/>
      <c r="BL931" s="286"/>
      <c r="BT931" s="287"/>
      <c r="BU931" s="287"/>
      <c r="BV931" s="287"/>
      <c r="BW931" s="287"/>
      <c r="BX931" s="287"/>
      <c r="BY931" s="287"/>
      <c r="BZ931" s="287"/>
      <c r="CA931" s="287"/>
      <c r="CB931" s="287"/>
      <c r="CC931" s="287"/>
      <c r="CD931" s="287"/>
      <c r="CE931" s="287"/>
    </row>
    <row r="932" spans="1:83" s="285" customFormat="1" x14ac:dyDescent="0.25">
      <c r="A932" s="268"/>
      <c r="B932" s="268"/>
      <c r="C932" s="268"/>
      <c r="D932" s="268"/>
      <c r="E932" s="268"/>
      <c r="F932" s="268"/>
      <c r="G932" s="268"/>
      <c r="AE932" s="286"/>
      <c r="AF932" s="286"/>
      <c r="AM932" s="286"/>
      <c r="AN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J932" s="286"/>
      <c r="BK932" s="286"/>
      <c r="BL932" s="286"/>
      <c r="BT932" s="287"/>
      <c r="BU932" s="287"/>
      <c r="BV932" s="287"/>
      <c r="BW932" s="287"/>
      <c r="BX932" s="287"/>
      <c r="BY932" s="287"/>
      <c r="BZ932" s="287"/>
      <c r="CA932" s="287"/>
      <c r="CB932" s="287"/>
      <c r="CC932" s="287"/>
      <c r="CD932" s="287"/>
      <c r="CE932" s="287"/>
    </row>
    <row r="933" spans="1:83" s="285" customFormat="1" x14ac:dyDescent="0.25">
      <c r="A933" s="268"/>
      <c r="B933" s="268"/>
      <c r="C933" s="268"/>
      <c r="D933" s="268"/>
      <c r="E933" s="268"/>
      <c r="F933" s="268"/>
      <c r="G933" s="268"/>
      <c r="AE933" s="286"/>
      <c r="AF933" s="286"/>
      <c r="AM933" s="286"/>
      <c r="AN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J933" s="286"/>
      <c r="BK933" s="286"/>
      <c r="BL933" s="286"/>
      <c r="BT933" s="287"/>
      <c r="BU933" s="287"/>
      <c r="BV933" s="287"/>
      <c r="BW933" s="287"/>
      <c r="BX933" s="287"/>
      <c r="BY933" s="287"/>
      <c r="BZ933" s="287"/>
      <c r="CA933" s="287"/>
      <c r="CB933" s="287"/>
      <c r="CC933" s="287"/>
      <c r="CD933" s="287"/>
      <c r="CE933" s="287"/>
    </row>
    <row r="934" spans="1:83" s="285" customFormat="1" x14ac:dyDescent="0.25">
      <c r="A934" s="268"/>
      <c r="B934" s="268"/>
      <c r="C934" s="268"/>
      <c r="D934" s="268"/>
      <c r="E934" s="268"/>
      <c r="F934" s="268"/>
      <c r="G934" s="268"/>
      <c r="AE934" s="286"/>
      <c r="AF934" s="286"/>
      <c r="AM934" s="286"/>
      <c r="AN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J934" s="286"/>
      <c r="BK934" s="286"/>
      <c r="BL934" s="286"/>
      <c r="BT934" s="287"/>
      <c r="BU934" s="287"/>
      <c r="BV934" s="287"/>
      <c r="BW934" s="287"/>
      <c r="BX934" s="287"/>
      <c r="BY934" s="287"/>
      <c r="BZ934" s="287"/>
      <c r="CA934" s="287"/>
      <c r="CB934" s="287"/>
      <c r="CC934" s="287"/>
      <c r="CD934" s="287"/>
      <c r="CE934" s="287"/>
    </row>
    <row r="935" spans="1:83" s="285" customFormat="1" x14ac:dyDescent="0.25">
      <c r="A935" s="268"/>
      <c r="B935" s="268"/>
      <c r="C935" s="268"/>
      <c r="D935" s="268"/>
      <c r="E935" s="268"/>
      <c r="F935" s="268"/>
      <c r="G935" s="268"/>
      <c r="AE935" s="286"/>
      <c r="AF935" s="286"/>
      <c r="AM935" s="286"/>
      <c r="AN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J935" s="286"/>
      <c r="BK935" s="286"/>
      <c r="BL935" s="286"/>
      <c r="BT935" s="287"/>
      <c r="BU935" s="287"/>
      <c r="BV935" s="287"/>
      <c r="BW935" s="287"/>
      <c r="BX935" s="287"/>
      <c r="BY935" s="287"/>
      <c r="BZ935" s="287"/>
      <c r="CA935" s="287"/>
      <c r="CB935" s="287"/>
      <c r="CC935" s="287"/>
      <c r="CD935" s="287"/>
      <c r="CE935" s="287"/>
    </row>
    <row r="936" spans="1:83" s="285" customFormat="1" x14ac:dyDescent="0.25">
      <c r="A936" s="268"/>
      <c r="B936" s="268"/>
      <c r="C936" s="268"/>
      <c r="D936" s="268"/>
      <c r="E936" s="268"/>
      <c r="F936" s="268"/>
      <c r="G936" s="268"/>
      <c r="AE936" s="286"/>
      <c r="AF936" s="286"/>
      <c r="AM936" s="286"/>
      <c r="AN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J936" s="286"/>
      <c r="BK936" s="286"/>
      <c r="BL936" s="286"/>
      <c r="BT936" s="287"/>
      <c r="BU936" s="287"/>
      <c r="BV936" s="287"/>
      <c r="BW936" s="287"/>
      <c r="BX936" s="287"/>
      <c r="BY936" s="287"/>
      <c r="BZ936" s="287"/>
      <c r="CA936" s="287"/>
      <c r="CB936" s="287"/>
      <c r="CC936" s="287"/>
      <c r="CD936" s="287"/>
      <c r="CE936" s="287"/>
    </row>
    <row r="937" spans="1:83" s="285" customFormat="1" x14ac:dyDescent="0.25">
      <c r="A937" s="268"/>
      <c r="B937" s="268"/>
      <c r="C937" s="268"/>
      <c r="D937" s="268"/>
      <c r="E937" s="268"/>
      <c r="F937" s="268"/>
      <c r="G937" s="268"/>
      <c r="AE937" s="286"/>
      <c r="AF937" s="286"/>
      <c r="AM937" s="286"/>
      <c r="AN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J937" s="286"/>
      <c r="BK937" s="286"/>
      <c r="BL937" s="286"/>
      <c r="BT937" s="287"/>
      <c r="BU937" s="287"/>
      <c r="BV937" s="287"/>
      <c r="BW937" s="287"/>
      <c r="BX937" s="287"/>
      <c r="BY937" s="287"/>
      <c r="BZ937" s="287"/>
      <c r="CA937" s="287"/>
      <c r="CB937" s="287"/>
      <c r="CC937" s="287"/>
      <c r="CD937" s="287"/>
      <c r="CE937" s="287"/>
    </row>
    <row r="938" spans="1:83" s="285" customFormat="1" x14ac:dyDescent="0.25">
      <c r="A938" s="268"/>
      <c r="B938" s="268"/>
      <c r="C938" s="268"/>
      <c r="D938" s="268"/>
      <c r="E938" s="268"/>
      <c r="F938" s="268"/>
      <c r="G938" s="268"/>
      <c r="AE938" s="286"/>
      <c r="AF938" s="286"/>
      <c r="AM938" s="286"/>
      <c r="AN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J938" s="286"/>
      <c r="BK938" s="286"/>
      <c r="BL938" s="286"/>
      <c r="BT938" s="287"/>
      <c r="BU938" s="287"/>
      <c r="BV938" s="287"/>
      <c r="BW938" s="287"/>
      <c r="BX938" s="287"/>
      <c r="BY938" s="287"/>
      <c r="BZ938" s="287"/>
      <c r="CA938" s="287"/>
      <c r="CB938" s="287"/>
      <c r="CC938" s="287"/>
      <c r="CD938" s="287"/>
      <c r="CE938" s="287"/>
    </row>
    <row r="939" spans="1:83" s="285" customFormat="1" x14ac:dyDescent="0.25">
      <c r="A939" s="268"/>
      <c r="B939" s="268"/>
      <c r="C939" s="268"/>
      <c r="D939" s="268"/>
      <c r="E939" s="268"/>
      <c r="F939" s="268"/>
      <c r="G939" s="268"/>
      <c r="AE939" s="286"/>
      <c r="AF939" s="286"/>
      <c r="AM939" s="286"/>
      <c r="AN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J939" s="286"/>
      <c r="BK939" s="286"/>
      <c r="BL939" s="286"/>
      <c r="BT939" s="287"/>
      <c r="BU939" s="287"/>
      <c r="BV939" s="287"/>
      <c r="BW939" s="287"/>
      <c r="BX939" s="287"/>
      <c r="BY939" s="287"/>
      <c r="BZ939" s="287"/>
      <c r="CA939" s="287"/>
      <c r="CB939" s="287"/>
      <c r="CC939" s="287"/>
      <c r="CD939" s="287"/>
      <c r="CE939" s="287"/>
    </row>
    <row r="940" spans="1:83" s="285" customFormat="1" x14ac:dyDescent="0.25">
      <c r="A940" s="268"/>
      <c r="B940" s="268"/>
      <c r="C940" s="268"/>
      <c r="D940" s="268"/>
      <c r="E940" s="268"/>
      <c r="F940" s="268"/>
      <c r="G940" s="268"/>
      <c r="AE940" s="286"/>
      <c r="AF940" s="286"/>
      <c r="AM940" s="286"/>
      <c r="AN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J940" s="286"/>
      <c r="BK940" s="286"/>
      <c r="BL940" s="286"/>
      <c r="BT940" s="287"/>
      <c r="BU940" s="287"/>
      <c r="BV940" s="287"/>
      <c r="BW940" s="287"/>
      <c r="BX940" s="287"/>
      <c r="BY940" s="287"/>
      <c r="BZ940" s="287"/>
      <c r="CA940" s="287"/>
      <c r="CB940" s="287"/>
      <c r="CC940" s="287"/>
      <c r="CD940" s="287"/>
      <c r="CE940" s="287"/>
    </row>
    <row r="941" spans="1:83" s="285" customFormat="1" x14ac:dyDescent="0.25">
      <c r="A941" s="268"/>
      <c r="B941" s="268"/>
      <c r="C941" s="268"/>
      <c r="D941" s="268"/>
      <c r="E941" s="268"/>
      <c r="F941" s="268"/>
      <c r="G941" s="268"/>
      <c r="AE941" s="286"/>
      <c r="AF941" s="286"/>
      <c r="AM941" s="286"/>
      <c r="AN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J941" s="286"/>
      <c r="BK941" s="286"/>
      <c r="BL941" s="286"/>
      <c r="BT941" s="287"/>
      <c r="BU941" s="287"/>
      <c r="BV941" s="287"/>
      <c r="BW941" s="287"/>
      <c r="BX941" s="287"/>
      <c r="BY941" s="287"/>
      <c r="BZ941" s="287"/>
      <c r="CA941" s="287"/>
      <c r="CB941" s="287"/>
      <c r="CC941" s="287"/>
      <c r="CD941" s="287"/>
      <c r="CE941" s="287"/>
    </row>
    <row r="942" spans="1:83" s="285" customFormat="1" x14ac:dyDescent="0.25">
      <c r="A942" s="268"/>
      <c r="B942" s="268"/>
      <c r="C942" s="268"/>
      <c r="D942" s="268"/>
      <c r="E942" s="268"/>
      <c r="F942" s="268"/>
      <c r="G942" s="268"/>
      <c r="AE942" s="286"/>
      <c r="AF942" s="286"/>
      <c r="AM942" s="286"/>
      <c r="AN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J942" s="286"/>
      <c r="BK942" s="286"/>
      <c r="BL942" s="286"/>
      <c r="BT942" s="287"/>
      <c r="BU942" s="287"/>
      <c r="BV942" s="287"/>
      <c r="BW942" s="287"/>
      <c r="BX942" s="287"/>
      <c r="BY942" s="287"/>
      <c r="BZ942" s="287"/>
      <c r="CA942" s="287"/>
      <c r="CB942" s="287"/>
      <c r="CC942" s="287"/>
      <c r="CD942" s="287"/>
      <c r="CE942" s="287"/>
    </row>
    <row r="943" spans="1:83" s="285" customFormat="1" x14ac:dyDescent="0.25">
      <c r="A943" s="268"/>
      <c r="B943" s="268"/>
      <c r="C943" s="268"/>
      <c r="D943" s="268"/>
      <c r="E943" s="268"/>
      <c r="F943" s="268"/>
      <c r="G943" s="268"/>
      <c r="AE943" s="286"/>
      <c r="AF943" s="286"/>
      <c r="AM943" s="286"/>
      <c r="AN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J943" s="286"/>
      <c r="BK943" s="286"/>
      <c r="BL943" s="286"/>
      <c r="BT943" s="287"/>
      <c r="BU943" s="287"/>
      <c r="BV943" s="287"/>
      <c r="BW943" s="287"/>
      <c r="BX943" s="287"/>
      <c r="BY943" s="287"/>
      <c r="BZ943" s="287"/>
      <c r="CA943" s="287"/>
      <c r="CB943" s="287"/>
      <c r="CC943" s="287"/>
      <c r="CD943" s="287"/>
      <c r="CE943" s="287"/>
    </row>
    <row r="944" spans="1:83" s="285" customFormat="1" x14ac:dyDescent="0.25">
      <c r="A944" s="268"/>
      <c r="B944" s="268"/>
      <c r="C944" s="268"/>
      <c r="D944" s="268"/>
      <c r="E944" s="268"/>
      <c r="F944" s="268"/>
      <c r="G944" s="268"/>
      <c r="AE944" s="286"/>
      <c r="AF944" s="286"/>
      <c r="AM944" s="286"/>
      <c r="AN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J944" s="286"/>
      <c r="BK944" s="286"/>
      <c r="BL944" s="286"/>
      <c r="BT944" s="287"/>
      <c r="BU944" s="287"/>
      <c r="BV944" s="287"/>
      <c r="BW944" s="287"/>
      <c r="BX944" s="287"/>
      <c r="BY944" s="287"/>
      <c r="BZ944" s="287"/>
      <c r="CA944" s="287"/>
      <c r="CB944" s="287"/>
      <c r="CC944" s="287"/>
      <c r="CD944" s="287"/>
      <c r="CE944" s="287"/>
    </row>
    <row r="945" spans="1:83" s="285" customFormat="1" x14ac:dyDescent="0.25">
      <c r="A945" s="268"/>
      <c r="B945" s="268"/>
      <c r="C945" s="268"/>
      <c r="D945" s="268"/>
      <c r="E945" s="268"/>
      <c r="F945" s="268"/>
      <c r="G945" s="268"/>
      <c r="AE945" s="286"/>
      <c r="AF945" s="286"/>
      <c r="AM945" s="286"/>
      <c r="AN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J945" s="286"/>
      <c r="BK945" s="286"/>
      <c r="BL945" s="286"/>
      <c r="BT945" s="287"/>
      <c r="BU945" s="287"/>
      <c r="BV945" s="287"/>
      <c r="BW945" s="287"/>
      <c r="BX945" s="287"/>
      <c r="BY945" s="287"/>
      <c r="BZ945" s="287"/>
      <c r="CA945" s="287"/>
      <c r="CB945" s="287"/>
      <c r="CC945" s="287"/>
      <c r="CD945" s="287"/>
      <c r="CE945" s="287"/>
    </row>
    <row r="946" spans="1:83" s="285" customFormat="1" x14ac:dyDescent="0.25">
      <c r="A946" s="268"/>
      <c r="B946" s="268"/>
      <c r="C946" s="268"/>
      <c r="D946" s="268"/>
      <c r="E946" s="268"/>
      <c r="F946" s="268"/>
      <c r="G946" s="268"/>
      <c r="AE946" s="286"/>
      <c r="AF946" s="286"/>
      <c r="AM946" s="286"/>
      <c r="AN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J946" s="286"/>
      <c r="BK946" s="286"/>
      <c r="BL946" s="286"/>
      <c r="BT946" s="287"/>
      <c r="BU946" s="287"/>
      <c r="BV946" s="287"/>
      <c r="BW946" s="287"/>
      <c r="BX946" s="287"/>
      <c r="BY946" s="287"/>
      <c r="BZ946" s="287"/>
      <c r="CA946" s="287"/>
      <c r="CB946" s="287"/>
      <c r="CC946" s="287"/>
      <c r="CD946" s="287"/>
      <c r="CE946" s="287"/>
    </row>
    <row r="947" spans="1:83" s="285" customFormat="1" x14ac:dyDescent="0.25">
      <c r="A947" s="268"/>
      <c r="B947" s="268"/>
      <c r="C947" s="268"/>
      <c r="D947" s="268"/>
      <c r="E947" s="268"/>
      <c r="F947" s="268"/>
      <c r="G947" s="268"/>
      <c r="AE947" s="286"/>
      <c r="AF947" s="286"/>
      <c r="AM947" s="286"/>
      <c r="AN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J947" s="286"/>
      <c r="BK947" s="286"/>
      <c r="BL947" s="286"/>
      <c r="BT947" s="287"/>
      <c r="BU947" s="287"/>
      <c r="BV947" s="287"/>
      <c r="BW947" s="287"/>
      <c r="BX947" s="287"/>
      <c r="BY947" s="287"/>
      <c r="BZ947" s="287"/>
      <c r="CA947" s="287"/>
      <c r="CB947" s="287"/>
      <c r="CC947" s="287"/>
      <c r="CD947" s="287"/>
      <c r="CE947" s="287"/>
    </row>
    <row r="948" spans="1:83" s="285" customFormat="1" x14ac:dyDescent="0.25">
      <c r="A948" s="268"/>
      <c r="B948" s="268"/>
      <c r="C948" s="268"/>
      <c r="D948" s="268"/>
      <c r="E948" s="268"/>
      <c r="F948" s="268"/>
      <c r="G948" s="268"/>
      <c r="AE948" s="286"/>
      <c r="AF948" s="286"/>
      <c r="AM948" s="286"/>
      <c r="AN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J948" s="286"/>
      <c r="BK948" s="286"/>
      <c r="BL948" s="286"/>
      <c r="BT948" s="287"/>
      <c r="BU948" s="287"/>
      <c r="BV948" s="287"/>
      <c r="BW948" s="287"/>
      <c r="BX948" s="287"/>
      <c r="BY948" s="287"/>
      <c r="BZ948" s="287"/>
      <c r="CA948" s="287"/>
      <c r="CB948" s="287"/>
      <c r="CC948" s="287"/>
      <c r="CD948" s="287"/>
      <c r="CE948" s="287"/>
    </row>
    <row r="949" spans="1:83" s="285" customFormat="1" x14ac:dyDescent="0.25">
      <c r="A949" s="268"/>
      <c r="B949" s="268"/>
      <c r="C949" s="268"/>
      <c r="D949" s="268"/>
      <c r="E949" s="268"/>
      <c r="F949" s="268"/>
      <c r="G949" s="268"/>
      <c r="AE949" s="286"/>
      <c r="AF949" s="286"/>
      <c r="AM949" s="286"/>
      <c r="AN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J949" s="286"/>
      <c r="BK949" s="286"/>
      <c r="BL949" s="286"/>
      <c r="BT949" s="287"/>
      <c r="BU949" s="287"/>
      <c r="BV949" s="287"/>
      <c r="BW949" s="287"/>
      <c r="BX949" s="287"/>
      <c r="BY949" s="287"/>
      <c r="BZ949" s="287"/>
      <c r="CA949" s="287"/>
      <c r="CB949" s="287"/>
      <c r="CC949" s="287"/>
      <c r="CD949" s="287"/>
      <c r="CE949" s="287"/>
    </row>
    <row r="950" spans="1:83" s="285" customFormat="1" x14ac:dyDescent="0.25">
      <c r="A950" s="268"/>
      <c r="B950" s="268"/>
      <c r="C950" s="268"/>
      <c r="D950" s="268"/>
      <c r="E950" s="268"/>
      <c r="F950" s="268"/>
      <c r="G950" s="268"/>
      <c r="AE950" s="286"/>
      <c r="AF950" s="286"/>
      <c r="AM950" s="286"/>
      <c r="AN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J950" s="286"/>
      <c r="BK950" s="286"/>
      <c r="BL950" s="286"/>
      <c r="BT950" s="287"/>
      <c r="BU950" s="287"/>
      <c r="BV950" s="287"/>
      <c r="BW950" s="287"/>
      <c r="BX950" s="287"/>
      <c r="BY950" s="287"/>
      <c r="BZ950" s="287"/>
      <c r="CA950" s="287"/>
      <c r="CB950" s="287"/>
      <c r="CC950" s="287"/>
      <c r="CD950" s="287"/>
      <c r="CE950" s="287"/>
    </row>
    <row r="951" spans="1:83" s="285" customFormat="1" x14ac:dyDescent="0.25">
      <c r="A951" s="268"/>
      <c r="B951" s="268"/>
      <c r="C951" s="268"/>
      <c r="D951" s="268"/>
      <c r="E951" s="268"/>
      <c r="F951" s="268"/>
      <c r="G951" s="268"/>
      <c r="AE951" s="286"/>
      <c r="AF951" s="286"/>
      <c r="AM951" s="286"/>
      <c r="AN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J951" s="286"/>
      <c r="BK951" s="286"/>
      <c r="BL951" s="286"/>
      <c r="BT951" s="287"/>
      <c r="BU951" s="287"/>
      <c r="BV951" s="287"/>
      <c r="BW951" s="287"/>
      <c r="BX951" s="287"/>
      <c r="BY951" s="287"/>
      <c r="BZ951" s="287"/>
      <c r="CA951" s="287"/>
      <c r="CB951" s="287"/>
      <c r="CC951" s="287"/>
      <c r="CD951" s="287"/>
      <c r="CE951" s="287"/>
    </row>
    <row r="952" spans="1:83" s="285" customFormat="1" x14ac:dyDescent="0.25">
      <c r="A952" s="268"/>
      <c r="B952" s="268"/>
      <c r="C952" s="268"/>
      <c r="D952" s="268"/>
      <c r="E952" s="268"/>
      <c r="F952" s="268"/>
      <c r="G952" s="268"/>
      <c r="AE952" s="286"/>
      <c r="AF952" s="286"/>
      <c r="AM952" s="286"/>
      <c r="AN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J952" s="286"/>
      <c r="BK952" s="286"/>
      <c r="BL952" s="286"/>
      <c r="BT952" s="287"/>
      <c r="BU952" s="287"/>
      <c r="BV952" s="287"/>
      <c r="BW952" s="287"/>
      <c r="BX952" s="287"/>
      <c r="BY952" s="287"/>
      <c r="BZ952" s="287"/>
      <c r="CA952" s="287"/>
      <c r="CB952" s="287"/>
      <c r="CC952" s="287"/>
      <c r="CD952" s="287"/>
      <c r="CE952" s="287"/>
    </row>
    <row r="953" spans="1:83" s="285" customFormat="1" x14ac:dyDescent="0.25">
      <c r="A953" s="268"/>
      <c r="B953" s="268"/>
      <c r="C953" s="268"/>
      <c r="D953" s="268"/>
      <c r="E953" s="268"/>
      <c r="F953" s="268"/>
      <c r="G953" s="268"/>
      <c r="AE953" s="286"/>
      <c r="AF953" s="286"/>
      <c r="AM953" s="286"/>
      <c r="AN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J953" s="286"/>
      <c r="BK953" s="286"/>
      <c r="BL953" s="286"/>
      <c r="BT953" s="287"/>
      <c r="BU953" s="287"/>
      <c r="BV953" s="287"/>
      <c r="BW953" s="287"/>
      <c r="BX953" s="287"/>
      <c r="BY953" s="287"/>
      <c r="BZ953" s="287"/>
      <c r="CA953" s="287"/>
      <c r="CB953" s="287"/>
      <c r="CC953" s="287"/>
      <c r="CD953" s="287"/>
      <c r="CE953" s="287"/>
    </row>
    <row r="954" spans="1:83" s="285" customFormat="1" x14ac:dyDescent="0.25">
      <c r="A954" s="268"/>
      <c r="B954" s="268"/>
      <c r="C954" s="268"/>
      <c r="D954" s="268"/>
      <c r="E954" s="268"/>
      <c r="F954" s="268"/>
      <c r="G954" s="268"/>
      <c r="AE954" s="286"/>
      <c r="AF954" s="286"/>
      <c r="AM954" s="286"/>
      <c r="AN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J954" s="286"/>
      <c r="BK954" s="286"/>
      <c r="BL954" s="286"/>
      <c r="BT954" s="287"/>
      <c r="BU954" s="287"/>
      <c r="BV954" s="287"/>
      <c r="BW954" s="287"/>
      <c r="BX954" s="287"/>
      <c r="BY954" s="287"/>
      <c r="BZ954" s="287"/>
      <c r="CA954" s="287"/>
      <c r="CB954" s="287"/>
      <c r="CC954" s="287"/>
      <c r="CD954" s="287"/>
      <c r="CE954" s="287"/>
    </row>
    <row r="955" spans="1:83" s="285" customFormat="1" x14ac:dyDescent="0.25">
      <c r="A955" s="268"/>
      <c r="B955" s="268"/>
      <c r="C955" s="268"/>
      <c r="D955" s="268"/>
      <c r="E955" s="268"/>
      <c r="F955" s="268"/>
      <c r="G955" s="268"/>
      <c r="AE955" s="286"/>
      <c r="AF955" s="286"/>
      <c r="AM955" s="286"/>
      <c r="AN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J955" s="286"/>
      <c r="BK955" s="286"/>
      <c r="BL955" s="286"/>
      <c r="BT955" s="287"/>
      <c r="BU955" s="287"/>
      <c r="BV955" s="287"/>
      <c r="BW955" s="287"/>
      <c r="BX955" s="287"/>
      <c r="BY955" s="287"/>
      <c r="BZ955" s="287"/>
      <c r="CA955" s="287"/>
      <c r="CB955" s="287"/>
      <c r="CC955" s="287"/>
      <c r="CD955" s="287"/>
      <c r="CE955" s="287"/>
    </row>
    <row r="956" spans="1:83" s="285" customFormat="1" x14ac:dyDescent="0.25">
      <c r="A956" s="268"/>
      <c r="B956" s="268"/>
      <c r="C956" s="268"/>
      <c r="D956" s="268"/>
      <c r="E956" s="268"/>
      <c r="F956" s="268"/>
      <c r="G956" s="268"/>
      <c r="AE956" s="286"/>
      <c r="AF956" s="286"/>
      <c r="AM956" s="286"/>
      <c r="AN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J956" s="286"/>
      <c r="BK956" s="286"/>
      <c r="BL956" s="286"/>
      <c r="BT956" s="287"/>
      <c r="BU956" s="287"/>
      <c r="BV956" s="287"/>
      <c r="BW956" s="287"/>
      <c r="BX956" s="287"/>
      <c r="BY956" s="287"/>
      <c r="BZ956" s="287"/>
      <c r="CA956" s="287"/>
      <c r="CB956" s="287"/>
      <c r="CC956" s="287"/>
      <c r="CD956" s="287"/>
      <c r="CE956" s="287"/>
    </row>
    <row r="957" spans="1:83" s="285" customFormat="1" x14ac:dyDescent="0.25">
      <c r="A957" s="268"/>
      <c r="B957" s="268"/>
      <c r="C957" s="268"/>
      <c r="D957" s="268"/>
      <c r="E957" s="268"/>
      <c r="F957" s="268"/>
      <c r="G957" s="268"/>
      <c r="AE957" s="286"/>
      <c r="AF957" s="286"/>
      <c r="AM957" s="286"/>
      <c r="AN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J957" s="286"/>
      <c r="BK957" s="286"/>
      <c r="BL957" s="286"/>
      <c r="BT957" s="287"/>
      <c r="BU957" s="287"/>
      <c r="BV957" s="287"/>
      <c r="BW957" s="287"/>
      <c r="BX957" s="287"/>
      <c r="BY957" s="287"/>
      <c r="BZ957" s="287"/>
      <c r="CA957" s="287"/>
      <c r="CB957" s="287"/>
      <c r="CC957" s="287"/>
      <c r="CD957" s="287"/>
      <c r="CE957" s="287"/>
    </row>
    <row r="958" spans="1:83" s="285" customFormat="1" x14ac:dyDescent="0.25">
      <c r="A958" s="268"/>
      <c r="B958" s="268"/>
      <c r="C958" s="268"/>
      <c r="D958" s="268"/>
      <c r="E958" s="268"/>
      <c r="F958" s="268"/>
      <c r="G958" s="268"/>
      <c r="AE958" s="286"/>
      <c r="AF958" s="286"/>
      <c r="AM958" s="286"/>
      <c r="AN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J958" s="286"/>
      <c r="BK958" s="286"/>
      <c r="BL958" s="286"/>
      <c r="BT958" s="287"/>
      <c r="BU958" s="287"/>
      <c r="BV958" s="287"/>
      <c r="BW958" s="287"/>
      <c r="BX958" s="287"/>
      <c r="BY958" s="287"/>
      <c r="BZ958" s="287"/>
      <c r="CA958" s="287"/>
      <c r="CB958" s="287"/>
      <c r="CC958" s="287"/>
      <c r="CD958" s="287"/>
      <c r="CE958" s="287"/>
    </row>
    <row r="959" spans="1:83" s="285" customFormat="1" x14ac:dyDescent="0.25">
      <c r="A959" s="268"/>
      <c r="B959" s="268"/>
      <c r="C959" s="268"/>
      <c r="D959" s="268"/>
      <c r="E959" s="268"/>
      <c r="F959" s="268"/>
      <c r="G959" s="268"/>
      <c r="AE959" s="286"/>
      <c r="AF959" s="286"/>
      <c r="AM959" s="286"/>
      <c r="AN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J959" s="286"/>
      <c r="BK959" s="286"/>
      <c r="BL959" s="286"/>
      <c r="BT959" s="287"/>
      <c r="BU959" s="287"/>
      <c r="BV959" s="287"/>
      <c r="BW959" s="287"/>
      <c r="BX959" s="287"/>
      <c r="BY959" s="287"/>
      <c r="BZ959" s="287"/>
      <c r="CA959" s="287"/>
      <c r="CB959" s="287"/>
      <c r="CC959" s="287"/>
      <c r="CD959" s="287"/>
      <c r="CE959" s="287"/>
    </row>
    <row r="960" spans="1:83" s="285" customFormat="1" x14ac:dyDescent="0.25">
      <c r="A960" s="268"/>
      <c r="B960" s="268"/>
      <c r="C960" s="268"/>
      <c r="D960" s="268"/>
      <c r="E960" s="268"/>
      <c r="F960" s="268"/>
      <c r="G960" s="268"/>
      <c r="AE960" s="286"/>
      <c r="AF960" s="286"/>
      <c r="AM960" s="286"/>
      <c r="AN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J960" s="286"/>
      <c r="BK960" s="286"/>
      <c r="BL960" s="286"/>
      <c r="BT960" s="287"/>
      <c r="BU960" s="287"/>
      <c r="BV960" s="287"/>
      <c r="BW960" s="287"/>
      <c r="BX960" s="287"/>
      <c r="BY960" s="287"/>
      <c r="BZ960" s="287"/>
      <c r="CA960" s="287"/>
      <c r="CB960" s="287"/>
      <c r="CC960" s="287"/>
      <c r="CD960" s="287"/>
      <c r="CE960" s="287"/>
    </row>
    <row r="961" spans="1:83" s="285" customFormat="1" x14ac:dyDescent="0.25">
      <c r="A961" s="268"/>
      <c r="B961" s="268"/>
      <c r="C961" s="268"/>
      <c r="D961" s="268"/>
      <c r="E961" s="268"/>
      <c r="F961" s="268"/>
      <c r="G961" s="268"/>
      <c r="AE961" s="286"/>
      <c r="AF961" s="286"/>
      <c r="AM961" s="286"/>
      <c r="AN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J961" s="286"/>
      <c r="BK961" s="286"/>
      <c r="BL961" s="286"/>
      <c r="BT961" s="287"/>
      <c r="BU961" s="287"/>
      <c r="BV961" s="287"/>
      <c r="BW961" s="287"/>
      <c r="BX961" s="287"/>
      <c r="BY961" s="287"/>
      <c r="BZ961" s="287"/>
      <c r="CA961" s="287"/>
      <c r="CB961" s="287"/>
      <c r="CC961" s="287"/>
      <c r="CD961" s="287"/>
      <c r="CE961" s="287"/>
    </row>
    <row r="962" spans="1:83" s="285" customFormat="1" x14ac:dyDescent="0.25">
      <c r="A962" s="268"/>
      <c r="B962" s="268"/>
      <c r="C962" s="268"/>
      <c r="D962" s="268"/>
      <c r="E962" s="268"/>
      <c r="F962" s="268"/>
      <c r="G962" s="268"/>
      <c r="AE962" s="286"/>
      <c r="AF962" s="286"/>
      <c r="AM962" s="286"/>
      <c r="AN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J962" s="286"/>
      <c r="BK962" s="286"/>
      <c r="BL962" s="286"/>
      <c r="BT962" s="287"/>
      <c r="BU962" s="287"/>
      <c r="BV962" s="287"/>
      <c r="BW962" s="287"/>
      <c r="BX962" s="287"/>
      <c r="BY962" s="287"/>
      <c r="BZ962" s="287"/>
      <c r="CA962" s="287"/>
      <c r="CB962" s="287"/>
      <c r="CC962" s="287"/>
      <c r="CD962" s="287"/>
      <c r="CE962" s="287"/>
    </row>
    <row r="963" spans="1:83" s="285" customFormat="1" x14ac:dyDescent="0.25">
      <c r="A963" s="268"/>
      <c r="B963" s="268"/>
      <c r="C963" s="268"/>
      <c r="D963" s="268"/>
      <c r="E963" s="268"/>
      <c r="F963" s="268"/>
      <c r="G963" s="268"/>
      <c r="AE963" s="286"/>
      <c r="AF963" s="286"/>
      <c r="AM963" s="286"/>
      <c r="AN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J963" s="286"/>
      <c r="BK963" s="286"/>
      <c r="BL963" s="286"/>
      <c r="BT963" s="287"/>
      <c r="BU963" s="287"/>
      <c r="BV963" s="287"/>
      <c r="BW963" s="287"/>
      <c r="BX963" s="287"/>
      <c r="BY963" s="287"/>
      <c r="BZ963" s="287"/>
      <c r="CA963" s="287"/>
      <c r="CB963" s="287"/>
      <c r="CC963" s="287"/>
      <c r="CD963" s="287"/>
      <c r="CE963" s="287"/>
    </row>
    <row r="964" spans="1:83" s="285" customFormat="1" x14ac:dyDescent="0.25">
      <c r="A964" s="268"/>
      <c r="B964" s="268"/>
      <c r="C964" s="268"/>
      <c r="D964" s="268"/>
      <c r="E964" s="268"/>
      <c r="F964" s="268"/>
      <c r="G964" s="268"/>
      <c r="AE964" s="286"/>
      <c r="AF964" s="286"/>
      <c r="AM964" s="286"/>
      <c r="AN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J964" s="286"/>
      <c r="BK964" s="286"/>
      <c r="BL964" s="286"/>
      <c r="BT964" s="287"/>
      <c r="BU964" s="287"/>
      <c r="BV964" s="287"/>
      <c r="BW964" s="287"/>
      <c r="BX964" s="287"/>
      <c r="BY964" s="287"/>
      <c r="BZ964" s="287"/>
      <c r="CA964" s="287"/>
      <c r="CB964" s="287"/>
      <c r="CC964" s="287"/>
      <c r="CD964" s="287"/>
      <c r="CE964" s="287"/>
    </row>
    <row r="965" spans="1:83" s="285" customFormat="1" x14ac:dyDescent="0.25">
      <c r="A965" s="268"/>
      <c r="B965" s="268"/>
      <c r="C965" s="268"/>
      <c r="D965" s="268"/>
      <c r="E965" s="268"/>
      <c r="F965" s="268"/>
      <c r="G965" s="268"/>
      <c r="AE965" s="286"/>
      <c r="AF965" s="286"/>
      <c r="AM965" s="286"/>
      <c r="AN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J965" s="286"/>
      <c r="BK965" s="286"/>
      <c r="BL965" s="286"/>
      <c r="BT965" s="287"/>
      <c r="BU965" s="287"/>
      <c r="BV965" s="287"/>
      <c r="BW965" s="287"/>
      <c r="BX965" s="287"/>
      <c r="BY965" s="287"/>
      <c r="BZ965" s="287"/>
      <c r="CA965" s="287"/>
      <c r="CB965" s="287"/>
      <c r="CC965" s="287"/>
      <c r="CD965" s="287"/>
      <c r="CE965" s="287"/>
    </row>
    <row r="966" spans="1:83" s="285" customFormat="1" x14ac:dyDescent="0.25">
      <c r="A966" s="268"/>
      <c r="B966" s="268"/>
      <c r="C966" s="268"/>
      <c r="D966" s="268"/>
      <c r="E966" s="268"/>
      <c r="F966" s="268"/>
      <c r="G966" s="268"/>
      <c r="AE966" s="286"/>
      <c r="AF966" s="286"/>
      <c r="AM966" s="286"/>
      <c r="AN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J966" s="286"/>
      <c r="BK966" s="286"/>
      <c r="BL966" s="286"/>
      <c r="BT966" s="287"/>
      <c r="BU966" s="287"/>
      <c r="BV966" s="287"/>
      <c r="BW966" s="287"/>
      <c r="BX966" s="287"/>
      <c r="BY966" s="287"/>
      <c r="BZ966" s="287"/>
      <c r="CA966" s="287"/>
      <c r="CB966" s="287"/>
      <c r="CC966" s="287"/>
      <c r="CD966" s="287"/>
      <c r="CE966" s="287"/>
    </row>
    <row r="967" spans="1:83" s="285" customFormat="1" x14ac:dyDescent="0.25">
      <c r="A967" s="268"/>
      <c r="B967" s="268"/>
      <c r="C967" s="268"/>
      <c r="D967" s="268"/>
      <c r="E967" s="268"/>
      <c r="F967" s="268"/>
      <c r="G967" s="268"/>
      <c r="AE967" s="286"/>
      <c r="AF967" s="286"/>
      <c r="AM967" s="286"/>
      <c r="AN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J967" s="286"/>
      <c r="BK967" s="286"/>
      <c r="BL967" s="286"/>
      <c r="BT967" s="287"/>
      <c r="BU967" s="287"/>
      <c r="BV967" s="287"/>
      <c r="BW967" s="287"/>
      <c r="BX967" s="287"/>
      <c r="BY967" s="287"/>
      <c r="BZ967" s="287"/>
      <c r="CA967" s="287"/>
      <c r="CB967" s="287"/>
      <c r="CC967" s="287"/>
      <c r="CD967" s="287"/>
      <c r="CE967" s="287"/>
    </row>
    <row r="968" spans="1:83" s="285" customFormat="1" x14ac:dyDescent="0.25">
      <c r="A968" s="268"/>
      <c r="B968" s="268"/>
      <c r="C968" s="268"/>
      <c r="D968" s="268"/>
      <c r="E968" s="268"/>
      <c r="F968" s="268"/>
      <c r="G968" s="268"/>
      <c r="AE968" s="286"/>
      <c r="AF968" s="286"/>
      <c r="AM968" s="286"/>
      <c r="AN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J968" s="286"/>
      <c r="BK968" s="286"/>
      <c r="BL968" s="286"/>
      <c r="BT968" s="287"/>
      <c r="BU968" s="287"/>
      <c r="BV968" s="287"/>
      <c r="BW968" s="287"/>
      <c r="BX968" s="287"/>
      <c r="BY968" s="287"/>
      <c r="BZ968" s="287"/>
      <c r="CA968" s="287"/>
      <c r="CB968" s="287"/>
      <c r="CC968" s="287"/>
      <c r="CD968" s="287"/>
      <c r="CE968" s="287"/>
    </row>
    <row r="969" spans="1:83" s="285" customFormat="1" x14ac:dyDescent="0.25">
      <c r="A969" s="268"/>
      <c r="B969" s="268"/>
      <c r="C969" s="268"/>
      <c r="D969" s="268"/>
      <c r="E969" s="268"/>
      <c r="F969" s="268"/>
      <c r="G969" s="268"/>
      <c r="AE969" s="286"/>
      <c r="AF969" s="286"/>
      <c r="AM969" s="286"/>
      <c r="AN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J969" s="286"/>
      <c r="BK969" s="286"/>
      <c r="BL969" s="286"/>
      <c r="BT969" s="287"/>
      <c r="BU969" s="287"/>
      <c r="BV969" s="287"/>
      <c r="BW969" s="287"/>
      <c r="BX969" s="287"/>
      <c r="BY969" s="287"/>
      <c r="BZ969" s="287"/>
      <c r="CA969" s="287"/>
      <c r="CB969" s="287"/>
      <c r="CC969" s="287"/>
      <c r="CD969" s="287"/>
      <c r="CE969" s="287"/>
    </row>
    <row r="970" spans="1:83" s="285" customFormat="1" x14ac:dyDescent="0.25">
      <c r="A970" s="268"/>
      <c r="B970" s="268"/>
      <c r="C970" s="268"/>
      <c r="D970" s="268"/>
      <c r="E970" s="268"/>
      <c r="F970" s="268"/>
      <c r="G970" s="268"/>
      <c r="AE970" s="286"/>
      <c r="AF970" s="286"/>
      <c r="AM970" s="286"/>
      <c r="AN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J970" s="286"/>
      <c r="BK970" s="286"/>
      <c r="BL970" s="286"/>
      <c r="BT970" s="287"/>
      <c r="BU970" s="287"/>
      <c r="BV970" s="287"/>
      <c r="BW970" s="287"/>
      <c r="BX970" s="287"/>
      <c r="BY970" s="287"/>
      <c r="BZ970" s="287"/>
      <c r="CA970" s="287"/>
      <c r="CB970" s="287"/>
      <c r="CC970" s="287"/>
      <c r="CD970" s="287"/>
      <c r="CE970" s="287"/>
    </row>
    <row r="971" spans="1:83" s="285" customFormat="1" x14ac:dyDescent="0.25">
      <c r="A971" s="268"/>
      <c r="B971" s="268"/>
      <c r="C971" s="268"/>
      <c r="D971" s="268"/>
      <c r="E971" s="268"/>
      <c r="F971" s="268"/>
      <c r="G971" s="268"/>
      <c r="AE971" s="286"/>
      <c r="AF971" s="286"/>
      <c r="AM971" s="286"/>
      <c r="AN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J971" s="286"/>
      <c r="BK971" s="286"/>
      <c r="BL971" s="286"/>
      <c r="BT971" s="287"/>
      <c r="BU971" s="287"/>
      <c r="BV971" s="287"/>
      <c r="BW971" s="287"/>
      <c r="BX971" s="287"/>
      <c r="BY971" s="287"/>
      <c r="BZ971" s="287"/>
      <c r="CA971" s="287"/>
      <c r="CB971" s="287"/>
      <c r="CC971" s="287"/>
      <c r="CD971" s="287"/>
      <c r="CE971" s="287"/>
    </row>
    <row r="972" spans="1:83" s="285" customFormat="1" x14ac:dyDescent="0.25">
      <c r="A972" s="268"/>
      <c r="B972" s="268"/>
      <c r="C972" s="268"/>
      <c r="D972" s="268"/>
      <c r="E972" s="268"/>
      <c r="F972" s="268"/>
      <c r="G972" s="268"/>
      <c r="AE972" s="286"/>
      <c r="AF972" s="286"/>
      <c r="AM972" s="286"/>
      <c r="AN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J972" s="286"/>
      <c r="BK972" s="286"/>
      <c r="BL972" s="286"/>
      <c r="BT972" s="287"/>
      <c r="BU972" s="287"/>
      <c r="BV972" s="287"/>
      <c r="BW972" s="287"/>
      <c r="BX972" s="287"/>
      <c r="BY972" s="287"/>
      <c r="BZ972" s="287"/>
      <c r="CA972" s="287"/>
      <c r="CB972" s="287"/>
      <c r="CC972" s="287"/>
      <c r="CD972" s="287"/>
      <c r="CE972" s="287"/>
    </row>
    <row r="973" spans="1:83" s="285" customFormat="1" x14ac:dyDescent="0.25">
      <c r="A973" s="268"/>
      <c r="B973" s="268"/>
      <c r="C973" s="268"/>
      <c r="D973" s="268"/>
      <c r="E973" s="268"/>
      <c r="F973" s="268"/>
      <c r="G973" s="268"/>
      <c r="AE973" s="286"/>
      <c r="AF973" s="286"/>
      <c r="AM973" s="286"/>
      <c r="AN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J973" s="286"/>
      <c r="BK973" s="286"/>
      <c r="BL973" s="286"/>
      <c r="BT973" s="287"/>
      <c r="BU973" s="287"/>
      <c r="BV973" s="287"/>
      <c r="BW973" s="287"/>
      <c r="BX973" s="287"/>
      <c r="BY973" s="287"/>
      <c r="BZ973" s="287"/>
      <c r="CA973" s="287"/>
      <c r="CB973" s="287"/>
      <c r="CC973" s="287"/>
      <c r="CD973" s="287"/>
      <c r="CE973" s="287"/>
    </row>
    <row r="974" spans="1:83" s="285" customFormat="1" x14ac:dyDescent="0.25">
      <c r="A974" s="268"/>
      <c r="B974" s="268"/>
      <c r="C974" s="268"/>
      <c r="D974" s="268"/>
      <c r="E974" s="268"/>
      <c r="F974" s="268"/>
      <c r="G974" s="268"/>
      <c r="AE974" s="286"/>
      <c r="AF974" s="286"/>
      <c r="AM974" s="286"/>
      <c r="AN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J974" s="286"/>
      <c r="BK974" s="286"/>
      <c r="BL974" s="286"/>
      <c r="BT974" s="287"/>
      <c r="BU974" s="287"/>
      <c r="BV974" s="287"/>
      <c r="BW974" s="287"/>
      <c r="BX974" s="287"/>
      <c r="BY974" s="287"/>
      <c r="BZ974" s="287"/>
      <c r="CA974" s="287"/>
      <c r="CB974" s="287"/>
      <c r="CC974" s="287"/>
      <c r="CD974" s="287"/>
      <c r="CE974" s="287"/>
    </row>
    <row r="975" spans="1:83" s="285" customFormat="1" x14ac:dyDescent="0.25">
      <c r="A975" s="268"/>
      <c r="B975" s="268"/>
      <c r="C975" s="268"/>
      <c r="D975" s="268"/>
      <c r="E975" s="268"/>
      <c r="F975" s="268"/>
      <c r="G975" s="268"/>
      <c r="AE975" s="286"/>
      <c r="AF975" s="286"/>
      <c r="AM975" s="286"/>
      <c r="AN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J975" s="286"/>
      <c r="BK975" s="286"/>
      <c r="BL975" s="286"/>
      <c r="BT975" s="287"/>
      <c r="BU975" s="287"/>
      <c r="BV975" s="287"/>
      <c r="BW975" s="287"/>
      <c r="BX975" s="287"/>
      <c r="BY975" s="287"/>
      <c r="BZ975" s="287"/>
      <c r="CA975" s="287"/>
      <c r="CB975" s="287"/>
      <c r="CC975" s="287"/>
      <c r="CD975" s="287"/>
      <c r="CE975" s="287"/>
    </row>
    <row r="976" spans="1:83" s="285" customFormat="1" x14ac:dyDescent="0.25">
      <c r="A976" s="268"/>
      <c r="B976" s="268"/>
      <c r="C976" s="268"/>
      <c r="D976" s="268"/>
      <c r="E976" s="268"/>
      <c r="F976" s="268"/>
      <c r="G976" s="268"/>
      <c r="AE976" s="286"/>
      <c r="AF976" s="286"/>
      <c r="AM976" s="286"/>
      <c r="AN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J976" s="286"/>
      <c r="BK976" s="286"/>
      <c r="BL976" s="286"/>
      <c r="BT976" s="287"/>
      <c r="BU976" s="287"/>
      <c r="BV976" s="287"/>
      <c r="BW976" s="287"/>
      <c r="BX976" s="287"/>
      <c r="BY976" s="287"/>
      <c r="BZ976" s="287"/>
      <c r="CA976" s="287"/>
      <c r="CB976" s="287"/>
      <c r="CC976" s="287"/>
      <c r="CD976" s="287"/>
      <c r="CE976" s="287"/>
    </row>
    <row r="977" spans="1:83" s="285" customFormat="1" x14ac:dyDescent="0.25">
      <c r="A977" s="268"/>
      <c r="B977" s="268"/>
      <c r="C977" s="268"/>
      <c r="D977" s="268"/>
      <c r="E977" s="268"/>
      <c r="F977" s="268"/>
      <c r="G977" s="268"/>
      <c r="AE977" s="286"/>
      <c r="AF977" s="286"/>
      <c r="AM977" s="286"/>
      <c r="AN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J977" s="286"/>
      <c r="BK977" s="286"/>
      <c r="BL977" s="286"/>
      <c r="BT977" s="287"/>
      <c r="BU977" s="287"/>
      <c r="BV977" s="287"/>
      <c r="BW977" s="287"/>
      <c r="BX977" s="287"/>
      <c r="BY977" s="287"/>
      <c r="BZ977" s="287"/>
      <c r="CA977" s="287"/>
      <c r="CB977" s="287"/>
      <c r="CC977" s="287"/>
      <c r="CD977" s="287"/>
      <c r="CE977" s="287"/>
    </row>
    <row r="978" spans="1:83" s="285" customFormat="1" x14ac:dyDescent="0.25">
      <c r="A978" s="268"/>
      <c r="B978" s="268"/>
      <c r="C978" s="268"/>
      <c r="D978" s="268"/>
      <c r="E978" s="268"/>
      <c r="F978" s="268"/>
      <c r="G978" s="268"/>
      <c r="AE978" s="286"/>
      <c r="AF978" s="286"/>
      <c r="AM978" s="286"/>
      <c r="AN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J978" s="286"/>
      <c r="BK978" s="286"/>
      <c r="BL978" s="286"/>
      <c r="BT978" s="287"/>
      <c r="BU978" s="287"/>
      <c r="BV978" s="287"/>
      <c r="BW978" s="287"/>
      <c r="BX978" s="287"/>
      <c r="BY978" s="287"/>
      <c r="BZ978" s="287"/>
      <c r="CA978" s="287"/>
      <c r="CB978" s="287"/>
      <c r="CC978" s="287"/>
      <c r="CD978" s="287"/>
      <c r="CE978" s="287"/>
    </row>
    <row r="979" spans="1:83" s="285" customFormat="1" x14ac:dyDescent="0.25">
      <c r="A979" s="268"/>
      <c r="B979" s="268"/>
      <c r="C979" s="268"/>
      <c r="D979" s="268"/>
      <c r="E979" s="268"/>
      <c r="F979" s="268"/>
      <c r="G979" s="268"/>
      <c r="AE979" s="286"/>
      <c r="AF979" s="286"/>
      <c r="AM979" s="286"/>
      <c r="AN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J979" s="286"/>
      <c r="BK979" s="286"/>
      <c r="BL979" s="286"/>
      <c r="BT979" s="287"/>
      <c r="BU979" s="287"/>
      <c r="BV979" s="287"/>
      <c r="BW979" s="287"/>
      <c r="BX979" s="287"/>
      <c r="BY979" s="287"/>
      <c r="BZ979" s="287"/>
      <c r="CA979" s="287"/>
      <c r="CB979" s="287"/>
      <c r="CC979" s="287"/>
      <c r="CD979" s="287"/>
      <c r="CE979" s="287"/>
    </row>
    <row r="980" spans="1:83" s="285" customFormat="1" x14ac:dyDescent="0.25">
      <c r="A980" s="268"/>
      <c r="B980" s="268"/>
      <c r="C980" s="268"/>
      <c r="D980" s="268"/>
      <c r="E980" s="268"/>
      <c r="F980" s="268"/>
      <c r="G980" s="268"/>
      <c r="AE980" s="286"/>
      <c r="AF980" s="286"/>
      <c r="AM980" s="286"/>
      <c r="AN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J980" s="286"/>
      <c r="BK980" s="286"/>
      <c r="BL980" s="286"/>
      <c r="BT980" s="287"/>
      <c r="BU980" s="287"/>
      <c r="BV980" s="287"/>
      <c r="BW980" s="287"/>
      <c r="BX980" s="287"/>
      <c r="BY980" s="287"/>
      <c r="BZ980" s="287"/>
      <c r="CA980" s="287"/>
      <c r="CB980" s="287"/>
      <c r="CC980" s="287"/>
      <c r="CD980" s="287"/>
      <c r="CE980" s="287"/>
    </row>
    <row r="981" spans="1:83" s="285" customFormat="1" x14ac:dyDescent="0.25">
      <c r="A981" s="268"/>
      <c r="B981" s="268"/>
      <c r="C981" s="268"/>
      <c r="D981" s="268"/>
      <c r="E981" s="268"/>
      <c r="F981" s="268"/>
      <c r="G981" s="268"/>
      <c r="AE981" s="286"/>
      <c r="AF981" s="286"/>
      <c r="AM981" s="286"/>
      <c r="AN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J981" s="286"/>
      <c r="BK981" s="286"/>
      <c r="BL981" s="286"/>
      <c r="BT981" s="287"/>
      <c r="BU981" s="287"/>
      <c r="BV981" s="287"/>
      <c r="BW981" s="287"/>
      <c r="BX981" s="287"/>
      <c r="BY981" s="287"/>
      <c r="BZ981" s="287"/>
      <c r="CA981" s="287"/>
      <c r="CB981" s="287"/>
      <c r="CC981" s="287"/>
      <c r="CD981" s="287"/>
      <c r="CE981" s="287"/>
    </row>
    <row r="982" spans="1:83" s="285" customFormat="1" x14ac:dyDescent="0.25">
      <c r="A982" s="268"/>
      <c r="B982" s="268"/>
      <c r="C982" s="268"/>
      <c r="D982" s="268"/>
      <c r="E982" s="268"/>
      <c r="F982" s="268"/>
      <c r="G982" s="268"/>
      <c r="AE982" s="286"/>
      <c r="AF982" s="286"/>
      <c r="AM982" s="286"/>
      <c r="AN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J982" s="286"/>
      <c r="BK982" s="286"/>
      <c r="BL982" s="286"/>
      <c r="BT982" s="287"/>
      <c r="BU982" s="287"/>
      <c r="BV982" s="287"/>
      <c r="BW982" s="287"/>
      <c r="BX982" s="287"/>
      <c r="BY982" s="287"/>
      <c r="BZ982" s="287"/>
      <c r="CA982" s="287"/>
      <c r="CB982" s="287"/>
      <c r="CC982" s="287"/>
      <c r="CD982" s="287"/>
      <c r="CE982" s="287"/>
    </row>
    <row r="983" spans="1:83" s="285" customFormat="1" x14ac:dyDescent="0.25">
      <c r="A983" s="268"/>
      <c r="B983" s="268"/>
      <c r="C983" s="268"/>
      <c r="D983" s="268"/>
      <c r="E983" s="268"/>
      <c r="F983" s="268"/>
      <c r="G983" s="268"/>
      <c r="AE983" s="286"/>
      <c r="AF983" s="286"/>
      <c r="AM983" s="286"/>
      <c r="AN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J983" s="286"/>
      <c r="BK983" s="286"/>
      <c r="BL983" s="286"/>
      <c r="BT983" s="287"/>
      <c r="BU983" s="287"/>
      <c r="BV983" s="287"/>
      <c r="BW983" s="287"/>
      <c r="BX983" s="287"/>
      <c r="BY983" s="287"/>
      <c r="BZ983" s="287"/>
      <c r="CA983" s="287"/>
      <c r="CB983" s="287"/>
      <c r="CC983" s="287"/>
      <c r="CD983" s="287"/>
      <c r="CE983" s="287"/>
    </row>
    <row r="984" spans="1:83" s="285" customFormat="1" x14ac:dyDescent="0.25">
      <c r="A984" s="268"/>
      <c r="B984" s="268"/>
      <c r="C984" s="268"/>
      <c r="D984" s="268"/>
      <c r="E984" s="268"/>
      <c r="F984" s="268"/>
      <c r="G984" s="268"/>
      <c r="AE984" s="286"/>
      <c r="AF984" s="286"/>
      <c r="AM984" s="286"/>
      <c r="AN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J984" s="286"/>
      <c r="BK984" s="286"/>
      <c r="BL984" s="286"/>
      <c r="BT984" s="287"/>
      <c r="BU984" s="287"/>
      <c r="BV984" s="287"/>
      <c r="BW984" s="287"/>
      <c r="BX984" s="287"/>
      <c r="BY984" s="287"/>
      <c r="BZ984" s="287"/>
      <c r="CA984" s="287"/>
      <c r="CB984" s="287"/>
      <c r="CC984" s="287"/>
      <c r="CD984" s="287"/>
      <c r="CE984" s="287"/>
    </row>
    <row r="985" spans="1:83" s="285" customFormat="1" x14ac:dyDescent="0.25">
      <c r="A985" s="268"/>
      <c r="B985" s="268"/>
      <c r="C985" s="268"/>
      <c r="D985" s="268"/>
      <c r="E985" s="268"/>
      <c r="F985" s="268"/>
      <c r="G985" s="268"/>
      <c r="AE985" s="286"/>
      <c r="AF985" s="286"/>
      <c r="AM985" s="286"/>
      <c r="AN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J985" s="286"/>
      <c r="BK985" s="286"/>
      <c r="BL985" s="286"/>
      <c r="BT985" s="287"/>
      <c r="BU985" s="287"/>
      <c r="BV985" s="287"/>
      <c r="BW985" s="287"/>
      <c r="BX985" s="287"/>
      <c r="BY985" s="287"/>
      <c r="BZ985" s="287"/>
      <c r="CA985" s="287"/>
      <c r="CB985" s="287"/>
      <c r="CC985" s="287"/>
      <c r="CD985" s="287"/>
      <c r="CE985" s="287"/>
    </row>
    <row r="986" spans="1:83" s="285" customFormat="1" x14ac:dyDescent="0.25">
      <c r="A986" s="268"/>
      <c r="B986" s="268"/>
      <c r="C986" s="268"/>
      <c r="D986" s="268"/>
      <c r="E986" s="268"/>
      <c r="F986" s="268"/>
      <c r="G986" s="268"/>
      <c r="AE986" s="286"/>
      <c r="AF986" s="286"/>
      <c r="AM986" s="286"/>
      <c r="AN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J986" s="286"/>
      <c r="BK986" s="286"/>
      <c r="BL986" s="286"/>
      <c r="BT986" s="287"/>
      <c r="BU986" s="287"/>
      <c r="BV986" s="287"/>
      <c r="BW986" s="287"/>
      <c r="BX986" s="287"/>
      <c r="BY986" s="287"/>
      <c r="BZ986" s="287"/>
      <c r="CA986" s="287"/>
      <c r="CB986" s="287"/>
      <c r="CC986" s="287"/>
      <c r="CD986" s="287"/>
      <c r="CE986" s="287"/>
    </row>
    <row r="987" spans="1:83" s="285" customFormat="1" x14ac:dyDescent="0.25">
      <c r="A987" s="268"/>
      <c r="B987" s="268"/>
      <c r="C987" s="268"/>
      <c r="D987" s="268"/>
      <c r="E987" s="268"/>
      <c r="F987" s="268"/>
      <c r="G987" s="268"/>
      <c r="AE987" s="286"/>
      <c r="AF987" s="286"/>
      <c r="AM987" s="286"/>
      <c r="AN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J987" s="286"/>
      <c r="BK987" s="286"/>
      <c r="BL987" s="286"/>
      <c r="BT987" s="287"/>
      <c r="BU987" s="287"/>
      <c r="BV987" s="287"/>
      <c r="BW987" s="287"/>
      <c r="BX987" s="287"/>
      <c r="BY987" s="287"/>
      <c r="BZ987" s="287"/>
      <c r="CA987" s="287"/>
      <c r="CB987" s="287"/>
      <c r="CC987" s="287"/>
      <c r="CD987" s="287"/>
      <c r="CE987" s="287"/>
    </row>
    <row r="988" spans="1:83" s="285" customFormat="1" x14ac:dyDescent="0.25">
      <c r="A988" s="268"/>
      <c r="B988" s="268"/>
      <c r="C988" s="268"/>
      <c r="D988" s="268"/>
      <c r="E988" s="268"/>
      <c r="F988" s="268"/>
      <c r="G988" s="268"/>
      <c r="AE988" s="286"/>
      <c r="AF988" s="286"/>
      <c r="AM988" s="286"/>
      <c r="AN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J988" s="286"/>
      <c r="BK988" s="286"/>
      <c r="BL988" s="286"/>
      <c r="BT988" s="287"/>
      <c r="BU988" s="287"/>
      <c r="BV988" s="287"/>
      <c r="BW988" s="287"/>
      <c r="BX988" s="287"/>
      <c r="BY988" s="287"/>
      <c r="BZ988" s="287"/>
      <c r="CA988" s="287"/>
      <c r="CB988" s="287"/>
      <c r="CC988" s="287"/>
      <c r="CD988" s="287"/>
      <c r="CE988" s="287"/>
    </row>
    <row r="989" spans="1:83" s="285" customFormat="1" x14ac:dyDescent="0.25">
      <c r="A989" s="268"/>
      <c r="B989" s="268"/>
      <c r="C989" s="268"/>
      <c r="D989" s="268"/>
      <c r="E989" s="268"/>
      <c r="F989" s="268"/>
      <c r="G989" s="268"/>
      <c r="AE989" s="286"/>
      <c r="AF989" s="286"/>
      <c r="AM989" s="286"/>
      <c r="AN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J989" s="286"/>
      <c r="BK989" s="286"/>
      <c r="BL989" s="286"/>
      <c r="BT989" s="287"/>
      <c r="BU989" s="287"/>
      <c r="BV989" s="287"/>
      <c r="BW989" s="287"/>
      <c r="BX989" s="287"/>
      <c r="BY989" s="287"/>
      <c r="BZ989" s="287"/>
      <c r="CA989" s="287"/>
      <c r="CB989" s="287"/>
      <c r="CC989" s="287"/>
      <c r="CD989" s="287"/>
      <c r="CE989" s="287"/>
    </row>
    <row r="990" spans="1:83" s="285" customFormat="1" x14ac:dyDescent="0.25">
      <c r="A990" s="268"/>
      <c r="B990" s="268"/>
      <c r="C990" s="268"/>
      <c r="D990" s="268"/>
      <c r="E990" s="268"/>
      <c r="F990" s="268"/>
      <c r="G990" s="268"/>
      <c r="AE990" s="286"/>
      <c r="AF990" s="286"/>
      <c r="AM990" s="286"/>
      <c r="AN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J990" s="286"/>
      <c r="BK990" s="286"/>
      <c r="BL990" s="286"/>
      <c r="BT990" s="287"/>
      <c r="BU990" s="287"/>
      <c r="BV990" s="287"/>
      <c r="BW990" s="287"/>
      <c r="BX990" s="287"/>
      <c r="BY990" s="287"/>
      <c r="BZ990" s="287"/>
      <c r="CA990" s="287"/>
      <c r="CB990" s="287"/>
      <c r="CC990" s="287"/>
      <c r="CD990" s="287"/>
      <c r="CE990" s="287"/>
    </row>
    <row r="991" spans="1:83" s="285" customFormat="1" x14ac:dyDescent="0.25">
      <c r="A991" s="268"/>
      <c r="B991" s="268"/>
      <c r="C991" s="268"/>
      <c r="D991" s="268"/>
      <c r="E991" s="268"/>
      <c r="F991" s="268"/>
      <c r="G991" s="268"/>
      <c r="AE991" s="286"/>
      <c r="AF991" s="286"/>
      <c r="AM991" s="286"/>
      <c r="AN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J991" s="286"/>
      <c r="BK991" s="286"/>
      <c r="BL991" s="286"/>
      <c r="BT991" s="287"/>
      <c r="BU991" s="287"/>
      <c r="BV991" s="287"/>
      <c r="BW991" s="287"/>
      <c r="BX991" s="287"/>
      <c r="BY991" s="287"/>
      <c r="BZ991" s="287"/>
      <c r="CA991" s="287"/>
      <c r="CB991" s="287"/>
      <c r="CC991" s="287"/>
      <c r="CD991" s="287"/>
      <c r="CE991" s="287"/>
    </row>
    <row r="992" spans="1:83" s="285" customFormat="1" x14ac:dyDescent="0.25">
      <c r="A992" s="268"/>
      <c r="B992" s="268"/>
      <c r="C992" s="268"/>
      <c r="D992" s="268"/>
      <c r="E992" s="268"/>
      <c r="F992" s="268"/>
      <c r="G992" s="268"/>
      <c r="AE992" s="286"/>
      <c r="AF992" s="286"/>
      <c r="AM992" s="286"/>
      <c r="AN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J992" s="286"/>
      <c r="BK992" s="286"/>
      <c r="BL992" s="286"/>
      <c r="BT992" s="287"/>
      <c r="BU992" s="287"/>
      <c r="BV992" s="287"/>
      <c r="BW992" s="287"/>
      <c r="BX992" s="287"/>
      <c r="BY992" s="287"/>
      <c r="BZ992" s="287"/>
      <c r="CA992" s="287"/>
      <c r="CB992" s="287"/>
      <c r="CC992" s="287"/>
      <c r="CD992" s="287"/>
      <c r="CE992" s="287"/>
    </row>
    <row r="993" spans="1:83" s="285" customFormat="1" x14ac:dyDescent="0.25">
      <c r="A993" s="268"/>
      <c r="B993" s="268"/>
      <c r="C993" s="268"/>
      <c r="D993" s="268"/>
      <c r="E993" s="268"/>
      <c r="F993" s="268"/>
      <c r="G993" s="268"/>
      <c r="AE993" s="286"/>
      <c r="AF993" s="286"/>
      <c r="AM993" s="286"/>
      <c r="AN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J993" s="286"/>
      <c r="BK993" s="286"/>
      <c r="BL993" s="286"/>
      <c r="BT993" s="287"/>
      <c r="BU993" s="287"/>
      <c r="BV993" s="287"/>
      <c r="BW993" s="287"/>
      <c r="BX993" s="287"/>
      <c r="BY993" s="287"/>
      <c r="BZ993" s="287"/>
      <c r="CA993" s="287"/>
      <c r="CB993" s="287"/>
      <c r="CC993" s="287"/>
      <c r="CD993" s="287"/>
      <c r="CE993" s="287"/>
    </row>
    <row r="994" spans="1:83" s="285" customFormat="1" x14ac:dyDescent="0.25">
      <c r="A994" s="268"/>
      <c r="B994" s="268"/>
      <c r="C994" s="268"/>
      <c r="D994" s="268"/>
      <c r="E994" s="268"/>
      <c r="F994" s="268"/>
      <c r="G994" s="268"/>
      <c r="AE994" s="286"/>
      <c r="AF994" s="286"/>
      <c r="AM994" s="286"/>
      <c r="AN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J994" s="286"/>
      <c r="BK994" s="286"/>
      <c r="BL994" s="286"/>
      <c r="BT994" s="287"/>
      <c r="BU994" s="287"/>
      <c r="BV994" s="287"/>
      <c r="BW994" s="287"/>
      <c r="BX994" s="287"/>
      <c r="BY994" s="287"/>
      <c r="BZ994" s="287"/>
      <c r="CA994" s="287"/>
      <c r="CB994" s="287"/>
      <c r="CC994" s="287"/>
      <c r="CD994" s="287"/>
      <c r="CE994" s="287"/>
    </row>
    <row r="995" spans="1:83" s="285" customFormat="1" x14ac:dyDescent="0.25">
      <c r="A995" s="268"/>
      <c r="B995" s="268"/>
      <c r="C995" s="268"/>
      <c r="D995" s="268"/>
      <c r="E995" s="268"/>
      <c r="F995" s="268"/>
      <c r="G995" s="268"/>
      <c r="AE995" s="286"/>
      <c r="AF995" s="286"/>
      <c r="AM995" s="286"/>
      <c r="AN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J995" s="286"/>
      <c r="BK995" s="286"/>
      <c r="BL995" s="286"/>
      <c r="BT995" s="287"/>
      <c r="BU995" s="287"/>
      <c r="BV995" s="287"/>
      <c r="BW995" s="287"/>
      <c r="BX995" s="287"/>
      <c r="BY995" s="287"/>
      <c r="BZ995" s="287"/>
      <c r="CA995" s="287"/>
      <c r="CB995" s="287"/>
      <c r="CC995" s="287"/>
      <c r="CD995" s="287"/>
      <c r="CE995" s="287"/>
    </row>
    <row r="996" spans="1:83" s="285" customFormat="1" x14ac:dyDescent="0.25">
      <c r="A996" s="268"/>
      <c r="B996" s="268"/>
      <c r="C996" s="268"/>
      <c r="D996" s="268"/>
      <c r="E996" s="268"/>
      <c r="F996" s="268"/>
      <c r="G996" s="268"/>
      <c r="AE996" s="286"/>
      <c r="AF996" s="286"/>
      <c r="AM996" s="286"/>
      <c r="AN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J996" s="286"/>
      <c r="BK996" s="286"/>
      <c r="BL996" s="286"/>
      <c r="BT996" s="287"/>
      <c r="BU996" s="287"/>
      <c r="BV996" s="287"/>
      <c r="BW996" s="287"/>
      <c r="BX996" s="287"/>
      <c r="BY996" s="287"/>
      <c r="BZ996" s="287"/>
      <c r="CA996" s="287"/>
      <c r="CB996" s="287"/>
      <c r="CC996" s="287"/>
      <c r="CD996" s="287"/>
      <c r="CE996" s="287"/>
    </row>
    <row r="997" spans="1:83" s="285" customFormat="1" x14ac:dyDescent="0.25">
      <c r="A997" s="268"/>
      <c r="B997" s="268"/>
      <c r="C997" s="268"/>
      <c r="D997" s="268"/>
      <c r="E997" s="268"/>
      <c r="F997" s="268"/>
      <c r="G997" s="268"/>
      <c r="AE997" s="286"/>
      <c r="AF997" s="286"/>
      <c r="AM997" s="286"/>
      <c r="AN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J997" s="286"/>
      <c r="BK997" s="286"/>
      <c r="BL997" s="286"/>
      <c r="BT997" s="287"/>
      <c r="BU997" s="287"/>
      <c r="BV997" s="287"/>
      <c r="BW997" s="287"/>
      <c r="BX997" s="287"/>
      <c r="BY997" s="287"/>
      <c r="BZ997" s="287"/>
      <c r="CA997" s="287"/>
      <c r="CB997" s="287"/>
      <c r="CC997" s="287"/>
      <c r="CD997" s="287"/>
      <c r="CE997" s="287"/>
    </row>
    <row r="998" spans="1:83" s="285" customFormat="1" x14ac:dyDescent="0.25">
      <c r="A998" s="268"/>
      <c r="B998" s="268"/>
      <c r="C998" s="268"/>
      <c r="D998" s="268"/>
      <c r="E998" s="268"/>
      <c r="F998" s="268"/>
      <c r="G998" s="268"/>
      <c r="AE998" s="286"/>
      <c r="AF998" s="286"/>
      <c r="AM998" s="286"/>
      <c r="AN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J998" s="286"/>
      <c r="BK998" s="286"/>
      <c r="BL998" s="286"/>
      <c r="BT998" s="287"/>
      <c r="BU998" s="287"/>
      <c r="BV998" s="287"/>
      <c r="BW998" s="287"/>
      <c r="BX998" s="287"/>
      <c r="BY998" s="287"/>
      <c r="BZ998" s="287"/>
      <c r="CA998" s="287"/>
      <c r="CB998" s="287"/>
      <c r="CC998" s="287"/>
      <c r="CD998" s="287"/>
      <c r="CE998" s="287"/>
    </row>
    <row r="999" spans="1:83" s="285" customFormat="1" x14ac:dyDescent="0.25">
      <c r="A999" s="268"/>
      <c r="B999" s="268"/>
      <c r="C999" s="268"/>
      <c r="D999" s="268"/>
      <c r="E999" s="268"/>
      <c r="F999" s="268"/>
      <c r="G999" s="268"/>
      <c r="AE999" s="286"/>
      <c r="AF999" s="286"/>
      <c r="AM999" s="286"/>
      <c r="AN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J999" s="286"/>
      <c r="BK999" s="286"/>
      <c r="BL999" s="286"/>
      <c r="BT999" s="287"/>
      <c r="BU999" s="287"/>
      <c r="BV999" s="287"/>
      <c r="BW999" s="287"/>
      <c r="BX999" s="287"/>
      <c r="BY999" s="287"/>
      <c r="BZ999" s="287"/>
      <c r="CA999" s="287"/>
      <c r="CB999" s="287"/>
      <c r="CC999" s="287"/>
      <c r="CD999" s="287"/>
      <c r="CE999" s="287"/>
    </row>
    <row r="1000" spans="1:83" s="285" customFormat="1" x14ac:dyDescent="0.25">
      <c r="A1000" s="268"/>
      <c r="B1000" s="268"/>
      <c r="C1000" s="268"/>
      <c r="D1000" s="268"/>
      <c r="E1000" s="268"/>
      <c r="F1000" s="268"/>
      <c r="G1000" s="268"/>
      <c r="AE1000" s="286"/>
      <c r="AF1000" s="286"/>
      <c r="AM1000" s="286"/>
      <c r="AN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J1000" s="286"/>
      <c r="BK1000" s="286"/>
      <c r="BL1000" s="286"/>
      <c r="BT1000" s="287"/>
      <c r="BU1000" s="287"/>
      <c r="BV1000" s="287"/>
      <c r="BW1000" s="287"/>
      <c r="BX1000" s="287"/>
      <c r="BY1000" s="287"/>
      <c r="BZ1000" s="287"/>
      <c r="CA1000" s="287"/>
      <c r="CB1000" s="287"/>
      <c r="CC1000" s="287"/>
      <c r="CD1000" s="287"/>
      <c r="CE1000" s="287"/>
    </row>
    <row r="1001" spans="1:83" s="285" customFormat="1" x14ac:dyDescent="0.25">
      <c r="A1001" s="268"/>
      <c r="B1001" s="268"/>
      <c r="C1001" s="268"/>
      <c r="D1001" s="268"/>
      <c r="E1001" s="268"/>
      <c r="F1001" s="268"/>
      <c r="G1001" s="268"/>
      <c r="AE1001" s="286"/>
      <c r="AF1001" s="286"/>
      <c r="AM1001" s="286"/>
      <c r="AN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J1001" s="286"/>
      <c r="BK1001" s="286"/>
      <c r="BL1001" s="286"/>
      <c r="BT1001" s="287"/>
      <c r="BU1001" s="287"/>
      <c r="BV1001" s="287"/>
      <c r="BW1001" s="287"/>
      <c r="BX1001" s="287"/>
      <c r="BY1001" s="287"/>
      <c r="BZ1001" s="287"/>
      <c r="CA1001" s="287"/>
      <c r="CB1001" s="287"/>
      <c r="CC1001" s="287"/>
      <c r="CD1001" s="287"/>
      <c r="CE1001" s="287"/>
    </row>
    <row r="1002" spans="1:83" s="285" customFormat="1" x14ac:dyDescent="0.25">
      <c r="A1002" s="268"/>
      <c r="B1002" s="268"/>
      <c r="C1002" s="268"/>
      <c r="D1002" s="268"/>
      <c r="E1002" s="268"/>
      <c r="F1002" s="268"/>
      <c r="G1002" s="268"/>
      <c r="AE1002" s="286"/>
      <c r="AF1002" s="286"/>
      <c r="AM1002" s="286"/>
      <c r="AN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J1002" s="286"/>
      <c r="BK1002" s="286"/>
      <c r="BL1002" s="286"/>
      <c r="BT1002" s="287"/>
      <c r="BU1002" s="287"/>
      <c r="BV1002" s="287"/>
      <c r="BW1002" s="287"/>
      <c r="BX1002" s="287"/>
      <c r="BY1002" s="287"/>
      <c r="BZ1002" s="287"/>
      <c r="CA1002" s="287"/>
      <c r="CB1002" s="287"/>
      <c r="CC1002" s="287"/>
      <c r="CD1002" s="287"/>
      <c r="CE1002" s="287"/>
    </row>
    <row r="1003" spans="1:83" s="285" customFormat="1" x14ac:dyDescent="0.25">
      <c r="A1003" s="268"/>
      <c r="B1003" s="268"/>
      <c r="C1003" s="268"/>
      <c r="D1003" s="268"/>
      <c r="E1003" s="268"/>
      <c r="F1003" s="268"/>
      <c r="G1003" s="268"/>
      <c r="AE1003" s="286"/>
      <c r="AF1003" s="286"/>
      <c r="AM1003" s="286"/>
      <c r="AN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J1003" s="286"/>
      <c r="BK1003" s="286"/>
      <c r="BL1003" s="286"/>
      <c r="BT1003" s="287"/>
      <c r="BU1003" s="287"/>
      <c r="BV1003" s="287"/>
      <c r="BW1003" s="287"/>
      <c r="BX1003" s="287"/>
      <c r="BY1003" s="287"/>
      <c r="BZ1003" s="287"/>
      <c r="CA1003" s="287"/>
      <c r="CB1003" s="287"/>
      <c r="CC1003" s="287"/>
      <c r="CD1003" s="287"/>
      <c r="CE1003" s="287"/>
    </row>
    <row r="1004" spans="1:83" s="285" customFormat="1" x14ac:dyDescent="0.25">
      <c r="A1004" s="268"/>
      <c r="B1004" s="268"/>
      <c r="C1004" s="268"/>
      <c r="D1004" s="268"/>
      <c r="E1004" s="268"/>
      <c r="F1004" s="268"/>
      <c r="G1004" s="268"/>
      <c r="AE1004" s="286"/>
      <c r="AF1004" s="286"/>
      <c r="AM1004" s="286"/>
      <c r="AN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J1004" s="286"/>
      <c r="BK1004" s="286"/>
      <c r="BL1004" s="286"/>
      <c r="BT1004" s="287"/>
      <c r="BU1004" s="287"/>
      <c r="BV1004" s="287"/>
      <c r="BW1004" s="287"/>
      <c r="BX1004" s="287"/>
      <c r="BY1004" s="287"/>
      <c r="BZ1004" s="287"/>
      <c r="CA1004" s="287"/>
      <c r="CB1004" s="287"/>
      <c r="CC1004" s="287"/>
      <c r="CD1004" s="287"/>
      <c r="CE1004" s="287"/>
    </row>
    <row r="1005" spans="1:83" s="285" customFormat="1" x14ac:dyDescent="0.25">
      <c r="A1005" s="268"/>
      <c r="B1005" s="268"/>
      <c r="C1005" s="268"/>
      <c r="D1005" s="268"/>
      <c r="E1005" s="268"/>
      <c r="F1005" s="268"/>
      <c r="G1005" s="268"/>
      <c r="AE1005" s="286"/>
      <c r="AF1005" s="286"/>
      <c r="AM1005" s="286"/>
      <c r="AN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J1005" s="286"/>
      <c r="BK1005" s="286"/>
      <c r="BL1005" s="286"/>
      <c r="BT1005" s="287"/>
      <c r="BU1005" s="287"/>
      <c r="BV1005" s="287"/>
      <c r="BW1005" s="287"/>
      <c r="BX1005" s="287"/>
      <c r="BY1005" s="287"/>
      <c r="BZ1005" s="287"/>
      <c r="CA1005" s="287"/>
      <c r="CB1005" s="287"/>
      <c r="CC1005" s="287"/>
      <c r="CD1005" s="287"/>
      <c r="CE1005" s="287"/>
    </row>
    <row r="1006" spans="1:83" s="285" customFormat="1" x14ac:dyDescent="0.25">
      <c r="A1006" s="268"/>
      <c r="B1006" s="268"/>
      <c r="C1006" s="268"/>
      <c r="D1006" s="268"/>
      <c r="E1006" s="268"/>
      <c r="F1006" s="268"/>
      <c r="G1006" s="268"/>
      <c r="AE1006" s="286"/>
      <c r="AF1006" s="286"/>
      <c r="AM1006" s="286"/>
      <c r="AN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J1006" s="286"/>
      <c r="BK1006" s="286"/>
      <c r="BL1006" s="286"/>
      <c r="BT1006" s="287"/>
      <c r="BU1006" s="287"/>
      <c r="BV1006" s="287"/>
      <c r="BW1006" s="287"/>
      <c r="BX1006" s="287"/>
      <c r="BY1006" s="287"/>
      <c r="BZ1006" s="287"/>
      <c r="CA1006" s="287"/>
      <c r="CB1006" s="287"/>
      <c r="CC1006" s="287"/>
      <c r="CD1006" s="287"/>
      <c r="CE1006" s="287"/>
    </row>
    <row r="1007" spans="1:83" s="285" customFormat="1" x14ac:dyDescent="0.25">
      <c r="A1007" s="268"/>
      <c r="B1007" s="268"/>
      <c r="C1007" s="268"/>
      <c r="D1007" s="268"/>
      <c r="E1007" s="268"/>
      <c r="F1007" s="268"/>
      <c r="G1007" s="268"/>
      <c r="AE1007" s="286"/>
      <c r="AF1007" s="286"/>
      <c r="AM1007" s="286"/>
      <c r="AN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J1007" s="286"/>
      <c r="BK1007" s="286"/>
      <c r="BL1007" s="286"/>
      <c r="BT1007" s="287"/>
      <c r="BU1007" s="287"/>
      <c r="BV1007" s="287"/>
      <c r="BW1007" s="287"/>
      <c r="BX1007" s="287"/>
      <c r="BY1007" s="287"/>
      <c r="BZ1007" s="287"/>
      <c r="CA1007" s="287"/>
      <c r="CB1007" s="287"/>
      <c r="CC1007" s="287"/>
      <c r="CD1007" s="287"/>
      <c r="CE1007" s="287"/>
    </row>
    <row r="1008" spans="1:83" s="285" customFormat="1" x14ac:dyDescent="0.25">
      <c r="A1008" s="268"/>
      <c r="B1008" s="268"/>
      <c r="C1008" s="268"/>
      <c r="D1008" s="268"/>
      <c r="E1008" s="268"/>
      <c r="F1008" s="268"/>
      <c r="G1008" s="268"/>
      <c r="AE1008" s="286"/>
      <c r="AF1008" s="286"/>
      <c r="AM1008" s="286"/>
      <c r="AN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J1008" s="286"/>
      <c r="BK1008" s="286"/>
      <c r="BL1008" s="286"/>
      <c r="BT1008" s="287"/>
      <c r="BU1008" s="287"/>
      <c r="BV1008" s="287"/>
      <c r="BW1008" s="287"/>
      <c r="BX1008" s="287"/>
      <c r="BY1008" s="287"/>
      <c r="BZ1008" s="287"/>
      <c r="CA1008" s="287"/>
      <c r="CB1008" s="287"/>
      <c r="CC1008" s="287"/>
      <c r="CD1008" s="287"/>
      <c r="CE1008" s="287"/>
    </row>
    <row r="1009" spans="1:83" s="285" customFormat="1" x14ac:dyDescent="0.25">
      <c r="A1009" s="268"/>
      <c r="B1009" s="268"/>
      <c r="C1009" s="268"/>
      <c r="D1009" s="268"/>
      <c r="E1009" s="268"/>
      <c r="F1009" s="268"/>
      <c r="G1009" s="268"/>
      <c r="AE1009" s="286"/>
      <c r="AF1009" s="286"/>
      <c r="AM1009" s="286"/>
      <c r="AN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J1009" s="286"/>
      <c r="BK1009" s="286"/>
      <c r="BL1009" s="286"/>
      <c r="BT1009" s="287"/>
      <c r="BU1009" s="287"/>
      <c r="BV1009" s="287"/>
      <c r="BW1009" s="287"/>
      <c r="BX1009" s="287"/>
      <c r="BY1009" s="287"/>
      <c r="BZ1009" s="287"/>
      <c r="CA1009" s="287"/>
      <c r="CB1009" s="287"/>
      <c r="CC1009" s="287"/>
      <c r="CD1009" s="287"/>
      <c r="CE1009" s="287"/>
    </row>
    <row r="1010" spans="1:83" s="285" customFormat="1" x14ac:dyDescent="0.25">
      <c r="A1010" s="268"/>
      <c r="B1010" s="268"/>
      <c r="C1010" s="268"/>
      <c r="D1010" s="268"/>
      <c r="E1010" s="268"/>
      <c r="F1010" s="268"/>
      <c r="G1010" s="268"/>
      <c r="AE1010" s="286"/>
      <c r="AF1010" s="286"/>
      <c r="AM1010" s="286"/>
      <c r="AN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J1010" s="286"/>
      <c r="BK1010" s="286"/>
      <c r="BL1010" s="286"/>
      <c r="BT1010" s="287"/>
      <c r="BU1010" s="287"/>
      <c r="BV1010" s="287"/>
      <c r="BW1010" s="287"/>
      <c r="BX1010" s="287"/>
      <c r="BY1010" s="287"/>
      <c r="BZ1010" s="287"/>
      <c r="CA1010" s="287"/>
      <c r="CB1010" s="287"/>
      <c r="CC1010" s="287"/>
      <c r="CD1010" s="287"/>
      <c r="CE1010" s="287"/>
    </row>
    <row r="1011" spans="1:83" s="285" customFormat="1" x14ac:dyDescent="0.25">
      <c r="A1011" s="268"/>
      <c r="B1011" s="268"/>
      <c r="C1011" s="268"/>
      <c r="D1011" s="268"/>
      <c r="E1011" s="268"/>
      <c r="F1011" s="268"/>
      <c r="G1011" s="268"/>
      <c r="AE1011" s="286"/>
      <c r="AF1011" s="286"/>
      <c r="AM1011" s="286"/>
      <c r="AN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J1011" s="286"/>
      <c r="BK1011" s="286"/>
      <c r="BL1011" s="286"/>
      <c r="BT1011" s="287"/>
      <c r="BU1011" s="287"/>
      <c r="BV1011" s="287"/>
      <c r="BW1011" s="287"/>
      <c r="BX1011" s="287"/>
      <c r="BY1011" s="287"/>
      <c r="BZ1011" s="287"/>
      <c r="CA1011" s="287"/>
      <c r="CB1011" s="287"/>
      <c r="CC1011" s="287"/>
      <c r="CD1011" s="287"/>
      <c r="CE1011" s="287"/>
    </row>
    <row r="1012" spans="1:83" s="285" customFormat="1" x14ac:dyDescent="0.25">
      <c r="A1012" s="268"/>
      <c r="B1012" s="268"/>
      <c r="C1012" s="268"/>
      <c r="D1012" s="268"/>
      <c r="E1012" s="268"/>
      <c r="F1012" s="268"/>
      <c r="G1012" s="268"/>
      <c r="AE1012" s="286"/>
      <c r="AF1012" s="286"/>
      <c r="AM1012" s="286"/>
      <c r="AN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J1012" s="286"/>
      <c r="BK1012" s="286"/>
      <c r="BL1012" s="286"/>
      <c r="BT1012" s="287"/>
      <c r="BU1012" s="287"/>
      <c r="BV1012" s="287"/>
      <c r="BW1012" s="287"/>
      <c r="BX1012" s="287"/>
      <c r="BY1012" s="287"/>
      <c r="BZ1012" s="287"/>
      <c r="CA1012" s="287"/>
      <c r="CB1012" s="287"/>
      <c r="CC1012" s="287"/>
      <c r="CD1012" s="287"/>
      <c r="CE1012" s="287"/>
    </row>
    <row r="1013" spans="1:83" s="285" customFormat="1" x14ac:dyDescent="0.25">
      <c r="A1013" s="268"/>
      <c r="B1013" s="268"/>
      <c r="C1013" s="268"/>
      <c r="D1013" s="268"/>
      <c r="E1013" s="268"/>
      <c r="F1013" s="268"/>
      <c r="G1013" s="268"/>
      <c r="AE1013" s="286"/>
      <c r="AF1013" s="286"/>
      <c r="AM1013" s="286"/>
      <c r="AN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J1013" s="286"/>
      <c r="BK1013" s="286"/>
      <c r="BL1013" s="286"/>
      <c r="BT1013" s="287"/>
      <c r="BU1013" s="287"/>
      <c r="BV1013" s="287"/>
      <c r="BW1013" s="287"/>
      <c r="BX1013" s="287"/>
      <c r="BY1013" s="287"/>
      <c r="BZ1013" s="287"/>
      <c r="CA1013" s="287"/>
      <c r="CB1013" s="287"/>
      <c r="CC1013" s="287"/>
      <c r="CD1013" s="287"/>
      <c r="CE1013" s="287"/>
    </row>
    <row r="1014" spans="1:83" s="285" customFormat="1" x14ac:dyDescent="0.25">
      <c r="A1014" s="268"/>
      <c r="B1014" s="268"/>
      <c r="C1014" s="268"/>
      <c r="D1014" s="268"/>
      <c r="E1014" s="268"/>
      <c r="F1014" s="268"/>
      <c r="G1014" s="268"/>
      <c r="AE1014" s="286"/>
      <c r="AF1014" s="286"/>
      <c r="AM1014" s="286"/>
      <c r="AN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J1014" s="286"/>
      <c r="BK1014" s="286"/>
      <c r="BL1014" s="286"/>
      <c r="BT1014" s="287"/>
      <c r="BU1014" s="287"/>
      <c r="BV1014" s="287"/>
      <c r="BW1014" s="287"/>
      <c r="BX1014" s="287"/>
      <c r="BY1014" s="287"/>
      <c r="BZ1014" s="287"/>
      <c r="CA1014" s="287"/>
      <c r="CB1014" s="287"/>
      <c r="CC1014" s="287"/>
      <c r="CD1014" s="287"/>
      <c r="CE1014" s="287"/>
    </row>
    <row r="1015" spans="1:83" s="285" customFormat="1" x14ac:dyDescent="0.25">
      <c r="A1015" s="268"/>
      <c r="B1015" s="268"/>
      <c r="C1015" s="268"/>
      <c r="D1015" s="268"/>
      <c r="E1015" s="268"/>
      <c r="F1015" s="268"/>
      <c r="G1015" s="268"/>
      <c r="AE1015" s="286"/>
      <c r="AF1015" s="286"/>
      <c r="AM1015" s="286"/>
      <c r="AN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J1015" s="286"/>
      <c r="BK1015" s="286"/>
      <c r="BL1015" s="286"/>
      <c r="BT1015" s="287"/>
      <c r="BU1015" s="287"/>
      <c r="BV1015" s="287"/>
      <c r="BW1015" s="287"/>
      <c r="BX1015" s="287"/>
      <c r="BY1015" s="287"/>
      <c r="BZ1015" s="287"/>
      <c r="CA1015" s="287"/>
      <c r="CB1015" s="287"/>
      <c r="CC1015" s="287"/>
      <c r="CD1015" s="287"/>
      <c r="CE1015" s="287"/>
    </row>
    <row r="1016" spans="1:83" s="285" customFormat="1" x14ac:dyDescent="0.25">
      <c r="A1016" s="268"/>
      <c r="B1016" s="268"/>
      <c r="C1016" s="268"/>
      <c r="D1016" s="268"/>
      <c r="E1016" s="268"/>
      <c r="F1016" s="268"/>
      <c r="G1016" s="268"/>
      <c r="AE1016" s="286"/>
      <c r="AF1016" s="286"/>
      <c r="AM1016" s="286"/>
      <c r="AN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J1016" s="286"/>
      <c r="BK1016" s="286"/>
      <c r="BL1016" s="286"/>
      <c r="BT1016" s="287"/>
      <c r="BU1016" s="287"/>
      <c r="BV1016" s="287"/>
      <c r="BW1016" s="287"/>
      <c r="BX1016" s="287"/>
      <c r="BY1016" s="287"/>
      <c r="BZ1016" s="287"/>
      <c r="CA1016" s="287"/>
      <c r="CB1016" s="287"/>
      <c r="CC1016" s="287"/>
      <c r="CD1016" s="287"/>
      <c r="CE1016" s="287"/>
    </row>
    <row r="1017" spans="1:83" s="285" customFormat="1" x14ac:dyDescent="0.25">
      <c r="A1017" s="268"/>
      <c r="B1017" s="268"/>
      <c r="C1017" s="268"/>
      <c r="D1017" s="268"/>
      <c r="E1017" s="268"/>
      <c r="F1017" s="268"/>
      <c r="G1017" s="268"/>
      <c r="AE1017" s="286"/>
      <c r="AF1017" s="286"/>
      <c r="AM1017" s="286"/>
      <c r="AN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J1017" s="286"/>
      <c r="BK1017" s="286"/>
      <c r="BL1017" s="286"/>
      <c r="BT1017" s="287"/>
      <c r="BU1017" s="287"/>
      <c r="BV1017" s="287"/>
      <c r="BW1017" s="287"/>
      <c r="BX1017" s="287"/>
      <c r="BY1017" s="287"/>
      <c r="BZ1017" s="287"/>
      <c r="CA1017" s="287"/>
      <c r="CB1017" s="287"/>
      <c r="CC1017" s="287"/>
      <c r="CD1017" s="287"/>
      <c r="CE1017" s="287"/>
    </row>
    <row r="1018" spans="1:83" s="285" customFormat="1" x14ac:dyDescent="0.25">
      <c r="A1018" s="268"/>
      <c r="B1018" s="268"/>
      <c r="C1018" s="268"/>
      <c r="D1018" s="268"/>
      <c r="E1018" s="268"/>
      <c r="F1018" s="268"/>
      <c r="G1018" s="268"/>
      <c r="AE1018" s="286"/>
      <c r="AF1018" s="286"/>
      <c r="AM1018" s="286"/>
      <c r="AN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J1018" s="286"/>
      <c r="BK1018" s="286"/>
      <c r="BL1018" s="286"/>
      <c r="BT1018" s="287"/>
      <c r="BU1018" s="287"/>
      <c r="BV1018" s="287"/>
      <c r="BW1018" s="287"/>
      <c r="BX1018" s="287"/>
      <c r="BY1018" s="287"/>
      <c r="BZ1018" s="287"/>
      <c r="CA1018" s="287"/>
      <c r="CB1018" s="287"/>
      <c r="CC1018" s="287"/>
      <c r="CD1018" s="287"/>
      <c r="CE1018" s="287"/>
    </row>
    <row r="1019" spans="1:83" s="285" customFormat="1" x14ac:dyDescent="0.25">
      <c r="A1019" s="268"/>
      <c r="B1019" s="268"/>
      <c r="C1019" s="268"/>
      <c r="D1019" s="268"/>
      <c r="E1019" s="268"/>
      <c r="F1019" s="268"/>
      <c r="G1019" s="268"/>
      <c r="AE1019" s="286"/>
      <c r="AF1019" s="286"/>
      <c r="AM1019" s="286"/>
      <c r="AN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J1019" s="286"/>
      <c r="BK1019" s="286"/>
      <c r="BL1019" s="286"/>
      <c r="BT1019" s="287"/>
      <c r="BU1019" s="287"/>
      <c r="BV1019" s="287"/>
      <c r="BW1019" s="287"/>
      <c r="BX1019" s="287"/>
      <c r="BY1019" s="287"/>
      <c r="BZ1019" s="287"/>
      <c r="CA1019" s="287"/>
      <c r="CB1019" s="287"/>
      <c r="CC1019" s="287"/>
      <c r="CD1019" s="287"/>
      <c r="CE1019" s="287"/>
    </row>
    <row r="1020" spans="1:83" s="285" customFormat="1" x14ac:dyDescent="0.25">
      <c r="A1020" s="268"/>
      <c r="B1020" s="268"/>
      <c r="C1020" s="268"/>
      <c r="D1020" s="268"/>
      <c r="E1020" s="268"/>
      <c r="F1020" s="268"/>
      <c r="G1020" s="268"/>
      <c r="AE1020" s="286"/>
      <c r="AF1020" s="286"/>
      <c r="AM1020" s="286"/>
      <c r="AN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J1020" s="286"/>
      <c r="BK1020" s="286"/>
      <c r="BL1020" s="286"/>
      <c r="BT1020" s="287"/>
      <c r="BU1020" s="287"/>
      <c r="BV1020" s="287"/>
      <c r="BW1020" s="287"/>
      <c r="BX1020" s="287"/>
      <c r="BY1020" s="287"/>
      <c r="BZ1020" s="287"/>
      <c r="CA1020" s="287"/>
      <c r="CB1020" s="287"/>
      <c r="CC1020" s="287"/>
      <c r="CD1020" s="287"/>
      <c r="CE1020" s="287"/>
    </row>
    <row r="1021" spans="1:83" s="285" customFormat="1" x14ac:dyDescent="0.25">
      <c r="A1021" s="268"/>
      <c r="B1021" s="268"/>
      <c r="C1021" s="268"/>
      <c r="D1021" s="268"/>
      <c r="E1021" s="268"/>
      <c r="F1021" s="268"/>
      <c r="G1021" s="268"/>
      <c r="AE1021" s="286"/>
      <c r="AF1021" s="286"/>
      <c r="AM1021" s="286"/>
      <c r="AN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J1021" s="286"/>
      <c r="BK1021" s="286"/>
      <c r="BL1021" s="286"/>
      <c r="BT1021" s="287"/>
      <c r="BU1021" s="287"/>
      <c r="BV1021" s="287"/>
      <c r="BW1021" s="287"/>
      <c r="BX1021" s="287"/>
      <c r="BY1021" s="287"/>
      <c r="BZ1021" s="287"/>
      <c r="CA1021" s="287"/>
      <c r="CB1021" s="287"/>
      <c r="CC1021" s="287"/>
      <c r="CD1021" s="287"/>
      <c r="CE1021" s="287"/>
    </row>
    <row r="1022" spans="1:83" s="285" customFormat="1" x14ac:dyDescent="0.25">
      <c r="A1022" s="268"/>
      <c r="B1022" s="268"/>
      <c r="C1022" s="268"/>
      <c r="D1022" s="268"/>
      <c r="E1022" s="268"/>
      <c r="F1022" s="268"/>
      <c r="G1022" s="268"/>
      <c r="AE1022" s="286"/>
      <c r="AF1022" s="286"/>
      <c r="AM1022" s="286"/>
      <c r="AN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J1022" s="286"/>
      <c r="BK1022" s="286"/>
      <c r="BL1022" s="286"/>
      <c r="BT1022" s="287"/>
      <c r="BU1022" s="287"/>
      <c r="BV1022" s="287"/>
      <c r="BW1022" s="287"/>
      <c r="BX1022" s="287"/>
      <c r="BY1022" s="287"/>
      <c r="BZ1022" s="287"/>
      <c r="CA1022" s="287"/>
      <c r="CB1022" s="287"/>
      <c r="CC1022" s="287"/>
      <c r="CD1022" s="287"/>
      <c r="CE1022" s="287"/>
    </row>
    <row r="1023" spans="1:83" s="285" customFormat="1" x14ac:dyDescent="0.25">
      <c r="A1023" s="268"/>
      <c r="B1023" s="268"/>
      <c r="C1023" s="268"/>
      <c r="D1023" s="268"/>
      <c r="E1023" s="268"/>
      <c r="F1023" s="268"/>
      <c r="G1023" s="268"/>
      <c r="AE1023" s="286"/>
      <c r="AF1023" s="286"/>
      <c r="AM1023" s="286"/>
      <c r="AN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J1023" s="286"/>
      <c r="BK1023" s="286"/>
      <c r="BL1023" s="286"/>
      <c r="BT1023" s="287"/>
      <c r="BU1023" s="287"/>
      <c r="BV1023" s="287"/>
      <c r="BW1023" s="287"/>
      <c r="BX1023" s="287"/>
      <c r="BY1023" s="287"/>
      <c r="BZ1023" s="287"/>
      <c r="CA1023" s="287"/>
      <c r="CB1023" s="287"/>
      <c r="CC1023" s="287"/>
      <c r="CD1023" s="287"/>
      <c r="CE1023" s="287"/>
    </row>
    <row r="1024" spans="1:83" s="285" customFormat="1" x14ac:dyDescent="0.25">
      <c r="A1024" s="268"/>
      <c r="B1024" s="268"/>
      <c r="C1024" s="268"/>
      <c r="D1024" s="268"/>
      <c r="E1024" s="268"/>
      <c r="F1024" s="268"/>
      <c r="G1024" s="268"/>
      <c r="AE1024" s="286"/>
      <c r="AF1024" s="286"/>
      <c r="AM1024" s="286"/>
      <c r="AN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J1024" s="286"/>
      <c r="BK1024" s="286"/>
      <c r="BL1024" s="286"/>
      <c r="BT1024" s="287"/>
      <c r="BU1024" s="287"/>
      <c r="BV1024" s="287"/>
      <c r="BW1024" s="287"/>
      <c r="BX1024" s="287"/>
      <c r="BY1024" s="287"/>
      <c r="BZ1024" s="287"/>
      <c r="CA1024" s="287"/>
      <c r="CB1024" s="287"/>
      <c r="CC1024" s="287"/>
      <c r="CD1024" s="287"/>
      <c r="CE1024" s="287"/>
    </row>
    <row r="1025" spans="1:83" s="285" customFormat="1" x14ac:dyDescent="0.25">
      <c r="A1025" s="268"/>
      <c r="B1025" s="268"/>
      <c r="C1025" s="268"/>
      <c r="D1025" s="268"/>
      <c r="E1025" s="268"/>
      <c r="F1025" s="268"/>
      <c r="G1025" s="268"/>
      <c r="AE1025" s="286"/>
      <c r="AF1025" s="286"/>
      <c r="AM1025" s="286"/>
      <c r="AN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J1025" s="286"/>
      <c r="BK1025" s="286"/>
      <c r="BL1025" s="286"/>
      <c r="BT1025" s="287"/>
      <c r="BU1025" s="287"/>
      <c r="BV1025" s="287"/>
      <c r="BW1025" s="287"/>
      <c r="BX1025" s="287"/>
      <c r="BY1025" s="287"/>
      <c r="BZ1025" s="287"/>
      <c r="CA1025" s="287"/>
      <c r="CB1025" s="287"/>
      <c r="CC1025" s="287"/>
      <c r="CD1025" s="287"/>
      <c r="CE1025" s="287"/>
    </row>
    <row r="1026" spans="1:83" s="285" customFormat="1" x14ac:dyDescent="0.25">
      <c r="A1026" s="268"/>
      <c r="B1026" s="268"/>
      <c r="C1026" s="268"/>
      <c r="D1026" s="268"/>
      <c r="E1026" s="268"/>
      <c r="F1026" s="268"/>
      <c r="G1026" s="268"/>
      <c r="AE1026" s="286"/>
      <c r="AF1026" s="286"/>
      <c r="AM1026" s="286"/>
      <c r="AN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J1026" s="286"/>
      <c r="BK1026" s="286"/>
      <c r="BL1026" s="286"/>
      <c r="BT1026" s="287"/>
      <c r="BU1026" s="287"/>
      <c r="BV1026" s="287"/>
      <c r="BW1026" s="287"/>
      <c r="BX1026" s="287"/>
      <c r="BY1026" s="287"/>
      <c r="BZ1026" s="287"/>
      <c r="CA1026" s="287"/>
      <c r="CB1026" s="287"/>
      <c r="CC1026" s="287"/>
      <c r="CD1026" s="287"/>
      <c r="CE1026" s="287"/>
    </row>
    <row r="1027" spans="1:83" s="285" customFormat="1" x14ac:dyDescent="0.25">
      <c r="A1027" s="268"/>
      <c r="B1027" s="268"/>
      <c r="C1027" s="268"/>
      <c r="D1027" s="268"/>
      <c r="E1027" s="268"/>
      <c r="F1027" s="268"/>
      <c r="G1027" s="268"/>
      <c r="AE1027" s="286"/>
      <c r="AF1027" s="286"/>
      <c r="AM1027" s="286"/>
      <c r="AN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J1027" s="286"/>
      <c r="BK1027" s="286"/>
      <c r="BL1027" s="286"/>
      <c r="BT1027" s="287"/>
      <c r="BU1027" s="287"/>
      <c r="BV1027" s="287"/>
      <c r="BW1027" s="287"/>
      <c r="BX1027" s="287"/>
      <c r="BY1027" s="287"/>
      <c r="BZ1027" s="287"/>
      <c r="CA1027" s="287"/>
      <c r="CB1027" s="287"/>
      <c r="CC1027" s="287"/>
      <c r="CD1027" s="287"/>
      <c r="CE1027" s="287"/>
    </row>
    <row r="1028" spans="1:83" s="285" customFormat="1" x14ac:dyDescent="0.25">
      <c r="A1028" s="268"/>
      <c r="B1028" s="268"/>
      <c r="C1028" s="268"/>
      <c r="D1028" s="268"/>
      <c r="E1028" s="268"/>
      <c r="F1028" s="268"/>
      <c r="G1028" s="268"/>
      <c r="AE1028" s="286"/>
      <c r="AF1028" s="286"/>
      <c r="AM1028" s="286"/>
      <c r="AN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J1028" s="286"/>
      <c r="BK1028" s="286"/>
      <c r="BL1028" s="286"/>
      <c r="BT1028" s="287"/>
      <c r="BU1028" s="287"/>
      <c r="BV1028" s="287"/>
      <c r="BW1028" s="287"/>
      <c r="BX1028" s="287"/>
      <c r="BY1028" s="287"/>
      <c r="BZ1028" s="287"/>
      <c r="CA1028" s="287"/>
      <c r="CB1028" s="287"/>
      <c r="CC1028" s="287"/>
      <c r="CD1028" s="287"/>
      <c r="CE1028" s="287"/>
    </row>
    <row r="1029" spans="1:83" s="285" customFormat="1" x14ac:dyDescent="0.25">
      <c r="A1029" s="268"/>
      <c r="B1029" s="268"/>
      <c r="C1029" s="268"/>
      <c r="D1029" s="268"/>
      <c r="E1029" s="268"/>
      <c r="F1029" s="268"/>
      <c r="G1029" s="268"/>
      <c r="AE1029" s="286"/>
      <c r="AF1029" s="286"/>
      <c r="AM1029" s="286"/>
      <c r="AN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J1029" s="286"/>
      <c r="BK1029" s="286"/>
      <c r="BL1029" s="286"/>
      <c r="BT1029" s="287"/>
      <c r="BU1029" s="287"/>
      <c r="BV1029" s="287"/>
      <c r="BW1029" s="287"/>
      <c r="BX1029" s="287"/>
      <c r="BY1029" s="287"/>
      <c r="BZ1029" s="287"/>
      <c r="CA1029" s="287"/>
      <c r="CB1029" s="287"/>
      <c r="CC1029" s="287"/>
      <c r="CD1029" s="287"/>
      <c r="CE1029" s="287"/>
    </row>
    <row r="1030" spans="1:83" s="285" customFormat="1" x14ac:dyDescent="0.25">
      <c r="A1030" s="268"/>
      <c r="B1030" s="268"/>
      <c r="C1030" s="268"/>
      <c r="D1030" s="268"/>
      <c r="E1030" s="268"/>
      <c r="F1030" s="268"/>
      <c r="G1030" s="268"/>
      <c r="AE1030" s="286"/>
      <c r="AF1030" s="286"/>
      <c r="AM1030" s="286"/>
      <c r="AN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J1030" s="286"/>
      <c r="BK1030" s="286"/>
      <c r="BL1030" s="286"/>
      <c r="BT1030" s="287"/>
      <c r="BU1030" s="287"/>
      <c r="BV1030" s="287"/>
      <c r="BW1030" s="287"/>
      <c r="BX1030" s="287"/>
      <c r="BY1030" s="287"/>
      <c r="BZ1030" s="287"/>
      <c r="CA1030" s="287"/>
      <c r="CB1030" s="287"/>
      <c r="CC1030" s="287"/>
      <c r="CD1030" s="287"/>
      <c r="CE1030" s="287"/>
    </row>
    <row r="1031" spans="1:83" s="285" customFormat="1" x14ac:dyDescent="0.25">
      <c r="A1031" s="268"/>
      <c r="B1031" s="268"/>
      <c r="C1031" s="268"/>
      <c r="D1031" s="268"/>
      <c r="E1031" s="268"/>
      <c r="F1031" s="268"/>
      <c r="G1031" s="268"/>
      <c r="AE1031" s="286"/>
      <c r="AF1031" s="286"/>
      <c r="AM1031" s="286"/>
      <c r="AN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J1031" s="286"/>
      <c r="BK1031" s="286"/>
      <c r="BL1031" s="286"/>
      <c r="BT1031" s="287"/>
      <c r="BU1031" s="287"/>
      <c r="BV1031" s="287"/>
      <c r="BW1031" s="287"/>
      <c r="BX1031" s="287"/>
      <c r="BY1031" s="287"/>
      <c r="BZ1031" s="287"/>
      <c r="CA1031" s="287"/>
      <c r="CB1031" s="287"/>
      <c r="CC1031" s="287"/>
      <c r="CD1031" s="287"/>
      <c r="CE1031" s="287"/>
    </row>
    <row r="1032" spans="1:83" s="285" customFormat="1" x14ac:dyDescent="0.25">
      <c r="A1032" s="268"/>
      <c r="B1032" s="268"/>
      <c r="C1032" s="268"/>
      <c r="D1032" s="268"/>
      <c r="E1032" s="268"/>
      <c r="F1032" s="268"/>
      <c r="G1032" s="268"/>
      <c r="AE1032" s="286"/>
      <c r="AF1032" s="286"/>
      <c r="AM1032" s="286"/>
      <c r="AN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J1032" s="286"/>
      <c r="BK1032" s="286"/>
      <c r="BL1032" s="286"/>
      <c r="BT1032" s="287"/>
      <c r="BU1032" s="287"/>
      <c r="BV1032" s="287"/>
      <c r="BW1032" s="287"/>
      <c r="BX1032" s="287"/>
      <c r="BY1032" s="287"/>
      <c r="BZ1032" s="287"/>
      <c r="CA1032" s="287"/>
      <c r="CB1032" s="287"/>
      <c r="CC1032" s="287"/>
      <c r="CD1032" s="287"/>
      <c r="CE1032" s="287"/>
    </row>
    <row r="1033" spans="1:83" s="285" customFormat="1" x14ac:dyDescent="0.25">
      <c r="A1033" s="268"/>
      <c r="B1033" s="268"/>
      <c r="C1033" s="268"/>
      <c r="D1033" s="268"/>
      <c r="E1033" s="268"/>
      <c r="F1033" s="268"/>
      <c r="G1033" s="268"/>
      <c r="AE1033" s="286"/>
      <c r="AF1033" s="286"/>
      <c r="AM1033" s="286"/>
      <c r="AN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J1033" s="286"/>
      <c r="BK1033" s="286"/>
      <c r="BL1033" s="286"/>
      <c r="BT1033" s="287"/>
      <c r="BU1033" s="287"/>
      <c r="BV1033" s="287"/>
      <c r="BW1033" s="287"/>
      <c r="BX1033" s="287"/>
      <c r="BY1033" s="287"/>
      <c r="BZ1033" s="287"/>
      <c r="CA1033" s="287"/>
      <c r="CB1033" s="287"/>
      <c r="CC1033" s="287"/>
      <c r="CD1033" s="287"/>
      <c r="CE1033" s="287"/>
    </row>
    <row r="1034" spans="1:83" s="285" customFormat="1" x14ac:dyDescent="0.25">
      <c r="A1034" s="268"/>
      <c r="B1034" s="268"/>
      <c r="C1034" s="268"/>
      <c r="D1034" s="268"/>
      <c r="E1034" s="268"/>
      <c r="F1034" s="268"/>
      <c r="G1034" s="268"/>
      <c r="AE1034" s="286"/>
      <c r="AF1034" s="286"/>
      <c r="AM1034" s="286"/>
      <c r="AN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J1034" s="286"/>
      <c r="BK1034" s="286"/>
      <c r="BL1034" s="286"/>
      <c r="BT1034" s="287"/>
      <c r="BU1034" s="287"/>
      <c r="BV1034" s="287"/>
      <c r="BW1034" s="287"/>
      <c r="BX1034" s="287"/>
      <c r="BY1034" s="287"/>
      <c r="BZ1034" s="287"/>
      <c r="CA1034" s="287"/>
      <c r="CB1034" s="287"/>
      <c r="CC1034" s="287"/>
      <c r="CD1034" s="287"/>
      <c r="CE1034" s="287"/>
    </row>
    <row r="1035" spans="1:83" s="285" customFormat="1" x14ac:dyDescent="0.25">
      <c r="A1035" s="268"/>
      <c r="B1035" s="268"/>
      <c r="C1035" s="268"/>
      <c r="D1035" s="268"/>
      <c r="E1035" s="268"/>
      <c r="F1035" s="268"/>
      <c r="G1035" s="268"/>
      <c r="AE1035" s="286"/>
      <c r="AF1035" s="286"/>
      <c r="AM1035" s="286"/>
      <c r="AN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J1035" s="286"/>
      <c r="BK1035" s="286"/>
      <c r="BL1035" s="286"/>
      <c r="BT1035" s="287"/>
      <c r="BU1035" s="287"/>
      <c r="BV1035" s="287"/>
      <c r="BW1035" s="287"/>
      <c r="BX1035" s="287"/>
      <c r="BY1035" s="287"/>
      <c r="BZ1035" s="287"/>
      <c r="CA1035" s="287"/>
      <c r="CB1035" s="287"/>
      <c r="CC1035" s="287"/>
      <c r="CD1035" s="287"/>
      <c r="CE1035" s="287"/>
    </row>
    <row r="1036" spans="1:83" s="285" customFormat="1" x14ac:dyDescent="0.25">
      <c r="A1036" s="268"/>
      <c r="B1036" s="268"/>
      <c r="C1036" s="268"/>
      <c r="D1036" s="268"/>
      <c r="E1036" s="268"/>
      <c r="F1036" s="268"/>
      <c r="G1036" s="268"/>
      <c r="AE1036" s="286"/>
      <c r="AF1036" s="286"/>
      <c r="AM1036" s="286"/>
      <c r="AN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J1036" s="286"/>
      <c r="BK1036" s="286"/>
      <c r="BL1036" s="286"/>
      <c r="BT1036" s="287"/>
      <c r="BU1036" s="287"/>
      <c r="BV1036" s="287"/>
      <c r="BW1036" s="287"/>
      <c r="BX1036" s="287"/>
      <c r="BY1036" s="287"/>
      <c r="BZ1036" s="287"/>
      <c r="CA1036" s="287"/>
      <c r="CB1036" s="287"/>
      <c r="CC1036" s="287"/>
      <c r="CD1036" s="287"/>
      <c r="CE1036" s="287"/>
    </row>
    <row r="1037" spans="1:83" s="285" customFormat="1" x14ac:dyDescent="0.25">
      <c r="A1037" s="268"/>
      <c r="B1037" s="268"/>
      <c r="C1037" s="268"/>
      <c r="D1037" s="268"/>
      <c r="E1037" s="268"/>
      <c r="F1037" s="268"/>
      <c r="G1037" s="268"/>
      <c r="AE1037" s="286"/>
      <c r="AF1037" s="286"/>
      <c r="AM1037" s="286"/>
      <c r="AN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J1037" s="286"/>
      <c r="BK1037" s="286"/>
      <c r="BL1037" s="286"/>
      <c r="BT1037" s="287"/>
      <c r="BU1037" s="287"/>
      <c r="BV1037" s="287"/>
      <c r="BW1037" s="287"/>
      <c r="BX1037" s="287"/>
      <c r="BY1037" s="287"/>
      <c r="BZ1037" s="287"/>
      <c r="CA1037" s="287"/>
      <c r="CB1037" s="287"/>
      <c r="CC1037" s="287"/>
      <c r="CD1037" s="287"/>
      <c r="CE1037" s="287"/>
    </row>
    <row r="1038" spans="1:83" s="285" customFormat="1" x14ac:dyDescent="0.25">
      <c r="A1038" s="268"/>
      <c r="B1038" s="268"/>
      <c r="C1038" s="268"/>
      <c r="D1038" s="268"/>
      <c r="E1038" s="268"/>
      <c r="F1038" s="268"/>
      <c r="G1038" s="268"/>
      <c r="AE1038" s="286"/>
      <c r="AF1038" s="286"/>
      <c r="AM1038" s="286"/>
      <c r="AN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J1038" s="286"/>
      <c r="BK1038" s="286"/>
      <c r="BL1038" s="286"/>
      <c r="BT1038" s="287"/>
      <c r="BU1038" s="287"/>
      <c r="BV1038" s="287"/>
      <c r="BW1038" s="287"/>
      <c r="BX1038" s="287"/>
      <c r="BY1038" s="287"/>
      <c r="BZ1038" s="287"/>
      <c r="CA1038" s="287"/>
      <c r="CB1038" s="287"/>
      <c r="CC1038" s="287"/>
      <c r="CD1038" s="287"/>
      <c r="CE1038" s="287"/>
    </row>
    <row r="1039" spans="1:83" s="285" customFormat="1" x14ac:dyDescent="0.25">
      <c r="A1039" s="268"/>
      <c r="B1039" s="268"/>
      <c r="C1039" s="268"/>
      <c r="D1039" s="268"/>
      <c r="E1039" s="268"/>
      <c r="F1039" s="268"/>
      <c r="G1039" s="268"/>
      <c r="AE1039" s="286"/>
      <c r="AF1039" s="286"/>
      <c r="AM1039" s="286"/>
      <c r="AN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J1039" s="286"/>
      <c r="BK1039" s="286"/>
      <c r="BL1039" s="286"/>
      <c r="BT1039" s="287"/>
      <c r="BU1039" s="287"/>
      <c r="BV1039" s="287"/>
      <c r="BW1039" s="287"/>
      <c r="BX1039" s="287"/>
      <c r="BY1039" s="287"/>
      <c r="BZ1039" s="287"/>
      <c r="CA1039" s="287"/>
      <c r="CB1039" s="287"/>
      <c r="CC1039" s="287"/>
      <c r="CD1039" s="287"/>
      <c r="CE1039" s="287"/>
    </row>
    <row r="1040" spans="1:83" s="285" customFormat="1" x14ac:dyDescent="0.25">
      <c r="A1040" s="268"/>
      <c r="B1040" s="268"/>
      <c r="C1040" s="268"/>
      <c r="D1040" s="268"/>
      <c r="E1040" s="268"/>
      <c r="F1040" s="268"/>
      <c r="G1040" s="268"/>
      <c r="AE1040" s="286"/>
      <c r="AF1040" s="286"/>
      <c r="AM1040" s="286"/>
      <c r="AN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J1040" s="286"/>
      <c r="BK1040" s="286"/>
      <c r="BL1040" s="286"/>
      <c r="BT1040" s="287"/>
      <c r="BU1040" s="287"/>
      <c r="BV1040" s="287"/>
      <c r="BW1040" s="287"/>
      <c r="BX1040" s="287"/>
      <c r="BY1040" s="287"/>
      <c r="BZ1040" s="287"/>
      <c r="CA1040" s="287"/>
      <c r="CB1040" s="287"/>
      <c r="CC1040" s="287"/>
      <c r="CD1040" s="287"/>
      <c r="CE1040" s="287"/>
    </row>
    <row r="1041" spans="1:83" s="285" customFormat="1" x14ac:dyDescent="0.25">
      <c r="A1041" s="268"/>
      <c r="B1041" s="268"/>
      <c r="C1041" s="268"/>
      <c r="D1041" s="268"/>
      <c r="E1041" s="268"/>
      <c r="F1041" s="268"/>
      <c r="G1041" s="268"/>
      <c r="AE1041" s="286"/>
      <c r="AF1041" s="286"/>
      <c r="AM1041" s="286"/>
      <c r="AN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J1041" s="286"/>
      <c r="BK1041" s="286"/>
      <c r="BL1041" s="286"/>
      <c r="BT1041" s="287"/>
      <c r="BU1041" s="287"/>
      <c r="BV1041" s="287"/>
      <c r="BW1041" s="287"/>
      <c r="BX1041" s="287"/>
      <c r="BY1041" s="287"/>
      <c r="BZ1041" s="287"/>
      <c r="CA1041" s="287"/>
      <c r="CB1041" s="287"/>
      <c r="CC1041" s="287"/>
      <c r="CD1041" s="287"/>
      <c r="CE1041" s="287"/>
    </row>
    <row r="1042" spans="1:83" s="285" customFormat="1" x14ac:dyDescent="0.25">
      <c r="A1042" s="268"/>
      <c r="B1042" s="268"/>
      <c r="C1042" s="268"/>
      <c r="D1042" s="268"/>
      <c r="E1042" s="268"/>
      <c r="F1042" s="268"/>
      <c r="G1042" s="268"/>
      <c r="AE1042" s="286"/>
      <c r="AF1042" s="286"/>
      <c r="AM1042" s="286"/>
      <c r="AN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J1042" s="286"/>
      <c r="BK1042" s="286"/>
      <c r="BL1042" s="286"/>
      <c r="BT1042" s="287"/>
      <c r="BU1042" s="287"/>
      <c r="BV1042" s="287"/>
      <c r="BW1042" s="287"/>
      <c r="BX1042" s="287"/>
      <c r="BY1042" s="287"/>
      <c r="BZ1042" s="287"/>
      <c r="CA1042" s="287"/>
      <c r="CB1042" s="287"/>
      <c r="CC1042" s="287"/>
      <c r="CD1042" s="287"/>
      <c r="CE1042" s="287"/>
    </row>
    <row r="1043" spans="1:83" s="285" customFormat="1" x14ac:dyDescent="0.25">
      <c r="A1043" s="268"/>
      <c r="B1043" s="268"/>
      <c r="C1043" s="268"/>
      <c r="D1043" s="268"/>
      <c r="E1043" s="268"/>
      <c r="F1043" s="268"/>
      <c r="G1043" s="268"/>
      <c r="AE1043" s="286"/>
      <c r="AF1043" s="286"/>
      <c r="AM1043" s="286"/>
      <c r="AN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J1043" s="286"/>
      <c r="BK1043" s="286"/>
      <c r="BL1043" s="286"/>
      <c r="BT1043" s="287"/>
      <c r="BU1043" s="287"/>
      <c r="BV1043" s="287"/>
      <c r="BW1043" s="287"/>
      <c r="BX1043" s="287"/>
      <c r="BY1043" s="287"/>
      <c r="BZ1043" s="287"/>
      <c r="CA1043" s="287"/>
      <c r="CB1043" s="287"/>
      <c r="CC1043" s="287"/>
      <c r="CD1043" s="287"/>
      <c r="CE1043" s="287"/>
    </row>
    <row r="1044" spans="1:83" s="285" customFormat="1" x14ac:dyDescent="0.25">
      <c r="A1044" s="268"/>
      <c r="B1044" s="268"/>
      <c r="C1044" s="268"/>
      <c r="D1044" s="268"/>
      <c r="E1044" s="268"/>
      <c r="F1044" s="268"/>
      <c r="G1044" s="268"/>
      <c r="AE1044" s="286"/>
      <c r="AF1044" s="286"/>
      <c r="AM1044" s="286"/>
      <c r="AN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J1044" s="286"/>
      <c r="BK1044" s="286"/>
      <c r="BL1044" s="286"/>
      <c r="BT1044" s="287"/>
      <c r="BU1044" s="287"/>
      <c r="BV1044" s="287"/>
      <c r="BW1044" s="287"/>
      <c r="BX1044" s="287"/>
      <c r="BY1044" s="287"/>
      <c r="BZ1044" s="287"/>
      <c r="CA1044" s="287"/>
      <c r="CB1044" s="287"/>
      <c r="CC1044" s="287"/>
      <c r="CD1044" s="287"/>
      <c r="CE1044" s="287"/>
    </row>
    <row r="1045" spans="1:83" s="285" customFormat="1" x14ac:dyDescent="0.25">
      <c r="A1045" s="268"/>
      <c r="B1045" s="268"/>
      <c r="C1045" s="268"/>
      <c r="D1045" s="268"/>
      <c r="E1045" s="268"/>
      <c r="F1045" s="268"/>
      <c r="G1045" s="268"/>
      <c r="AE1045" s="286"/>
      <c r="AF1045" s="286"/>
      <c r="AM1045" s="286"/>
      <c r="AN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J1045" s="286"/>
      <c r="BK1045" s="286"/>
      <c r="BL1045" s="286"/>
      <c r="BT1045" s="287"/>
      <c r="BU1045" s="287"/>
      <c r="BV1045" s="287"/>
      <c r="BW1045" s="287"/>
      <c r="BX1045" s="287"/>
      <c r="BY1045" s="287"/>
      <c r="BZ1045" s="287"/>
      <c r="CA1045" s="287"/>
      <c r="CB1045" s="287"/>
      <c r="CC1045" s="287"/>
      <c r="CD1045" s="287"/>
      <c r="CE1045" s="287"/>
    </row>
    <row r="1046" spans="1:83" s="285" customFormat="1" x14ac:dyDescent="0.25">
      <c r="A1046" s="268"/>
      <c r="B1046" s="268"/>
      <c r="C1046" s="268"/>
      <c r="D1046" s="268"/>
      <c r="E1046" s="268"/>
      <c r="F1046" s="268"/>
      <c r="G1046" s="268"/>
      <c r="AE1046" s="286"/>
      <c r="AF1046" s="286"/>
      <c r="AM1046" s="286"/>
      <c r="AN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J1046" s="286"/>
      <c r="BK1046" s="286"/>
      <c r="BL1046" s="286"/>
      <c r="BT1046" s="287"/>
      <c r="BU1046" s="287"/>
      <c r="BV1046" s="287"/>
      <c r="BW1046" s="287"/>
      <c r="BX1046" s="287"/>
      <c r="BY1046" s="287"/>
      <c r="BZ1046" s="287"/>
      <c r="CA1046" s="287"/>
      <c r="CB1046" s="287"/>
      <c r="CC1046" s="287"/>
      <c r="CD1046" s="287"/>
      <c r="CE1046" s="287"/>
    </row>
    <row r="1047" spans="1:83" s="285" customFormat="1" x14ac:dyDescent="0.25">
      <c r="A1047" s="268"/>
      <c r="B1047" s="268"/>
      <c r="C1047" s="268"/>
      <c r="D1047" s="268"/>
      <c r="E1047" s="268"/>
      <c r="F1047" s="268"/>
      <c r="G1047" s="268"/>
      <c r="AE1047" s="286"/>
      <c r="AF1047" s="286"/>
      <c r="AM1047" s="286"/>
      <c r="AN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J1047" s="286"/>
      <c r="BK1047" s="286"/>
      <c r="BL1047" s="286"/>
      <c r="BT1047" s="287"/>
      <c r="BU1047" s="287"/>
      <c r="BV1047" s="287"/>
      <c r="BW1047" s="287"/>
      <c r="BX1047" s="287"/>
      <c r="BY1047" s="287"/>
      <c r="BZ1047" s="287"/>
      <c r="CA1047" s="287"/>
      <c r="CB1047" s="287"/>
      <c r="CC1047" s="287"/>
      <c r="CD1047" s="287"/>
      <c r="CE1047" s="287"/>
    </row>
    <row r="1048" spans="1:83" s="285" customFormat="1" x14ac:dyDescent="0.25">
      <c r="A1048" s="268"/>
      <c r="B1048" s="268"/>
      <c r="C1048" s="268"/>
      <c r="D1048" s="268"/>
      <c r="E1048" s="268"/>
      <c r="F1048" s="268"/>
      <c r="G1048" s="268"/>
      <c r="AE1048" s="286"/>
      <c r="AF1048" s="286"/>
      <c r="AM1048" s="286"/>
      <c r="AN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J1048" s="286"/>
      <c r="BK1048" s="286"/>
      <c r="BL1048" s="286"/>
      <c r="BT1048" s="287"/>
      <c r="BU1048" s="287"/>
      <c r="BV1048" s="287"/>
      <c r="BW1048" s="287"/>
      <c r="BX1048" s="287"/>
      <c r="BY1048" s="287"/>
      <c r="BZ1048" s="287"/>
      <c r="CA1048" s="287"/>
      <c r="CB1048" s="287"/>
      <c r="CC1048" s="287"/>
      <c r="CD1048" s="287"/>
      <c r="CE1048" s="287"/>
    </row>
    <row r="1049" spans="1:83" s="285" customFormat="1" x14ac:dyDescent="0.25">
      <c r="A1049" s="268"/>
      <c r="B1049" s="268"/>
      <c r="C1049" s="268"/>
      <c r="D1049" s="268"/>
      <c r="E1049" s="268"/>
      <c r="F1049" s="268"/>
      <c r="G1049" s="268"/>
      <c r="AE1049" s="286"/>
      <c r="AF1049" s="286"/>
      <c r="AM1049" s="286"/>
      <c r="AN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J1049" s="286"/>
      <c r="BK1049" s="286"/>
      <c r="BL1049" s="286"/>
      <c r="BT1049" s="287"/>
      <c r="BU1049" s="287"/>
      <c r="BV1049" s="287"/>
      <c r="BW1049" s="287"/>
      <c r="BX1049" s="287"/>
      <c r="BY1049" s="287"/>
      <c r="BZ1049" s="287"/>
      <c r="CA1049" s="287"/>
      <c r="CB1049" s="287"/>
      <c r="CC1049" s="287"/>
      <c r="CD1049" s="287"/>
      <c r="CE1049" s="287"/>
    </row>
    <row r="1050" spans="1:83" s="285" customFormat="1" x14ac:dyDescent="0.25">
      <c r="A1050" s="268"/>
      <c r="B1050" s="268"/>
      <c r="C1050" s="268"/>
      <c r="D1050" s="268"/>
      <c r="E1050" s="268"/>
      <c r="F1050" s="268"/>
      <c r="G1050" s="268"/>
      <c r="AE1050" s="286"/>
      <c r="AF1050" s="286"/>
      <c r="AM1050" s="286"/>
      <c r="AN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J1050" s="286"/>
      <c r="BK1050" s="286"/>
      <c r="BL1050" s="286"/>
      <c r="BT1050" s="287"/>
      <c r="BU1050" s="287"/>
      <c r="BV1050" s="287"/>
      <c r="BW1050" s="287"/>
      <c r="BX1050" s="287"/>
      <c r="BY1050" s="287"/>
      <c r="BZ1050" s="287"/>
      <c r="CA1050" s="287"/>
      <c r="CB1050" s="287"/>
      <c r="CC1050" s="287"/>
      <c r="CD1050" s="287"/>
      <c r="CE1050" s="287"/>
    </row>
    <row r="1051" spans="1:83" s="285" customFormat="1" x14ac:dyDescent="0.25">
      <c r="A1051" s="268"/>
      <c r="B1051" s="268"/>
      <c r="C1051" s="268"/>
      <c r="D1051" s="268"/>
      <c r="E1051" s="268"/>
      <c r="F1051" s="268"/>
      <c r="G1051" s="268"/>
      <c r="AE1051" s="286"/>
      <c r="AF1051" s="286"/>
      <c r="AM1051" s="286"/>
      <c r="AN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J1051" s="286"/>
      <c r="BK1051" s="286"/>
      <c r="BL1051" s="286"/>
      <c r="BT1051" s="287"/>
      <c r="BU1051" s="287"/>
      <c r="BV1051" s="287"/>
      <c r="BW1051" s="287"/>
      <c r="BX1051" s="287"/>
      <c r="BY1051" s="287"/>
      <c r="BZ1051" s="287"/>
      <c r="CA1051" s="287"/>
      <c r="CB1051" s="287"/>
      <c r="CC1051" s="287"/>
      <c r="CD1051" s="287"/>
      <c r="CE1051" s="287"/>
    </row>
    <row r="1052" spans="1:83" s="285" customFormat="1" x14ac:dyDescent="0.25">
      <c r="A1052" s="268"/>
      <c r="B1052" s="268"/>
      <c r="C1052" s="268"/>
      <c r="D1052" s="268"/>
      <c r="E1052" s="268"/>
      <c r="F1052" s="268"/>
      <c r="G1052" s="268"/>
      <c r="AE1052" s="286"/>
      <c r="AF1052" s="286"/>
      <c r="AM1052" s="286"/>
      <c r="AN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J1052" s="286"/>
      <c r="BK1052" s="286"/>
      <c r="BL1052" s="286"/>
      <c r="BT1052" s="287"/>
      <c r="BU1052" s="287"/>
      <c r="BV1052" s="287"/>
      <c r="BW1052" s="287"/>
      <c r="BX1052" s="287"/>
      <c r="BY1052" s="287"/>
      <c r="BZ1052" s="287"/>
      <c r="CA1052" s="287"/>
      <c r="CB1052" s="287"/>
      <c r="CC1052" s="287"/>
      <c r="CD1052" s="287"/>
      <c r="CE1052" s="287"/>
    </row>
    <row r="1053" spans="1:83" s="285" customFormat="1" x14ac:dyDescent="0.25">
      <c r="A1053" s="268"/>
      <c r="B1053" s="268"/>
      <c r="C1053" s="268"/>
      <c r="D1053" s="268"/>
      <c r="E1053" s="268"/>
      <c r="F1053" s="268"/>
      <c r="G1053" s="268"/>
      <c r="AE1053" s="286"/>
      <c r="AF1053" s="286"/>
      <c r="AM1053" s="286"/>
      <c r="AN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J1053" s="286"/>
      <c r="BK1053" s="286"/>
      <c r="BL1053" s="286"/>
      <c r="BT1053" s="287"/>
      <c r="BU1053" s="287"/>
      <c r="BV1053" s="287"/>
      <c r="BW1053" s="287"/>
      <c r="BX1053" s="287"/>
      <c r="BY1053" s="287"/>
      <c r="BZ1053" s="287"/>
      <c r="CA1053" s="287"/>
      <c r="CB1053" s="287"/>
      <c r="CC1053" s="287"/>
      <c r="CD1053" s="287"/>
      <c r="CE1053" s="287"/>
    </row>
    <row r="1054" spans="1:83" s="285" customFormat="1" x14ac:dyDescent="0.25">
      <c r="A1054" s="268"/>
      <c r="B1054" s="268"/>
      <c r="C1054" s="268"/>
      <c r="D1054" s="268"/>
      <c r="E1054" s="268"/>
      <c r="F1054" s="268"/>
      <c r="G1054" s="268"/>
      <c r="AE1054" s="286"/>
      <c r="AF1054" s="286"/>
      <c r="AM1054" s="286"/>
      <c r="AN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J1054" s="286"/>
      <c r="BK1054" s="286"/>
      <c r="BL1054" s="286"/>
      <c r="BT1054" s="287"/>
      <c r="BU1054" s="287"/>
      <c r="BV1054" s="287"/>
      <c r="BW1054" s="287"/>
      <c r="BX1054" s="287"/>
      <c r="BY1054" s="287"/>
      <c r="BZ1054" s="287"/>
      <c r="CA1054" s="287"/>
      <c r="CB1054" s="287"/>
      <c r="CC1054" s="287"/>
      <c r="CD1054" s="287"/>
      <c r="CE1054" s="287"/>
    </row>
    <row r="1055" spans="1:83" s="285" customFormat="1" x14ac:dyDescent="0.25">
      <c r="A1055" s="268"/>
      <c r="B1055" s="268"/>
      <c r="C1055" s="268"/>
      <c r="D1055" s="268"/>
      <c r="E1055" s="268"/>
      <c r="F1055" s="268"/>
      <c r="G1055" s="268"/>
      <c r="AE1055" s="286"/>
      <c r="AF1055" s="286"/>
      <c r="AM1055" s="286"/>
      <c r="AN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J1055" s="286"/>
      <c r="BK1055" s="286"/>
      <c r="BL1055" s="286"/>
      <c r="BT1055" s="287"/>
      <c r="BU1055" s="287"/>
      <c r="BV1055" s="287"/>
      <c r="BW1055" s="287"/>
      <c r="BX1055" s="287"/>
      <c r="BY1055" s="287"/>
      <c r="BZ1055" s="287"/>
      <c r="CA1055" s="287"/>
      <c r="CB1055" s="287"/>
      <c r="CC1055" s="287"/>
      <c r="CD1055" s="287"/>
      <c r="CE1055" s="287"/>
    </row>
    <row r="1056" spans="1:83" s="285" customFormat="1" x14ac:dyDescent="0.25">
      <c r="A1056" s="268"/>
      <c r="B1056" s="268"/>
      <c r="C1056" s="268"/>
      <c r="D1056" s="268"/>
      <c r="E1056" s="268"/>
      <c r="F1056" s="268"/>
      <c r="G1056" s="268"/>
      <c r="AE1056" s="286"/>
      <c r="AF1056" s="286"/>
      <c r="AM1056" s="286"/>
      <c r="AN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J1056" s="286"/>
      <c r="BK1056" s="286"/>
      <c r="BL1056" s="286"/>
      <c r="BT1056" s="287"/>
      <c r="BU1056" s="287"/>
      <c r="BV1056" s="287"/>
      <c r="BW1056" s="287"/>
      <c r="BX1056" s="287"/>
      <c r="BY1056" s="287"/>
      <c r="BZ1056" s="287"/>
      <c r="CA1056" s="287"/>
      <c r="CB1056" s="287"/>
      <c r="CC1056" s="287"/>
      <c r="CD1056" s="287"/>
      <c r="CE1056" s="287"/>
    </row>
    <row r="1057" spans="1:83" s="285" customFormat="1" x14ac:dyDescent="0.25">
      <c r="A1057" s="268"/>
      <c r="B1057" s="268"/>
      <c r="C1057" s="268"/>
      <c r="D1057" s="268"/>
      <c r="E1057" s="268"/>
      <c r="F1057" s="268"/>
      <c r="G1057" s="268"/>
      <c r="AE1057" s="286"/>
      <c r="AF1057" s="286"/>
      <c r="AM1057" s="286"/>
      <c r="AN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J1057" s="286"/>
      <c r="BK1057" s="286"/>
      <c r="BL1057" s="286"/>
      <c r="BT1057" s="287"/>
      <c r="BU1057" s="287"/>
      <c r="BV1057" s="287"/>
      <c r="BW1057" s="287"/>
      <c r="BX1057" s="287"/>
      <c r="BY1057" s="287"/>
      <c r="BZ1057" s="287"/>
      <c r="CA1057" s="287"/>
      <c r="CB1057" s="287"/>
      <c r="CC1057" s="287"/>
      <c r="CD1057" s="287"/>
      <c r="CE1057" s="287"/>
    </row>
    <row r="1058" spans="1:83" s="285" customFormat="1" x14ac:dyDescent="0.25">
      <c r="A1058" s="268"/>
      <c r="B1058" s="268"/>
      <c r="C1058" s="268"/>
      <c r="D1058" s="268"/>
      <c r="E1058" s="268"/>
      <c r="F1058" s="268"/>
      <c r="G1058" s="268"/>
      <c r="AE1058" s="286"/>
      <c r="AF1058" s="286"/>
      <c r="AM1058" s="286"/>
      <c r="AN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J1058" s="286"/>
      <c r="BK1058" s="286"/>
      <c r="BL1058" s="286"/>
      <c r="BT1058" s="287"/>
      <c r="BU1058" s="287"/>
      <c r="BV1058" s="287"/>
      <c r="BW1058" s="287"/>
      <c r="BX1058" s="287"/>
      <c r="BY1058" s="287"/>
      <c r="BZ1058" s="287"/>
      <c r="CA1058" s="287"/>
      <c r="CB1058" s="287"/>
      <c r="CC1058" s="287"/>
      <c r="CD1058" s="287"/>
      <c r="CE1058" s="287"/>
    </row>
    <row r="1059" spans="1:83" s="285" customFormat="1" x14ac:dyDescent="0.25">
      <c r="A1059" s="268"/>
      <c r="B1059" s="268"/>
      <c r="C1059" s="268"/>
      <c r="D1059" s="268"/>
      <c r="E1059" s="268"/>
      <c r="F1059" s="268"/>
      <c r="G1059" s="268"/>
      <c r="AE1059" s="286"/>
      <c r="AF1059" s="286"/>
      <c r="AM1059" s="286"/>
      <c r="AN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J1059" s="286"/>
      <c r="BK1059" s="286"/>
      <c r="BL1059" s="286"/>
      <c r="BT1059" s="287"/>
      <c r="BU1059" s="287"/>
      <c r="BV1059" s="287"/>
      <c r="BW1059" s="287"/>
      <c r="BX1059" s="287"/>
      <c r="BY1059" s="287"/>
      <c r="BZ1059" s="287"/>
      <c r="CA1059" s="287"/>
      <c r="CB1059" s="287"/>
      <c r="CC1059" s="287"/>
      <c r="CD1059" s="287"/>
      <c r="CE1059" s="287"/>
    </row>
    <row r="1060" spans="1:83" s="285" customFormat="1" x14ac:dyDescent="0.25">
      <c r="A1060" s="268"/>
      <c r="B1060" s="268"/>
      <c r="C1060" s="268"/>
      <c r="D1060" s="268"/>
      <c r="E1060" s="268"/>
      <c r="F1060" s="268"/>
      <c r="G1060" s="268"/>
      <c r="AE1060" s="286"/>
      <c r="AF1060" s="286"/>
      <c r="AM1060" s="286"/>
      <c r="AN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J1060" s="286"/>
      <c r="BK1060" s="286"/>
      <c r="BL1060" s="286"/>
      <c r="BT1060" s="287"/>
      <c r="BU1060" s="287"/>
      <c r="BV1060" s="287"/>
      <c r="BW1060" s="287"/>
      <c r="BX1060" s="287"/>
      <c r="BY1060" s="287"/>
      <c r="BZ1060" s="287"/>
      <c r="CA1060" s="287"/>
      <c r="CB1060" s="287"/>
      <c r="CC1060" s="287"/>
      <c r="CD1060" s="287"/>
      <c r="CE1060" s="287"/>
    </row>
    <row r="1061" spans="1:83" s="285" customFormat="1" x14ac:dyDescent="0.25">
      <c r="A1061" s="268"/>
      <c r="B1061" s="268"/>
      <c r="C1061" s="268"/>
      <c r="D1061" s="268"/>
      <c r="E1061" s="268"/>
      <c r="F1061" s="268"/>
      <c r="G1061" s="268"/>
      <c r="AE1061" s="286"/>
      <c r="AF1061" s="286"/>
      <c r="AM1061" s="286"/>
      <c r="AN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J1061" s="286"/>
      <c r="BK1061" s="286"/>
      <c r="BL1061" s="286"/>
      <c r="BT1061" s="287"/>
      <c r="BU1061" s="287"/>
      <c r="BV1061" s="287"/>
      <c r="BW1061" s="287"/>
      <c r="BX1061" s="287"/>
      <c r="BY1061" s="287"/>
      <c r="BZ1061" s="287"/>
      <c r="CA1061" s="287"/>
      <c r="CB1061" s="287"/>
      <c r="CC1061" s="287"/>
      <c r="CD1061" s="287"/>
      <c r="CE1061" s="287"/>
    </row>
    <row r="1062" spans="1:83" s="285" customFormat="1" x14ac:dyDescent="0.25">
      <c r="A1062" s="268"/>
      <c r="B1062" s="268"/>
      <c r="C1062" s="268"/>
      <c r="D1062" s="268"/>
      <c r="E1062" s="268"/>
      <c r="F1062" s="268"/>
      <c r="G1062" s="268"/>
      <c r="AE1062" s="286"/>
      <c r="AF1062" s="286"/>
      <c r="AM1062" s="286"/>
      <c r="AN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J1062" s="286"/>
      <c r="BK1062" s="286"/>
      <c r="BL1062" s="286"/>
      <c r="BT1062" s="287"/>
      <c r="BU1062" s="287"/>
      <c r="BV1062" s="287"/>
      <c r="BW1062" s="287"/>
      <c r="BX1062" s="287"/>
      <c r="BY1062" s="287"/>
      <c r="BZ1062" s="287"/>
      <c r="CA1062" s="287"/>
      <c r="CB1062" s="287"/>
      <c r="CC1062" s="287"/>
      <c r="CD1062" s="287"/>
      <c r="CE1062" s="287"/>
    </row>
    <row r="1063" spans="1:83" s="285" customFormat="1" x14ac:dyDescent="0.25">
      <c r="A1063" s="268"/>
      <c r="B1063" s="268"/>
      <c r="C1063" s="268"/>
      <c r="D1063" s="268"/>
      <c r="E1063" s="268"/>
      <c r="F1063" s="268"/>
      <c r="G1063" s="268"/>
      <c r="AE1063" s="286"/>
      <c r="AF1063" s="286"/>
      <c r="AM1063" s="286"/>
      <c r="AN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J1063" s="286"/>
      <c r="BK1063" s="286"/>
      <c r="BL1063" s="286"/>
      <c r="BT1063" s="287"/>
      <c r="BU1063" s="287"/>
      <c r="BV1063" s="287"/>
      <c r="BW1063" s="287"/>
      <c r="BX1063" s="287"/>
      <c r="BY1063" s="287"/>
      <c r="BZ1063" s="287"/>
      <c r="CA1063" s="287"/>
      <c r="CB1063" s="287"/>
      <c r="CC1063" s="287"/>
      <c r="CD1063" s="287"/>
      <c r="CE1063" s="287"/>
    </row>
    <row r="1064" spans="1:83" s="285" customFormat="1" x14ac:dyDescent="0.25">
      <c r="A1064" s="268"/>
      <c r="B1064" s="268"/>
      <c r="C1064" s="268"/>
      <c r="D1064" s="268"/>
      <c r="E1064" s="268"/>
      <c r="F1064" s="268"/>
      <c r="G1064" s="268"/>
      <c r="AE1064" s="286"/>
      <c r="AF1064" s="286"/>
      <c r="AM1064" s="286"/>
      <c r="AN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J1064" s="286"/>
      <c r="BK1064" s="286"/>
      <c r="BL1064" s="286"/>
      <c r="BT1064" s="287"/>
      <c r="BU1064" s="287"/>
      <c r="BV1064" s="287"/>
      <c r="BW1064" s="287"/>
      <c r="BX1064" s="287"/>
      <c r="BY1064" s="287"/>
      <c r="BZ1064" s="287"/>
      <c r="CA1064" s="287"/>
      <c r="CB1064" s="287"/>
      <c r="CC1064" s="287"/>
      <c r="CD1064" s="287"/>
      <c r="CE1064" s="287"/>
    </row>
    <row r="1065" spans="1:83" s="285" customFormat="1" x14ac:dyDescent="0.25">
      <c r="A1065" s="268"/>
      <c r="B1065" s="268"/>
      <c r="C1065" s="268"/>
      <c r="D1065" s="268"/>
      <c r="E1065" s="268"/>
      <c r="F1065" s="268"/>
      <c r="G1065" s="268"/>
      <c r="AE1065" s="286"/>
      <c r="AF1065" s="286"/>
      <c r="AM1065" s="286"/>
      <c r="AN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J1065" s="286"/>
      <c r="BK1065" s="286"/>
      <c r="BL1065" s="286"/>
      <c r="BT1065" s="287"/>
      <c r="BU1065" s="287"/>
      <c r="BV1065" s="287"/>
      <c r="BW1065" s="287"/>
      <c r="BX1065" s="287"/>
      <c r="BY1065" s="287"/>
      <c r="BZ1065" s="287"/>
      <c r="CA1065" s="287"/>
      <c r="CB1065" s="287"/>
      <c r="CC1065" s="287"/>
      <c r="CD1065" s="287"/>
      <c r="CE1065" s="287"/>
    </row>
    <row r="1066" spans="1:83" s="285" customFormat="1" x14ac:dyDescent="0.25">
      <c r="A1066" s="268"/>
      <c r="B1066" s="268"/>
      <c r="C1066" s="268"/>
      <c r="D1066" s="268"/>
      <c r="E1066" s="268"/>
      <c r="F1066" s="268"/>
      <c r="G1066" s="268"/>
      <c r="AE1066" s="286"/>
      <c r="AF1066" s="286"/>
      <c r="AM1066" s="286"/>
      <c r="AN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J1066" s="286"/>
      <c r="BK1066" s="286"/>
      <c r="BL1066" s="286"/>
      <c r="BT1066" s="287"/>
      <c r="BU1066" s="287"/>
      <c r="BV1066" s="287"/>
      <c r="BW1066" s="287"/>
      <c r="BX1066" s="287"/>
      <c r="BY1066" s="287"/>
      <c r="BZ1066" s="287"/>
      <c r="CA1066" s="287"/>
      <c r="CB1066" s="287"/>
      <c r="CC1066" s="287"/>
      <c r="CD1066" s="287"/>
      <c r="CE1066" s="287"/>
    </row>
    <row r="1067" spans="1:83" s="285" customFormat="1" x14ac:dyDescent="0.25">
      <c r="A1067" s="268"/>
      <c r="B1067" s="268"/>
      <c r="C1067" s="268"/>
      <c r="D1067" s="268"/>
      <c r="E1067" s="268"/>
      <c r="F1067" s="268"/>
      <c r="G1067" s="268"/>
      <c r="AE1067" s="286"/>
      <c r="AF1067" s="286"/>
      <c r="AM1067" s="286"/>
      <c r="AN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J1067" s="286"/>
      <c r="BK1067" s="286"/>
      <c r="BL1067" s="286"/>
      <c r="BT1067" s="287"/>
      <c r="BU1067" s="287"/>
      <c r="BV1067" s="287"/>
      <c r="BW1067" s="287"/>
      <c r="BX1067" s="287"/>
      <c r="BY1067" s="287"/>
      <c r="BZ1067" s="287"/>
      <c r="CA1067" s="287"/>
      <c r="CB1067" s="287"/>
      <c r="CC1067" s="287"/>
      <c r="CD1067" s="287"/>
      <c r="CE1067" s="287"/>
    </row>
    <row r="1068" spans="1:83" s="285" customFormat="1" x14ac:dyDescent="0.25">
      <c r="A1068" s="268"/>
      <c r="B1068" s="268"/>
      <c r="C1068" s="268"/>
      <c r="D1068" s="268"/>
      <c r="E1068" s="268"/>
      <c r="F1068" s="268"/>
      <c r="G1068" s="268"/>
      <c r="AE1068" s="286"/>
      <c r="AF1068" s="286"/>
      <c r="AM1068" s="286"/>
      <c r="AN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J1068" s="286"/>
      <c r="BK1068" s="286"/>
      <c r="BL1068" s="286"/>
      <c r="BT1068" s="287"/>
      <c r="BU1068" s="287"/>
      <c r="BV1068" s="287"/>
      <c r="BW1068" s="287"/>
      <c r="BX1068" s="287"/>
      <c r="BY1068" s="287"/>
      <c r="BZ1068" s="287"/>
      <c r="CA1068" s="287"/>
      <c r="CB1068" s="287"/>
      <c r="CC1068" s="287"/>
      <c r="CD1068" s="287"/>
      <c r="CE1068" s="287"/>
    </row>
    <row r="1069" spans="1:83" s="285" customFormat="1" x14ac:dyDescent="0.25">
      <c r="A1069" s="268"/>
      <c r="B1069" s="268"/>
      <c r="C1069" s="268"/>
      <c r="D1069" s="268"/>
      <c r="E1069" s="268"/>
      <c r="F1069" s="268"/>
      <c r="G1069" s="268"/>
      <c r="AE1069" s="286"/>
      <c r="AF1069" s="286"/>
      <c r="AM1069" s="286"/>
      <c r="AN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J1069" s="286"/>
      <c r="BK1069" s="286"/>
      <c r="BL1069" s="286"/>
      <c r="BT1069" s="287"/>
      <c r="BU1069" s="287"/>
      <c r="BV1069" s="287"/>
      <c r="BW1069" s="287"/>
      <c r="BX1069" s="287"/>
      <c r="BY1069" s="287"/>
      <c r="BZ1069" s="287"/>
      <c r="CA1069" s="287"/>
      <c r="CB1069" s="287"/>
      <c r="CC1069" s="287"/>
      <c r="CD1069" s="287"/>
      <c r="CE1069" s="287"/>
    </row>
    <row r="1070" spans="1:83" s="285" customFormat="1" x14ac:dyDescent="0.25">
      <c r="A1070" s="268"/>
      <c r="B1070" s="268"/>
      <c r="C1070" s="268"/>
      <c r="D1070" s="268"/>
      <c r="E1070" s="268"/>
      <c r="F1070" s="268"/>
      <c r="G1070" s="268"/>
      <c r="AE1070" s="286"/>
      <c r="AF1070" s="286"/>
      <c r="AM1070" s="286"/>
      <c r="AN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J1070" s="286"/>
      <c r="BK1070" s="286"/>
      <c r="BL1070" s="286"/>
      <c r="BT1070" s="287"/>
      <c r="BU1070" s="287"/>
      <c r="BV1070" s="287"/>
      <c r="BW1070" s="287"/>
      <c r="BX1070" s="287"/>
      <c r="BY1070" s="287"/>
      <c r="BZ1070" s="287"/>
      <c r="CA1070" s="287"/>
      <c r="CB1070" s="287"/>
      <c r="CC1070" s="287"/>
      <c r="CD1070" s="287"/>
      <c r="CE1070" s="287"/>
    </row>
    <row r="1071" spans="1:83" s="285" customFormat="1" x14ac:dyDescent="0.25">
      <c r="A1071" s="268"/>
      <c r="B1071" s="268"/>
      <c r="C1071" s="268"/>
      <c r="D1071" s="268"/>
      <c r="E1071" s="268"/>
      <c r="F1071" s="268"/>
      <c r="G1071" s="268"/>
      <c r="AE1071" s="286"/>
      <c r="AF1071" s="286"/>
      <c r="AM1071" s="286"/>
      <c r="AN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J1071" s="286"/>
      <c r="BK1071" s="286"/>
      <c r="BL1071" s="286"/>
      <c r="BT1071" s="287"/>
      <c r="BU1071" s="287"/>
      <c r="BV1071" s="287"/>
      <c r="BW1071" s="287"/>
      <c r="BX1071" s="287"/>
      <c r="BY1071" s="287"/>
      <c r="BZ1071" s="287"/>
      <c r="CA1071" s="287"/>
      <c r="CB1071" s="287"/>
      <c r="CC1071" s="287"/>
      <c r="CD1071" s="287"/>
      <c r="CE1071" s="287"/>
    </row>
    <row r="1072" spans="1:83" s="285" customFormat="1" x14ac:dyDescent="0.25">
      <c r="A1072" s="268"/>
      <c r="B1072" s="268"/>
      <c r="C1072" s="268"/>
      <c r="D1072" s="268"/>
      <c r="E1072" s="268"/>
      <c r="F1072" s="268"/>
      <c r="G1072" s="268"/>
      <c r="AE1072" s="286"/>
      <c r="AF1072" s="286"/>
      <c r="AM1072" s="286"/>
      <c r="AN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J1072" s="286"/>
      <c r="BK1072" s="286"/>
      <c r="BL1072" s="286"/>
      <c r="BT1072" s="287"/>
      <c r="BU1072" s="287"/>
      <c r="BV1072" s="287"/>
      <c r="BW1072" s="287"/>
      <c r="BX1072" s="287"/>
      <c r="BY1072" s="287"/>
      <c r="BZ1072" s="287"/>
      <c r="CA1072" s="287"/>
      <c r="CB1072" s="287"/>
      <c r="CC1072" s="287"/>
      <c r="CD1072" s="287"/>
      <c r="CE1072" s="287"/>
    </row>
    <row r="1073" spans="1:83" s="285" customFormat="1" x14ac:dyDescent="0.25">
      <c r="A1073" s="268"/>
      <c r="B1073" s="268"/>
      <c r="C1073" s="268"/>
      <c r="D1073" s="268"/>
      <c r="E1073" s="268"/>
      <c r="F1073" s="268"/>
      <c r="G1073" s="268"/>
      <c r="AE1073" s="286"/>
      <c r="AF1073" s="286"/>
      <c r="AM1073" s="286"/>
      <c r="AN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J1073" s="286"/>
      <c r="BK1073" s="286"/>
      <c r="BL1073" s="286"/>
      <c r="BT1073" s="287"/>
      <c r="BU1073" s="287"/>
      <c r="BV1073" s="287"/>
      <c r="BW1073" s="287"/>
      <c r="BX1073" s="287"/>
      <c r="BY1073" s="287"/>
      <c r="BZ1073" s="287"/>
      <c r="CA1073" s="287"/>
      <c r="CB1073" s="287"/>
      <c r="CC1073" s="287"/>
      <c r="CD1073" s="287"/>
      <c r="CE1073" s="287"/>
    </row>
    <row r="1074" spans="1:83" s="285" customFormat="1" x14ac:dyDescent="0.25">
      <c r="A1074" s="268"/>
      <c r="B1074" s="268"/>
      <c r="C1074" s="268"/>
      <c r="D1074" s="268"/>
      <c r="E1074" s="268"/>
      <c r="F1074" s="268"/>
      <c r="G1074" s="268"/>
      <c r="AE1074" s="286"/>
      <c r="AF1074" s="286"/>
      <c r="AM1074" s="286"/>
      <c r="AN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J1074" s="286"/>
      <c r="BK1074" s="286"/>
      <c r="BL1074" s="286"/>
      <c r="BT1074" s="287"/>
      <c r="BU1074" s="287"/>
      <c r="BV1074" s="287"/>
      <c r="BW1074" s="287"/>
      <c r="BX1074" s="287"/>
      <c r="BY1074" s="287"/>
      <c r="BZ1074" s="287"/>
      <c r="CA1074" s="287"/>
      <c r="CB1074" s="287"/>
      <c r="CC1074" s="287"/>
      <c r="CD1074" s="287"/>
      <c r="CE1074" s="287"/>
    </row>
    <row r="1075" spans="1:83" s="285" customFormat="1" x14ac:dyDescent="0.25">
      <c r="A1075" s="268"/>
      <c r="B1075" s="268"/>
      <c r="C1075" s="268"/>
      <c r="D1075" s="268"/>
      <c r="E1075" s="268"/>
      <c r="F1075" s="268"/>
      <c r="G1075" s="268"/>
      <c r="AE1075" s="286"/>
      <c r="AF1075" s="286"/>
      <c r="AM1075" s="286"/>
      <c r="AN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J1075" s="286"/>
      <c r="BK1075" s="286"/>
      <c r="BL1075" s="286"/>
      <c r="BT1075" s="287"/>
      <c r="BU1075" s="287"/>
      <c r="BV1075" s="287"/>
      <c r="BW1075" s="287"/>
      <c r="BX1075" s="287"/>
      <c r="BY1075" s="287"/>
      <c r="BZ1075" s="287"/>
      <c r="CA1075" s="287"/>
      <c r="CB1075" s="287"/>
      <c r="CC1075" s="287"/>
      <c r="CD1075" s="287"/>
      <c r="CE1075" s="287"/>
    </row>
    <row r="1076" spans="1:83" s="285" customFormat="1" x14ac:dyDescent="0.25">
      <c r="A1076" s="268"/>
      <c r="B1076" s="268"/>
      <c r="C1076" s="268"/>
      <c r="D1076" s="268"/>
      <c r="E1076" s="268"/>
      <c r="F1076" s="268"/>
      <c r="G1076" s="268"/>
      <c r="AE1076" s="286"/>
      <c r="AF1076" s="286"/>
      <c r="AM1076" s="286"/>
      <c r="AN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J1076" s="286"/>
      <c r="BK1076" s="286"/>
      <c r="BL1076" s="286"/>
      <c r="BT1076" s="287"/>
      <c r="BU1076" s="287"/>
      <c r="BV1076" s="287"/>
      <c r="BW1076" s="287"/>
      <c r="BX1076" s="287"/>
      <c r="BY1076" s="287"/>
      <c r="BZ1076" s="287"/>
      <c r="CA1076" s="287"/>
      <c r="CB1076" s="287"/>
      <c r="CC1076" s="287"/>
      <c r="CD1076" s="287"/>
      <c r="CE1076" s="287"/>
    </row>
    <row r="1077" spans="1:83" s="285" customFormat="1" x14ac:dyDescent="0.25">
      <c r="A1077" s="268"/>
      <c r="B1077" s="268"/>
      <c r="C1077" s="268"/>
      <c r="D1077" s="268"/>
      <c r="E1077" s="268"/>
      <c r="F1077" s="268"/>
      <c r="G1077" s="268"/>
      <c r="AE1077" s="286"/>
      <c r="AF1077" s="286"/>
      <c r="AM1077" s="286"/>
      <c r="AN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J1077" s="286"/>
      <c r="BK1077" s="286"/>
      <c r="BL1077" s="286"/>
      <c r="BT1077" s="287"/>
      <c r="BU1077" s="287"/>
      <c r="BV1077" s="287"/>
      <c r="BW1077" s="287"/>
      <c r="BX1077" s="287"/>
      <c r="BY1077" s="287"/>
      <c r="BZ1077" s="287"/>
      <c r="CA1077" s="287"/>
      <c r="CB1077" s="287"/>
      <c r="CC1077" s="287"/>
      <c r="CD1077" s="287"/>
      <c r="CE1077" s="287"/>
    </row>
    <row r="1078" spans="1:83" s="285" customFormat="1" x14ac:dyDescent="0.25">
      <c r="A1078" s="268"/>
      <c r="B1078" s="268"/>
      <c r="C1078" s="268"/>
      <c r="D1078" s="268"/>
      <c r="E1078" s="268"/>
      <c r="F1078" s="268"/>
      <c r="G1078" s="268"/>
      <c r="AE1078" s="286"/>
      <c r="AF1078" s="286"/>
      <c r="AM1078" s="286"/>
      <c r="AN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J1078" s="286"/>
      <c r="BK1078" s="286"/>
      <c r="BL1078" s="286"/>
      <c r="BT1078" s="287"/>
      <c r="BU1078" s="287"/>
      <c r="BV1078" s="287"/>
      <c r="BW1078" s="287"/>
      <c r="BX1078" s="287"/>
      <c r="BY1078" s="287"/>
      <c r="BZ1078" s="287"/>
      <c r="CA1078" s="287"/>
      <c r="CB1078" s="287"/>
      <c r="CC1078" s="287"/>
      <c r="CD1078" s="287"/>
      <c r="CE1078" s="287"/>
    </row>
    <row r="1079" spans="1:83" s="285" customFormat="1" x14ac:dyDescent="0.25">
      <c r="A1079" s="268"/>
      <c r="B1079" s="268"/>
      <c r="C1079" s="268"/>
      <c r="D1079" s="268"/>
      <c r="E1079" s="268"/>
      <c r="F1079" s="268"/>
      <c r="G1079" s="268"/>
      <c r="AE1079" s="286"/>
      <c r="AF1079" s="286"/>
      <c r="AM1079" s="286"/>
      <c r="AN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J1079" s="286"/>
      <c r="BK1079" s="286"/>
      <c r="BL1079" s="286"/>
      <c r="BT1079" s="287"/>
      <c r="BU1079" s="287"/>
      <c r="BV1079" s="287"/>
      <c r="BW1079" s="287"/>
      <c r="BX1079" s="287"/>
      <c r="BY1079" s="287"/>
      <c r="BZ1079" s="287"/>
      <c r="CA1079" s="287"/>
      <c r="CB1079" s="287"/>
      <c r="CC1079" s="287"/>
      <c r="CD1079" s="287"/>
      <c r="CE1079" s="287"/>
    </row>
    <row r="1080" spans="1:83" s="285" customFormat="1" x14ac:dyDescent="0.25">
      <c r="A1080" s="268"/>
      <c r="B1080" s="268"/>
      <c r="C1080" s="268"/>
      <c r="D1080" s="268"/>
      <c r="E1080" s="268"/>
      <c r="F1080" s="268"/>
      <c r="G1080" s="268"/>
      <c r="AE1080" s="286"/>
      <c r="AF1080" s="286"/>
      <c r="AM1080" s="286"/>
      <c r="AN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J1080" s="286"/>
      <c r="BK1080" s="286"/>
      <c r="BL1080" s="286"/>
      <c r="BT1080" s="287"/>
      <c r="BU1080" s="287"/>
      <c r="BV1080" s="287"/>
      <c r="BW1080" s="287"/>
      <c r="BX1080" s="287"/>
      <c r="BY1080" s="287"/>
      <c r="BZ1080" s="287"/>
      <c r="CA1080" s="287"/>
      <c r="CB1080" s="287"/>
      <c r="CC1080" s="287"/>
      <c r="CD1080" s="287"/>
      <c r="CE1080" s="287"/>
    </row>
    <row r="1081" spans="1:83" s="285" customFormat="1" x14ac:dyDescent="0.25">
      <c r="A1081" s="268"/>
      <c r="B1081" s="268"/>
      <c r="C1081" s="268"/>
      <c r="D1081" s="268"/>
      <c r="E1081" s="268"/>
      <c r="F1081" s="268"/>
      <c r="G1081" s="268"/>
      <c r="AE1081" s="286"/>
      <c r="AF1081" s="286"/>
      <c r="AM1081" s="286"/>
      <c r="AN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J1081" s="286"/>
      <c r="BK1081" s="286"/>
      <c r="BL1081" s="286"/>
      <c r="BT1081" s="287"/>
      <c r="BU1081" s="287"/>
      <c r="BV1081" s="287"/>
      <c r="BW1081" s="287"/>
      <c r="BX1081" s="287"/>
      <c r="BY1081" s="287"/>
      <c r="BZ1081" s="287"/>
      <c r="CA1081" s="287"/>
      <c r="CB1081" s="287"/>
      <c r="CC1081" s="287"/>
      <c r="CD1081" s="287"/>
      <c r="CE1081" s="287"/>
    </row>
    <row r="1082" spans="1:83" s="285" customFormat="1" x14ac:dyDescent="0.25">
      <c r="A1082" s="268"/>
      <c r="B1082" s="268"/>
      <c r="C1082" s="268"/>
      <c r="D1082" s="268"/>
      <c r="E1082" s="268"/>
      <c r="F1082" s="268"/>
      <c r="G1082" s="268"/>
      <c r="AE1082" s="286"/>
      <c r="AF1082" s="286"/>
      <c r="AM1082" s="286"/>
      <c r="AN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J1082" s="286"/>
      <c r="BK1082" s="286"/>
      <c r="BL1082" s="286"/>
      <c r="BT1082" s="287"/>
      <c r="BU1082" s="287"/>
      <c r="BV1082" s="287"/>
      <c r="BW1082" s="287"/>
      <c r="BX1082" s="287"/>
      <c r="BY1082" s="287"/>
      <c r="BZ1082" s="287"/>
      <c r="CA1082" s="287"/>
      <c r="CB1082" s="287"/>
      <c r="CC1082" s="287"/>
      <c r="CD1082" s="287"/>
      <c r="CE1082" s="287"/>
    </row>
    <row r="1083" spans="1:83" s="285" customFormat="1" x14ac:dyDescent="0.25">
      <c r="A1083" s="268"/>
      <c r="B1083" s="268"/>
      <c r="C1083" s="268"/>
      <c r="D1083" s="268"/>
      <c r="E1083" s="268"/>
      <c r="F1083" s="268"/>
      <c r="G1083" s="268"/>
      <c r="AE1083" s="286"/>
      <c r="AF1083" s="286"/>
      <c r="AM1083" s="286"/>
      <c r="AN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J1083" s="286"/>
      <c r="BK1083" s="286"/>
      <c r="BL1083" s="286"/>
      <c r="BT1083" s="287"/>
      <c r="BU1083" s="287"/>
      <c r="BV1083" s="287"/>
      <c r="BW1083" s="287"/>
      <c r="BX1083" s="287"/>
      <c r="BY1083" s="287"/>
      <c r="BZ1083" s="287"/>
      <c r="CA1083" s="287"/>
      <c r="CB1083" s="287"/>
      <c r="CC1083" s="287"/>
      <c r="CD1083" s="287"/>
      <c r="CE1083" s="287"/>
    </row>
    <row r="1084" spans="1:83" s="285" customFormat="1" x14ac:dyDescent="0.25">
      <c r="A1084" s="268"/>
      <c r="B1084" s="268"/>
      <c r="C1084" s="268"/>
      <c r="D1084" s="268"/>
      <c r="E1084" s="268"/>
      <c r="F1084" s="268"/>
      <c r="G1084" s="268"/>
      <c r="AE1084" s="286"/>
      <c r="AF1084" s="286"/>
      <c r="AM1084" s="286"/>
      <c r="AN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J1084" s="286"/>
      <c r="BK1084" s="286"/>
      <c r="BL1084" s="286"/>
      <c r="BT1084" s="287"/>
      <c r="BU1084" s="287"/>
      <c r="BV1084" s="287"/>
      <c r="BW1084" s="287"/>
      <c r="BX1084" s="287"/>
      <c r="BY1084" s="287"/>
      <c r="BZ1084" s="287"/>
      <c r="CA1084" s="287"/>
      <c r="CB1084" s="287"/>
      <c r="CC1084" s="287"/>
      <c r="CD1084" s="287"/>
      <c r="CE1084" s="287"/>
    </row>
    <row r="1085" spans="1:83" s="285" customFormat="1" x14ac:dyDescent="0.25">
      <c r="A1085" s="268"/>
      <c r="B1085" s="268"/>
      <c r="C1085" s="268"/>
      <c r="D1085" s="268"/>
      <c r="E1085" s="268"/>
      <c r="F1085" s="268"/>
      <c r="G1085" s="268"/>
      <c r="AE1085" s="286"/>
      <c r="AF1085" s="286"/>
      <c r="AM1085" s="286"/>
      <c r="AN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J1085" s="286"/>
      <c r="BK1085" s="286"/>
      <c r="BL1085" s="286"/>
      <c r="BT1085" s="287"/>
      <c r="BU1085" s="287"/>
      <c r="BV1085" s="287"/>
      <c r="BW1085" s="287"/>
      <c r="BX1085" s="287"/>
      <c r="BY1085" s="287"/>
      <c r="BZ1085" s="287"/>
      <c r="CA1085" s="287"/>
      <c r="CB1085" s="287"/>
      <c r="CC1085" s="287"/>
      <c r="CD1085" s="287"/>
      <c r="CE1085" s="287"/>
    </row>
    <row r="1086" spans="1:83" s="285" customFormat="1" x14ac:dyDescent="0.25">
      <c r="A1086" s="268"/>
      <c r="B1086" s="268"/>
      <c r="C1086" s="268"/>
      <c r="D1086" s="268"/>
      <c r="E1086" s="268"/>
      <c r="F1086" s="268"/>
      <c r="G1086" s="268"/>
      <c r="AE1086" s="286"/>
      <c r="AF1086" s="286"/>
      <c r="AM1086" s="286"/>
      <c r="AN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J1086" s="286"/>
      <c r="BK1086" s="286"/>
      <c r="BL1086" s="286"/>
      <c r="BT1086" s="287"/>
      <c r="BU1086" s="287"/>
      <c r="BV1086" s="287"/>
      <c r="BW1086" s="287"/>
      <c r="BX1086" s="287"/>
      <c r="BY1086" s="287"/>
      <c r="BZ1086" s="287"/>
      <c r="CA1086" s="287"/>
      <c r="CB1086" s="287"/>
      <c r="CC1086" s="287"/>
      <c r="CD1086" s="287"/>
      <c r="CE1086" s="287"/>
    </row>
    <row r="1087" spans="1:83" s="285" customFormat="1" x14ac:dyDescent="0.25">
      <c r="A1087" s="268"/>
      <c r="B1087" s="268"/>
      <c r="C1087" s="268"/>
      <c r="D1087" s="268"/>
      <c r="E1087" s="268"/>
      <c r="F1087" s="268"/>
      <c r="G1087" s="268"/>
      <c r="AE1087" s="286"/>
      <c r="AF1087" s="286"/>
      <c r="AM1087" s="286"/>
      <c r="AN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J1087" s="286"/>
      <c r="BK1087" s="286"/>
      <c r="BL1087" s="286"/>
      <c r="BT1087" s="287"/>
      <c r="BU1087" s="287"/>
      <c r="BV1087" s="287"/>
      <c r="BW1087" s="287"/>
      <c r="BX1087" s="287"/>
      <c r="BY1087" s="287"/>
      <c r="BZ1087" s="287"/>
      <c r="CA1087" s="287"/>
      <c r="CB1087" s="287"/>
      <c r="CC1087" s="287"/>
      <c r="CD1087" s="287"/>
      <c r="CE1087" s="287"/>
    </row>
    <row r="1088" spans="1:83" s="285" customFormat="1" x14ac:dyDescent="0.25">
      <c r="A1088" s="268"/>
      <c r="B1088" s="268"/>
      <c r="C1088" s="268"/>
      <c r="D1088" s="268"/>
      <c r="E1088" s="268"/>
      <c r="F1088" s="268"/>
      <c r="G1088" s="268"/>
      <c r="AE1088" s="286"/>
      <c r="AF1088" s="286"/>
      <c r="AM1088" s="286"/>
      <c r="AN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J1088" s="286"/>
      <c r="BK1088" s="286"/>
      <c r="BL1088" s="286"/>
      <c r="BT1088" s="287"/>
      <c r="BU1088" s="287"/>
      <c r="BV1088" s="287"/>
      <c r="BW1088" s="287"/>
      <c r="BX1088" s="287"/>
      <c r="BY1088" s="287"/>
      <c r="BZ1088" s="287"/>
      <c r="CA1088" s="287"/>
      <c r="CB1088" s="287"/>
      <c r="CC1088" s="287"/>
      <c r="CD1088" s="287"/>
      <c r="CE1088" s="287"/>
    </row>
    <row r="1089" spans="1:83" s="285" customFormat="1" x14ac:dyDescent="0.25">
      <c r="A1089" s="268"/>
      <c r="B1089" s="268"/>
      <c r="C1089" s="268"/>
      <c r="D1089" s="268"/>
      <c r="E1089" s="268"/>
      <c r="F1089" s="268"/>
      <c r="G1089" s="268"/>
      <c r="AE1089" s="286"/>
      <c r="AF1089" s="286"/>
      <c r="AM1089" s="286"/>
      <c r="AN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J1089" s="286"/>
      <c r="BK1089" s="286"/>
      <c r="BL1089" s="286"/>
      <c r="BT1089" s="287"/>
      <c r="BU1089" s="287"/>
      <c r="BV1089" s="287"/>
      <c r="BW1089" s="287"/>
      <c r="BX1089" s="287"/>
      <c r="BY1089" s="287"/>
      <c r="BZ1089" s="287"/>
      <c r="CA1089" s="287"/>
      <c r="CB1089" s="287"/>
      <c r="CC1089" s="287"/>
      <c r="CD1089" s="287"/>
      <c r="CE1089" s="287"/>
    </row>
    <row r="1090" spans="1:83" s="285" customFormat="1" x14ac:dyDescent="0.25">
      <c r="A1090" s="268"/>
      <c r="B1090" s="268"/>
      <c r="C1090" s="268"/>
      <c r="D1090" s="268"/>
      <c r="E1090" s="268"/>
      <c r="F1090" s="268"/>
      <c r="G1090" s="268"/>
      <c r="AE1090" s="286"/>
      <c r="AF1090" s="286"/>
      <c r="AM1090" s="286"/>
      <c r="AN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J1090" s="286"/>
      <c r="BK1090" s="286"/>
      <c r="BL1090" s="286"/>
      <c r="BT1090" s="287"/>
      <c r="BU1090" s="287"/>
      <c r="BV1090" s="287"/>
      <c r="BW1090" s="287"/>
      <c r="BX1090" s="287"/>
      <c r="BY1090" s="287"/>
      <c r="BZ1090" s="287"/>
      <c r="CA1090" s="287"/>
      <c r="CB1090" s="287"/>
      <c r="CC1090" s="287"/>
      <c r="CD1090" s="287"/>
      <c r="CE1090" s="287"/>
    </row>
    <row r="1091" spans="1:83" s="285" customFormat="1" x14ac:dyDescent="0.25">
      <c r="A1091" s="268"/>
      <c r="B1091" s="268"/>
      <c r="C1091" s="268"/>
      <c r="D1091" s="268"/>
      <c r="E1091" s="268"/>
      <c r="F1091" s="268"/>
      <c r="G1091" s="268"/>
      <c r="AE1091" s="286"/>
      <c r="AF1091" s="286"/>
      <c r="AM1091" s="286"/>
      <c r="AN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J1091" s="286"/>
      <c r="BK1091" s="286"/>
      <c r="BL1091" s="286"/>
      <c r="BT1091" s="287"/>
      <c r="BU1091" s="287"/>
      <c r="BV1091" s="287"/>
      <c r="BW1091" s="287"/>
      <c r="BX1091" s="287"/>
      <c r="BY1091" s="287"/>
      <c r="BZ1091" s="287"/>
      <c r="CA1091" s="287"/>
      <c r="CB1091" s="287"/>
      <c r="CC1091" s="287"/>
      <c r="CD1091" s="287"/>
      <c r="CE1091" s="287"/>
    </row>
    <row r="1092" spans="1:83" s="285" customFormat="1" x14ac:dyDescent="0.25">
      <c r="A1092" s="268"/>
      <c r="B1092" s="268"/>
      <c r="C1092" s="268"/>
      <c r="D1092" s="268"/>
      <c r="E1092" s="268"/>
      <c r="F1092" s="268"/>
      <c r="G1092" s="268"/>
      <c r="AE1092" s="286"/>
      <c r="AF1092" s="286"/>
      <c r="AM1092" s="286"/>
      <c r="AN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J1092" s="286"/>
      <c r="BK1092" s="286"/>
      <c r="BL1092" s="286"/>
      <c r="BT1092" s="287"/>
      <c r="BU1092" s="287"/>
      <c r="BV1092" s="287"/>
      <c r="BW1092" s="287"/>
      <c r="BX1092" s="287"/>
      <c r="BY1092" s="287"/>
      <c r="BZ1092" s="287"/>
      <c r="CA1092" s="287"/>
      <c r="CB1092" s="287"/>
      <c r="CC1092" s="287"/>
      <c r="CD1092" s="287"/>
      <c r="CE1092" s="287"/>
    </row>
    <row r="1093" spans="1:83" s="285" customFormat="1" x14ac:dyDescent="0.25">
      <c r="A1093" s="268"/>
      <c r="B1093" s="268"/>
      <c r="C1093" s="268"/>
      <c r="D1093" s="268"/>
      <c r="E1093" s="268"/>
      <c r="F1093" s="268"/>
      <c r="G1093" s="268"/>
      <c r="AE1093" s="286"/>
      <c r="AF1093" s="286"/>
      <c r="AM1093" s="286"/>
      <c r="AN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J1093" s="286"/>
      <c r="BK1093" s="286"/>
      <c r="BL1093" s="286"/>
      <c r="BT1093" s="287"/>
      <c r="BU1093" s="287"/>
      <c r="BV1093" s="287"/>
      <c r="BW1093" s="287"/>
      <c r="BX1093" s="287"/>
      <c r="BY1093" s="287"/>
      <c r="BZ1093" s="287"/>
      <c r="CA1093" s="287"/>
      <c r="CB1093" s="287"/>
      <c r="CC1093" s="287"/>
      <c r="CD1093" s="287"/>
      <c r="CE1093" s="287"/>
    </row>
    <row r="1094" spans="1:83" s="285" customFormat="1" x14ac:dyDescent="0.25">
      <c r="A1094" s="268"/>
      <c r="B1094" s="268"/>
      <c r="C1094" s="268"/>
      <c r="D1094" s="268"/>
      <c r="E1094" s="268"/>
      <c r="F1094" s="268"/>
      <c r="G1094" s="268"/>
      <c r="AE1094" s="286"/>
      <c r="AF1094" s="286"/>
      <c r="AM1094" s="286"/>
      <c r="AN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J1094" s="286"/>
      <c r="BK1094" s="286"/>
      <c r="BL1094" s="286"/>
      <c r="BT1094" s="287"/>
      <c r="BU1094" s="287"/>
      <c r="BV1094" s="287"/>
      <c r="BW1094" s="287"/>
      <c r="BX1094" s="287"/>
      <c r="BY1094" s="287"/>
      <c r="BZ1094" s="287"/>
      <c r="CA1094" s="287"/>
      <c r="CB1094" s="287"/>
      <c r="CC1094" s="287"/>
      <c r="CD1094" s="287"/>
      <c r="CE1094" s="287"/>
    </row>
    <row r="1095" spans="1:83" s="285" customFormat="1" x14ac:dyDescent="0.25">
      <c r="A1095" s="268"/>
      <c r="B1095" s="268"/>
      <c r="C1095" s="268"/>
      <c r="D1095" s="268"/>
      <c r="E1095" s="268"/>
      <c r="F1095" s="268"/>
      <c r="G1095" s="268"/>
      <c r="AE1095" s="286"/>
      <c r="AF1095" s="286"/>
      <c r="AM1095" s="286"/>
      <c r="AN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J1095" s="286"/>
      <c r="BK1095" s="286"/>
      <c r="BL1095" s="286"/>
      <c r="BT1095" s="287"/>
      <c r="BU1095" s="287"/>
      <c r="BV1095" s="287"/>
      <c r="BW1095" s="287"/>
      <c r="BX1095" s="287"/>
      <c r="BY1095" s="287"/>
      <c r="BZ1095" s="287"/>
      <c r="CA1095" s="287"/>
      <c r="CB1095" s="287"/>
      <c r="CC1095" s="287"/>
      <c r="CD1095" s="287"/>
      <c r="CE1095" s="287"/>
    </row>
    <row r="1096" spans="1:83" s="285" customFormat="1" x14ac:dyDescent="0.25">
      <c r="A1096" s="268"/>
      <c r="B1096" s="268"/>
      <c r="C1096" s="268"/>
      <c r="D1096" s="268"/>
      <c r="E1096" s="268"/>
      <c r="F1096" s="268"/>
      <c r="G1096" s="268"/>
      <c r="AE1096" s="286"/>
      <c r="AF1096" s="286"/>
      <c r="AM1096" s="286"/>
      <c r="AN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T1096" s="287"/>
      <c r="BU1096" s="287"/>
      <c r="BV1096" s="287"/>
      <c r="BW1096" s="287"/>
      <c r="BX1096" s="287"/>
      <c r="BY1096" s="287"/>
      <c r="BZ1096" s="287"/>
      <c r="CA1096" s="287"/>
      <c r="CB1096" s="287"/>
      <c r="CC1096" s="287"/>
      <c r="CD1096" s="287"/>
      <c r="CE1096" s="287"/>
    </row>
    <row r="1097" spans="1:83" s="285" customFormat="1" x14ac:dyDescent="0.25">
      <c r="A1097" s="268"/>
      <c r="B1097" s="268"/>
      <c r="C1097" s="268"/>
      <c r="D1097" s="268"/>
      <c r="E1097" s="268"/>
      <c r="F1097" s="268"/>
      <c r="G1097" s="268"/>
      <c r="AE1097" s="286"/>
      <c r="AF1097" s="286"/>
      <c r="AM1097" s="286"/>
      <c r="AN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T1097" s="287"/>
      <c r="BU1097" s="287"/>
      <c r="BV1097" s="287"/>
      <c r="BW1097" s="287"/>
      <c r="BX1097" s="287"/>
      <c r="BY1097" s="287"/>
      <c r="BZ1097" s="287"/>
      <c r="CA1097" s="287"/>
      <c r="CB1097" s="287"/>
      <c r="CC1097" s="287"/>
      <c r="CD1097" s="287"/>
      <c r="CE1097" s="287"/>
    </row>
    <row r="1098" spans="1:83" s="285" customFormat="1" x14ac:dyDescent="0.25">
      <c r="A1098" s="268"/>
      <c r="B1098" s="268"/>
      <c r="C1098" s="268"/>
      <c r="D1098" s="268"/>
      <c r="E1098" s="268"/>
      <c r="F1098" s="268"/>
      <c r="G1098" s="268"/>
      <c r="AE1098" s="286"/>
      <c r="AF1098" s="286"/>
      <c r="AM1098" s="286"/>
      <c r="AN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J1098" s="286"/>
      <c r="BK1098" s="286"/>
      <c r="BL1098" s="286"/>
      <c r="BT1098" s="287"/>
      <c r="BU1098" s="287"/>
      <c r="BV1098" s="287"/>
      <c r="BW1098" s="287"/>
      <c r="BX1098" s="287"/>
      <c r="BY1098" s="287"/>
      <c r="BZ1098" s="287"/>
      <c r="CA1098" s="287"/>
      <c r="CB1098" s="287"/>
      <c r="CC1098" s="287"/>
      <c r="CD1098" s="287"/>
      <c r="CE1098" s="287"/>
    </row>
    <row r="1099" spans="1:83" s="285" customFormat="1" x14ac:dyDescent="0.25">
      <c r="A1099" s="268"/>
      <c r="B1099" s="268"/>
      <c r="C1099" s="268"/>
      <c r="D1099" s="268"/>
      <c r="E1099" s="268"/>
      <c r="F1099" s="268"/>
      <c r="G1099" s="268"/>
      <c r="AE1099" s="286"/>
      <c r="AF1099" s="286"/>
      <c r="AM1099" s="286"/>
      <c r="AN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J1099" s="286"/>
      <c r="BK1099" s="286"/>
      <c r="BL1099" s="286"/>
      <c r="BT1099" s="287"/>
      <c r="BU1099" s="287"/>
      <c r="BV1099" s="287"/>
      <c r="BW1099" s="287"/>
      <c r="BX1099" s="287"/>
      <c r="BY1099" s="287"/>
      <c r="BZ1099" s="287"/>
      <c r="CA1099" s="287"/>
      <c r="CB1099" s="287"/>
      <c r="CC1099" s="287"/>
      <c r="CD1099" s="287"/>
      <c r="CE1099" s="287"/>
    </row>
    <row r="1100" spans="1:83" s="285" customFormat="1" x14ac:dyDescent="0.25">
      <c r="A1100" s="268"/>
      <c r="B1100" s="268"/>
      <c r="C1100" s="268"/>
      <c r="D1100" s="268"/>
      <c r="E1100" s="268"/>
      <c r="F1100" s="268"/>
      <c r="G1100" s="268"/>
      <c r="AE1100" s="286"/>
      <c r="AF1100" s="286"/>
      <c r="AM1100" s="286"/>
      <c r="AN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T1100" s="287"/>
      <c r="BU1100" s="287"/>
      <c r="BV1100" s="287"/>
      <c r="BW1100" s="287"/>
      <c r="BX1100" s="287"/>
      <c r="BY1100" s="287"/>
      <c r="BZ1100" s="287"/>
      <c r="CA1100" s="287"/>
      <c r="CB1100" s="287"/>
      <c r="CC1100" s="287"/>
      <c r="CD1100" s="287"/>
      <c r="CE1100" s="287"/>
    </row>
    <row r="1101" spans="1:83" s="285" customFormat="1" x14ac:dyDescent="0.25">
      <c r="A1101" s="268"/>
      <c r="B1101" s="268"/>
      <c r="C1101" s="268"/>
      <c r="D1101" s="268"/>
      <c r="E1101" s="268"/>
      <c r="F1101" s="268"/>
      <c r="G1101" s="268"/>
      <c r="AE1101" s="286"/>
      <c r="AF1101" s="286"/>
      <c r="AM1101" s="286"/>
      <c r="AN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T1101" s="287"/>
      <c r="BU1101" s="287"/>
      <c r="BV1101" s="287"/>
      <c r="BW1101" s="287"/>
      <c r="BX1101" s="287"/>
      <c r="BY1101" s="287"/>
      <c r="BZ1101" s="287"/>
      <c r="CA1101" s="287"/>
      <c r="CB1101" s="287"/>
      <c r="CC1101" s="287"/>
      <c r="CD1101" s="287"/>
      <c r="CE1101" s="287"/>
    </row>
    <row r="1102" spans="1:83" s="285" customFormat="1" x14ac:dyDescent="0.25">
      <c r="A1102" s="268"/>
      <c r="B1102" s="268"/>
      <c r="C1102" s="268"/>
      <c r="D1102" s="268"/>
      <c r="E1102" s="268"/>
      <c r="F1102" s="268"/>
      <c r="G1102" s="268"/>
      <c r="AE1102" s="286"/>
      <c r="AF1102" s="286"/>
      <c r="AM1102" s="286"/>
      <c r="AN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J1102" s="286"/>
      <c r="BK1102" s="286"/>
      <c r="BL1102" s="286"/>
      <c r="BT1102" s="287"/>
      <c r="BU1102" s="287"/>
      <c r="BV1102" s="287"/>
      <c r="BW1102" s="287"/>
      <c r="BX1102" s="287"/>
      <c r="BY1102" s="287"/>
      <c r="BZ1102" s="287"/>
      <c r="CA1102" s="287"/>
      <c r="CB1102" s="287"/>
      <c r="CC1102" s="287"/>
      <c r="CD1102" s="287"/>
      <c r="CE1102" s="287"/>
    </row>
    <row r="1103" spans="1:83" s="285" customFormat="1" x14ac:dyDescent="0.25">
      <c r="A1103" s="268"/>
      <c r="B1103" s="268"/>
      <c r="C1103" s="268"/>
      <c r="D1103" s="268"/>
      <c r="E1103" s="268"/>
      <c r="F1103" s="268"/>
      <c r="G1103" s="268"/>
      <c r="AE1103" s="286"/>
      <c r="AF1103" s="286"/>
      <c r="AM1103" s="286"/>
      <c r="AN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J1103" s="286"/>
      <c r="BK1103" s="286"/>
      <c r="BL1103" s="286"/>
      <c r="BT1103" s="287"/>
      <c r="BU1103" s="287"/>
      <c r="BV1103" s="287"/>
      <c r="BW1103" s="287"/>
      <c r="BX1103" s="287"/>
      <c r="BY1103" s="287"/>
      <c r="BZ1103" s="287"/>
      <c r="CA1103" s="287"/>
      <c r="CB1103" s="287"/>
      <c r="CC1103" s="287"/>
      <c r="CD1103" s="287"/>
      <c r="CE1103" s="287"/>
    </row>
    <row r="1104" spans="1:83" s="285" customFormat="1" x14ac:dyDescent="0.25">
      <c r="A1104" s="268"/>
      <c r="B1104" s="268"/>
      <c r="C1104" s="268"/>
      <c r="D1104" s="268"/>
      <c r="E1104" s="268"/>
      <c r="F1104" s="268"/>
      <c r="G1104" s="268"/>
      <c r="AE1104" s="286"/>
      <c r="AF1104" s="286"/>
      <c r="AM1104" s="286"/>
      <c r="AN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T1104" s="287"/>
      <c r="BU1104" s="287"/>
      <c r="BV1104" s="287"/>
      <c r="BW1104" s="287"/>
      <c r="BX1104" s="287"/>
      <c r="BY1104" s="287"/>
      <c r="BZ1104" s="287"/>
      <c r="CA1104" s="287"/>
      <c r="CB1104" s="287"/>
      <c r="CC1104" s="287"/>
      <c r="CD1104" s="287"/>
      <c r="CE1104" s="287"/>
    </row>
    <row r="1105" spans="1:83" s="285" customFormat="1" x14ac:dyDescent="0.25">
      <c r="A1105" s="268"/>
      <c r="B1105" s="268"/>
      <c r="C1105" s="268"/>
      <c r="D1105" s="268"/>
      <c r="E1105" s="268"/>
      <c r="F1105" s="268"/>
      <c r="G1105" s="268"/>
      <c r="AE1105" s="286"/>
      <c r="AF1105" s="286"/>
      <c r="AM1105" s="286"/>
      <c r="AN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T1105" s="287"/>
      <c r="BU1105" s="287"/>
      <c r="BV1105" s="287"/>
      <c r="BW1105" s="287"/>
      <c r="BX1105" s="287"/>
      <c r="BY1105" s="287"/>
      <c r="BZ1105" s="287"/>
      <c r="CA1105" s="287"/>
      <c r="CB1105" s="287"/>
      <c r="CC1105" s="287"/>
      <c r="CD1105" s="287"/>
      <c r="CE1105" s="287"/>
    </row>
    <row r="1106" spans="1:83" s="285" customFormat="1" x14ac:dyDescent="0.25">
      <c r="A1106" s="268"/>
      <c r="B1106" s="268"/>
      <c r="C1106" s="268"/>
      <c r="D1106" s="268"/>
      <c r="E1106" s="268"/>
      <c r="F1106" s="268"/>
      <c r="G1106" s="268"/>
      <c r="AE1106" s="286"/>
      <c r="AF1106" s="286"/>
      <c r="AM1106" s="286"/>
      <c r="AN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J1106" s="286"/>
      <c r="BK1106" s="286"/>
      <c r="BL1106" s="286"/>
      <c r="BT1106" s="287"/>
      <c r="BU1106" s="287"/>
      <c r="BV1106" s="287"/>
      <c r="BW1106" s="287"/>
      <c r="BX1106" s="287"/>
      <c r="BY1106" s="287"/>
      <c r="BZ1106" s="287"/>
      <c r="CA1106" s="287"/>
      <c r="CB1106" s="287"/>
      <c r="CC1106" s="287"/>
      <c r="CD1106" s="287"/>
      <c r="CE1106" s="287"/>
    </row>
    <row r="1107" spans="1:83" s="285" customFormat="1" x14ac:dyDescent="0.25">
      <c r="A1107" s="268"/>
      <c r="B1107" s="268"/>
      <c r="C1107" s="268"/>
      <c r="D1107" s="268"/>
      <c r="E1107" s="268"/>
      <c r="F1107" s="268"/>
      <c r="G1107" s="268"/>
      <c r="AE1107" s="286"/>
      <c r="AF1107" s="286"/>
      <c r="AM1107" s="286"/>
      <c r="AN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J1107" s="286"/>
      <c r="BK1107" s="286"/>
      <c r="BL1107" s="286"/>
      <c r="BT1107" s="287"/>
      <c r="BU1107" s="287"/>
      <c r="BV1107" s="287"/>
      <c r="BW1107" s="287"/>
      <c r="BX1107" s="287"/>
      <c r="BY1107" s="287"/>
      <c r="BZ1107" s="287"/>
      <c r="CA1107" s="287"/>
      <c r="CB1107" s="287"/>
      <c r="CC1107" s="287"/>
      <c r="CD1107" s="287"/>
      <c r="CE1107" s="287"/>
    </row>
    <row r="1108" spans="1:83" s="285" customFormat="1" x14ac:dyDescent="0.25">
      <c r="A1108" s="268"/>
      <c r="B1108" s="268"/>
      <c r="C1108" s="268"/>
      <c r="D1108" s="268"/>
      <c r="E1108" s="268"/>
      <c r="F1108" s="268"/>
      <c r="G1108" s="268"/>
      <c r="AE1108" s="286"/>
      <c r="AF1108" s="286"/>
      <c r="AM1108" s="286"/>
      <c r="AN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T1108" s="287"/>
      <c r="BU1108" s="287"/>
      <c r="BV1108" s="287"/>
      <c r="BW1108" s="287"/>
      <c r="BX1108" s="287"/>
      <c r="BY1108" s="287"/>
      <c r="BZ1108" s="287"/>
      <c r="CA1108" s="287"/>
      <c r="CB1108" s="287"/>
      <c r="CC1108" s="287"/>
      <c r="CD1108" s="287"/>
      <c r="CE1108" s="287"/>
    </row>
    <row r="1109" spans="1:83" s="285" customFormat="1" x14ac:dyDescent="0.25">
      <c r="A1109" s="268"/>
      <c r="B1109" s="268"/>
      <c r="C1109" s="268"/>
      <c r="D1109" s="268"/>
      <c r="E1109" s="268"/>
      <c r="F1109" s="268"/>
      <c r="G1109" s="268"/>
      <c r="AE1109" s="286"/>
      <c r="AF1109" s="286"/>
      <c r="AM1109" s="286"/>
      <c r="AN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T1109" s="287"/>
      <c r="BU1109" s="287"/>
      <c r="BV1109" s="287"/>
      <c r="BW1109" s="287"/>
      <c r="BX1109" s="287"/>
      <c r="BY1109" s="287"/>
      <c r="BZ1109" s="287"/>
      <c r="CA1109" s="287"/>
      <c r="CB1109" s="287"/>
      <c r="CC1109" s="287"/>
      <c r="CD1109" s="287"/>
      <c r="CE1109" s="287"/>
    </row>
    <row r="1110" spans="1:83" s="285" customFormat="1" x14ac:dyDescent="0.25">
      <c r="A1110" s="268"/>
      <c r="B1110" s="268"/>
      <c r="C1110" s="268"/>
      <c r="D1110" s="268"/>
      <c r="E1110" s="268"/>
      <c r="F1110" s="268"/>
      <c r="G1110" s="268"/>
      <c r="AE1110" s="286"/>
      <c r="AF1110" s="286"/>
      <c r="AM1110" s="286"/>
      <c r="AN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J1110" s="286"/>
      <c r="BK1110" s="286"/>
      <c r="BL1110" s="286"/>
      <c r="BT1110" s="287"/>
      <c r="BU1110" s="287"/>
      <c r="BV1110" s="287"/>
      <c r="BW1110" s="287"/>
      <c r="BX1110" s="287"/>
      <c r="BY1110" s="287"/>
      <c r="BZ1110" s="287"/>
      <c r="CA1110" s="287"/>
      <c r="CB1110" s="287"/>
      <c r="CC1110" s="287"/>
      <c r="CD1110" s="287"/>
      <c r="CE1110" s="287"/>
    </row>
    <row r="1111" spans="1:83" s="285" customFormat="1" x14ac:dyDescent="0.25">
      <c r="A1111" s="268"/>
      <c r="B1111" s="268"/>
      <c r="C1111" s="268"/>
      <c r="D1111" s="268"/>
      <c r="E1111" s="268"/>
      <c r="F1111" s="268"/>
      <c r="G1111" s="268"/>
      <c r="AE1111" s="286"/>
      <c r="AF1111" s="286"/>
      <c r="AM1111" s="286"/>
      <c r="AN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J1111" s="286"/>
      <c r="BK1111" s="286"/>
      <c r="BL1111" s="286"/>
      <c r="BT1111" s="287"/>
      <c r="BU1111" s="287"/>
      <c r="BV1111" s="287"/>
      <c r="BW1111" s="287"/>
      <c r="BX1111" s="287"/>
      <c r="BY1111" s="287"/>
      <c r="BZ1111" s="287"/>
      <c r="CA1111" s="287"/>
      <c r="CB1111" s="287"/>
      <c r="CC1111" s="287"/>
      <c r="CD1111" s="287"/>
      <c r="CE1111" s="287"/>
    </row>
    <row r="1112" spans="1:83" s="285" customFormat="1" x14ac:dyDescent="0.25">
      <c r="A1112" s="268"/>
      <c r="B1112" s="268"/>
      <c r="C1112" s="268"/>
      <c r="D1112" s="268"/>
      <c r="E1112" s="268"/>
      <c r="F1112" s="268"/>
      <c r="G1112" s="268"/>
      <c r="AE1112" s="286"/>
      <c r="AF1112" s="286"/>
      <c r="AM1112" s="286"/>
      <c r="AN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J1112" s="286"/>
      <c r="BK1112" s="286"/>
      <c r="BL1112" s="286"/>
      <c r="BT1112" s="287"/>
      <c r="BU1112" s="287"/>
      <c r="BV1112" s="287"/>
      <c r="BW1112" s="287"/>
      <c r="BX1112" s="287"/>
      <c r="BY1112" s="287"/>
      <c r="BZ1112" s="287"/>
      <c r="CA1112" s="287"/>
      <c r="CB1112" s="287"/>
      <c r="CC1112" s="287"/>
      <c r="CD1112" s="287"/>
      <c r="CE1112" s="287"/>
    </row>
    <row r="1113" spans="1:83" s="285" customFormat="1" x14ac:dyDescent="0.25">
      <c r="A1113" s="268"/>
      <c r="B1113" s="268"/>
      <c r="C1113" s="268"/>
      <c r="D1113" s="268"/>
      <c r="E1113" s="268"/>
      <c r="F1113" s="268"/>
      <c r="G1113" s="268"/>
      <c r="AE1113" s="286"/>
      <c r="AF1113" s="286"/>
      <c r="AM1113" s="286"/>
      <c r="AN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J1113" s="286"/>
      <c r="BK1113" s="286"/>
      <c r="BL1113" s="286"/>
      <c r="BT1113" s="287"/>
      <c r="BU1113" s="287"/>
      <c r="BV1113" s="287"/>
      <c r="BW1113" s="287"/>
      <c r="BX1113" s="287"/>
      <c r="BY1113" s="287"/>
      <c r="BZ1113" s="287"/>
      <c r="CA1113" s="287"/>
      <c r="CB1113" s="287"/>
      <c r="CC1113" s="287"/>
      <c r="CD1113" s="287"/>
      <c r="CE1113" s="287"/>
    </row>
    <row r="1114" spans="1:83" s="285" customFormat="1" x14ac:dyDescent="0.25">
      <c r="A1114" s="268"/>
      <c r="B1114" s="268"/>
      <c r="C1114" s="268"/>
      <c r="D1114" s="268"/>
      <c r="E1114" s="268"/>
      <c r="F1114" s="268"/>
      <c r="G1114" s="268"/>
      <c r="AE1114" s="286"/>
      <c r="AF1114" s="286"/>
      <c r="AM1114" s="286"/>
      <c r="AN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J1114" s="286"/>
      <c r="BK1114" s="286"/>
      <c r="BL1114" s="286"/>
      <c r="BT1114" s="287"/>
      <c r="BU1114" s="287"/>
      <c r="BV1114" s="287"/>
      <c r="BW1114" s="287"/>
      <c r="BX1114" s="287"/>
      <c r="BY1114" s="287"/>
      <c r="BZ1114" s="287"/>
      <c r="CA1114" s="287"/>
      <c r="CB1114" s="287"/>
      <c r="CC1114" s="287"/>
      <c r="CD1114" s="287"/>
      <c r="CE1114" s="287"/>
    </row>
    <row r="1115" spans="1:83" s="285" customFormat="1" x14ac:dyDescent="0.25">
      <c r="A1115" s="268"/>
      <c r="B1115" s="268"/>
      <c r="C1115" s="268"/>
      <c r="D1115" s="268"/>
      <c r="E1115" s="268"/>
      <c r="F1115" s="268"/>
      <c r="G1115" s="268"/>
      <c r="AE1115" s="286"/>
      <c r="AF1115" s="286"/>
      <c r="AM1115" s="286"/>
      <c r="AN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J1115" s="286"/>
      <c r="BK1115" s="286"/>
      <c r="BL1115" s="286"/>
      <c r="BT1115" s="287"/>
      <c r="BU1115" s="287"/>
      <c r="BV1115" s="287"/>
      <c r="BW1115" s="287"/>
      <c r="BX1115" s="287"/>
      <c r="BY1115" s="287"/>
      <c r="BZ1115" s="287"/>
      <c r="CA1115" s="287"/>
      <c r="CB1115" s="287"/>
      <c r="CC1115" s="287"/>
      <c r="CD1115" s="287"/>
      <c r="CE1115" s="287"/>
    </row>
    <row r="1116" spans="1:83" s="285" customFormat="1" x14ac:dyDescent="0.25">
      <c r="A1116" s="268"/>
      <c r="B1116" s="268"/>
      <c r="C1116" s="268"/>
      <c r="D1116" s="268"/>
      <c r="E1116" s="268"/>
      <c r="F1116" s="268"/>
      <c r="G1116" s="268"/>
      <c r="AE1116" s="286"/>
      <c r="AF1116" s="286"/>
      <c r="AM1116" s="286"/>
      <c r="AN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J1116" s="286"/>
      <c r="BK1116" s="286"/>
      <c r="BL1116" s="286"/>
      <c r="BT1116" s="287"/>
      <c r="BU1116" s="287"/>
      <c r="BV1116" s="287"/>
      <c r="BW1116" s="287"/>
      <c r="BX1116" s="287"/>
      <c r="BY1116" s="287"/>
      <c r="BZ1116" s="287"/>
      <c r="CA1116" s="287"/>
      <c r="CB1116" s="287"/>
      <c r="CC1116" s="287"/>
      <c r="CD1116" s="287"/>
      <c r="CE1116" s="287"/>
    </row>
    <row r="1117" spans="1:83" s="285" customFormat="1" x14ac:dyDescent="0.25">
      <c r="A1117" s="268"/>
      <c r="B1117" s="268"/>
      <c r="C1117" s="268"/>
      <c r="D1117" s="268"/>
      <c r="E1117" s="268"/>
      <c r="F1117" s="268"/>
      <c r="G1117" s="268"/>
      <c r="AE1117" s="286"/>
      <c r="AF1117" s="286"/>
      <c r="AM1117" s="286"/>
      <c r="AN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J1117" s="286"/>
      <c r="BK1117" s="286"/>
      <c r="BL1117" s="286"/>
      <c r="BT1117" s="287"/>
      <c r="BU1117" s="287"/>
      <c r="BV1117" s="287"/>
      <c r="BW1117" s="287"/>
      <c r="BX1117" s="287"/>
      <c r="BY1117" s="287"/>
      <c r="BZ1117" s="287"/>
      <c r="CA1117" s="287"/>
      <c r="CB1117" s="287"/>
      <c r="CC1117" s="287"/>
      <c r="CD1117" s="287"/>
      <c r="CE1117" s="287"/>
    </row>
    <row r="1118" spans="1:83" s="285" customFormat="1" x14ac:dyDescent="0.25">
      <c r="A1118" s="268"/>
      <c r="B1118" s="268"/>
      <c r="C1118" s="268"/>
      <c r="D1118" s="268"/>
      <c r="E1118" s="268"/>
      <c r="F1118" s="268"/>
      <c r="G1118" s="268"/>
      <c r="AE1118" s="286"/>
      <c r="AF1118" s="286"/>
      <c r="AM1118" s="286"/>
      <c r="AN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J1118" s="286"/>
      <c r="BK1118" s="286"/>
      <c r="BL1118" s="286"/>
      <c r="BT1118" s="287"/>
      <c r="BU1118" s="287"/>
      <c r="BV1118" s="287"/>
      <c r="BW1118" s="287"/>
      <c r="BX1118" s="287"/>
      <c r="BY1118" s="287"/>
      <c r="BZ1118" s="287"/>
      <c r="CA1118" s="287"/>
      <c r="CB1118" s="287"/>
      <c r="CC1118" s="287"/>
      <c r="CD1118" s="287"/>
      <c r="CE1118" s="287"/>
    </row>
    <row r="1119" spans="1:83" s="285" customFormat="1" x14ac:dyDescent="0.25">
      <c r="A1119" s="268"/>
      <c r="B1119" s="268"/>
      <c r="C1119" s="268"/>
      <c r="D1119" s="268"/>
      <c r="E1119" s="268"/>
      <c r="F1119" s="268"/>
      <c r="G1119" s="268"/>
      <c r="AE1119" s="286"/>
      <c r="AF1119" s="286"/>
      <c r="AM1119" s="286"/>
      <c r="AN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J1119" s="286"/>
      <c r="BK1119" s="286"/>
      <c r="BL1119" s="286"/>
      <c r="BT1119" s="287"/>
      <c r="BU1119" s="287"/>
      <c r="BV1119" s="287"/>
      <c r="BW1119" s="287"/>
      <c r="BX1119" s="287"/>
      <c r="BY1119" s="287"/>
      <c r="BZ1119" s="287"/>
      <c r="CA1119" s="287"/>
      <c r="CB1119" s="287"/>
      <c r="CC1119" s="287"/>
      <c r="CD1119" s="287"/>
      <c r="CE1119" s="287"/>
    </row>
    <row r="1120" spans="1:83" s="285" customFormat="1" x14ac:dyDescent="0.25">
      <c r="A1120" s="268"/>
      <c r="B1120" s="268"/>
      <c r="C1120" s="268"/>
      <c r="D1120" s="268"/>
      <c r="E1120" s="268"/>
      <c r="F1120" s="268"/>
      <c r="G1120" s="268"/>
      <c r="AE1120" s="286"/>
      <c r="AF1120" s="286"/>
      <c r="AM1120" s="286"/>
      <c r="AN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J1120" s="286"/>
      <c r="BK1120" s="286"/>
      <c r="BL1120" s="286"/>
      <c r="BT1120" s="287"/>
      <c r="BU1120" s="287"/>
      <c r="BV1120" s="287"/>
      <c r="BW1120" s="287"/>
      <c r="BX1120" s="287"/>
      <c r="BY1120" s="287"/>
      <c r="BZ1120" s="287"/>
      <c r="CA1120" s="287"/>
      <c r="CB1120" s="287"/>
      <c r="CC1120" s="287"/>
      <c r="CD1120" s="287"/>
      <c r="CE1120" s="287"/>
    </row>
    <row r="1121" spans="1:83" s="285" customFormat="1" x14ac:dyDescent="0.25">
      <c r="A1121" s="268"/>
      <c r="B1121" s="268"/>
      <c r="C1121" s="268"/>
      <c r="D1121" s="268"/>
      <c r="E1121" s="268"/>
      <c r="F1121" s="268"/>
      <c r="G1121" s="268"/>
      <c r="AE1121" s="286"/>
      <c r="AF1121" s="286"/>
      <c r="AM1121" s="286"/>
      <c r="AN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J1121" s="286"/>
      <c r="BK1121" s="286"/>
      <c r="BL1121" s="286"/>
      <c r="BT1121" s="287"/>
      <c r="BU1121" s="287"/>
      <c r="BV1121" s="287"/>
      <c r="BW1121" s="287"/>
      <c r="BX1121" s="287"/>
      <c r="BY1121" s="287"/>
      <c r="BZ1121" s="287"/>
      <c r="CA1121" s="287"/>
      <c r="CB1121" s="287"/>
      <c r="CC1121" s="287"/>
      <c r="CD1121" s="287"/>
      <c r="CE1121" s="287"/>
    </row>
    <row r="1122" spans="1:83" s="285" customFormat="1" x14ac:dyDescent="0.25">
      <c r="A1122" s="268"/>
      <c r="B1122" s="268"/>
      <c r="C1122" s="268"/>
      <c r="D1122" s="268"/>
      <c r="E1122" s="268"/>
      <c r="F1122" s="268"/>
      <c r="G1122" s="268"/>
      <c r="AE1122" s="286"/>
      <c r="AF1122" s="286"/>
      <c r="AM1122" s="286"/>
      <c r="AN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J1122" s="286"/>
      <c r="BK1122" s="286"/>
      <c r="BL1122" s="286"/>
      <c r="BT1122" s="287"/>
      <c r="BU1122" s="287"/>
      <c r="BV1122" s="287"/>
      <c r="BW1122" s="287"/>
      <c r="BX1122" s="287"/>
      <c r="BY1122" s="287"/>
      <c r="BZ1122" s="287"/>
      <c r="CA1122" s="287"/>
      <c r="CB1122" s="287"/>
      <c r="CC1122" s="287"/>
      <c r="CD1122" s="287"/>
      <c r="CE1122" s="287"/>
    </row>
    <row r="1123" spans="1:83" s="285" customFormat="1" x14ac:dyDescent="0.25">
      <c r="A1123" s="268"/>
      <c r="B1123" s="268"/>
      <c r="C1123" s="268"/>
      <c r="D1123" s="268"/>
      <c r="E1123" s="268"/>
      <c r="F1123" s="268"/>
      <c r="G1123" s="268"/>
      <c r="AE1123" s="286"/>
      <c r="AF1123" s="286"/>
      <c r="AM1123" s="286"/>
      <c r="AN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J1123" s="286"/>
      <c r="BK1123" s="286"/>
      <c r="BL1123" s="286"/>
      <c r="BT1123" s="287"/>
      <c r="BU1123" s="287"/>
      <c r="BV1123" s="287"/>
      <c r="BW1123" s="287"/>
      <c r="BX1123" s="287"/>
      <c r="BY1123" s="287"/>
      <c r="BZ1123" s="287"/>
      <c r="CA1123" s="287"/>
      <c r="CB1123" s="287"/>
      <c r="CC1123" s="287"/>
      <c r="CD1123" s="287"/>
      <c r="CE1123" s="287"/>
    </row>
    <row r="1124" spans="1:83" s="285" customFormat="1" x14ac:dyDescent="0.25">
      <c r="A1124" s="268"/>
      <c r="B1124" s="268"/>
      <c r="C1124" s="268"/>
      <c r="D1124" s="268"/>
      <c r="E1124" s="268"/>
      <c r="F1124" s="268"/>
      <c r="G1124" s="268"/>
      <c r="AE1124" s="286"/>
      <c r="AF1124" s="286"/>
      <c r="AM1124" s="286"/>
      <c r="AN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J1124" s="286"/>
      <c r="BK1124" s="286"/>
      <c r="BL1124" s="286"/>
      <c r="BT1124" s="287"/>
      <c r="BU1124" s="287"/>
      <c r="BV1124" s="287"/>
      <c r="BW1124" s="287"/>
      <c r="BX1124" s="287"/>
      <c r="BY1124" s="287"/>
      <c r="BZ1124" s="287"/>
      <c r="CA1124" s="287"/>
      <c r="CB1124" s="287"/>
      <c r="CC1124" s="287"/>
      <c r="CD1124" s="287"/>
      <c r="CE1124" s="287"/>
    </row>
    <row r="1125" spans="1:83" s="285" customFormat="1" x14ac:dyDescent="0.25">
      <c r="A1125" s="268"/>
      <c r="B1125" s="268"/>
      <c r="C1125" s="268"/>
      <c r="D1125" s="268"/>
      <c r="E1125" s="268"/>
      <c r="F1125" s="268"/>
      <c r="G1125" s="268"/>
      <c r="AE1125" s="286"/>
      <c r="AF1125" s="286"/>
      <c r="AM1125" s="286"/>
      <c r="AN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J1125" s="286"/>
      <c r="BK1125" s="286"/>
      <c r="BL1125" s="286"/>
      <c r="BT1125" s="287"/>
      <c r="BU1125" s="287"/>
      <c r="BV1125" s="287"/>
      <c r="BW1125" s="287"/>
      <c r="BX1125" s="287"/>
      <c r="BY1125" s="287"/>
      <c r="BZ1125" s="287"/>
      <c r="CA1125" s="287"/>
      <c r="CB1125" s="287"/>
      <c r="CC1125" s="287"/>
      <c r="CD1125" s="287"/>
      <c r="CE1125" s="287"/>
    </row>
    <row r="1126" spans="1:83" s="285" customFormat="1" x14ac:dyDescent="0.25">
      <c r="A1126" s="268"/>
      <c r="B1126" s="268"/>
      <c r="C1126" s="268"/>
      <c r="D1126" s="268"/>
      <c r="E1126" s="268"/>
      <c r="F1126" s="268"/>
      <c r="G1126" s="268"/>
      <c r="AE1126" s="286"/>
      <c r="AF1126" s="286"/>
      <c r="AM1126" s="286"/>
      <c r="AN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J1126" s="286"/>
      <c r="BK1126" s="286"/>
      <c r="BL1126" s="286"/>
      <c r="BT1126" s="287"/>
      <c r="BU1126" s="287"/>
      <c r="BV1126" s="287"/>
      <c r="BW1126" s="287"/>
      <c r="BX1126" s="287"/>
      <c r="BY1126" s="287"/>
      <c r="BZ1126" s="287"/>
      <c r="CA1126" s="287"/>
      <c r="CB1126" s="287"/>
      <c r="CC1126" s="287"/>
      <c r="CD1126" s="287"/>
      <c r="CE1126" s="287"/>
    </row>
    <row r="1127" spans="1:83" s="285" customFormat="1" x14ac:dyDescent="0.25">
      <c r="A1127" s="268"/>
      <c r="B1127" s="268"/>
      <c r="C1127" s="268"/>
      <c r="D1127" s="268"/>
      <c r="E1127" s="268"/>
      <c r="F1127" s="268"/>
      <c r="G1127" s="268"/>
      <c r="AE1127" s="286"/>
      <c r="AF1127" s="286"/>
      <c r="AM1127" s="286"/>
      <c r="AN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J1127" s="286"/>
      <c r="BK1127" s="286"/>
      <c r="BL1127" s="286"/>
      <c r="BT1127" s="287"/>
      <c r="BU1127" s="287"/>
      <c r="BV1127" s="287"/>
      <c r="BW1127" s="287"/>
      <c r="BX1127" s="287"/>
      <c r="BY1127" s="287"/>
      <c r="BZ1127" s="287"/>
      <c r="CA1127" s="287"/>
      <c r="CB1127" s="287"/>
      <c r="CC1127" s="287"/>
      <c r="CD1127" s="287"/>
      <c r="CE1127" s="287"/>
    </row>
    <row r="1128" spans="1:83" s="285" customFormat="1" x14ac:dyDescent="0.25">
      <c r="A1128" s="268"/>
      <c r="B1128" s="268"/>
      <c r="C1128" s="268"/>
      <c r="D1128" s="268"/>
      <c r="E1128" s="268"/>
      <c r="F1128" s="268"/>
      <c r="G1128" s="268"/>
      <c r="AE1128" s="286"/>
      <c r="AF1128" s="286"/>
      <c r="AM1128" s="286"/>
      <c r="AN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J1128" s="286"/>
      <c r="BK1128" s="286"/>
      <c r="BL1128" s="286"/>
      <c r="BT1128" s="287"/>
      <c r="BU1128" s="287"/>
      <c r="BV1128" s="287"/>
      <c r="BW1128" s="287"/>
      <c r="BX1128" s="287"/>
      <c r="BY1128" s="287"/>
      <c r="BZ1128" s="287"/>
      <c r="CA1128" s="287"/>
      <c r="CB1128" s="287"/>
      <c r="CC1128" s="287"/>
      <c r="CD1128" s="287"/>
      <c r="CE1128" s="287"/>
    </row>
    <row r="1129" spans="1:83" s="285" customFormat="1" x14ac:dyDescent="0.25">
      <c r="A1129" s="268"/>
      <c r="B1129" s="268"/>
      <c r="C1129" s="268"/>
      <c r="D1129" s="268"/>
      <c r="E1129" s="268"/>
      <c r="F1129" s="268"/>
      <c r="G1129" s="268"/>
      <c r="AE1129" s="286"/>
      <c r="AF1129" s="286"/>
      <c r="AM1129" s="286"/>
      <c r="AN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J1129" s="286"/>
      <c r="BK1129" s="286"/>
      <c r="BL1129" s="286"/>
      <c r="BT1129" s="287"/>
      <c r="BU1129" s="287"/>
      <c r="BV1129" s="287"/>
      <c r="BW1129" s="287"/>
      <c r="BX1129" s="287"/>
      <c r="BY1129" s="287"/>
      <c r="BZ1129" s="287"/>
      <c r="CA1129" s="287"/>
      <c r="CB1129" s="287"/>
      <c r="CC1129" s="287"/>
      <c r="CD1129" s="287"/>
      <c r="CE1129" s="287"/>
    </row>
    <row r="1130" spans="1:83" s="285" customFormat="1" x14ac:dyDescent="0.25">
      <c r="A1130" s="268"/>
      <c r="B1130" s="268"/>
      <c r="C1130" s="268"/>
      <c r="D1130" s="268"/>
      <c r="E1130" s="268"/>
      <c r="F1130" s="268"/>
      <c r="G1130" s="268"/>
      <c r="AE1130" s="286"/>
      <c r="AF1130" s="286"/>
      <c r="AM1130" s="286"/>
      <c r="AN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J1130" s="286"/>
      <c r="BK1130" s="286"/>
      <c r="BL1130" s="286"/>
      <c r="BT1130" s="287"/>
      <c r="BU1130" s="287"/>
      <c r="BV1130" s="287"/>
      <c r="BW1130" s="287"/>
      <c r="BX1130" s="287"/>
      <c r="BY1130" s="287"/>
      <c r="BZ1130" s="287"/>
      <c r="CA1130" s="287"/>
      <c r="CB1130" s="287"/>
      <c r="CC1130" s="287"/>
      <c r="CD1130" s="287"/>
      <c r="CE1130" s="287"/>
    </row>
    <row r="1131" spans="1:83" s="285" customFormat="1" x14ac:dyDescent="0.25">
      <c r="A1131" s="268"/>
      <c r="B1131" s="268"/>
      <c r="C1131" s="268"/>
      <c r="D1131" s="268"/>
      <c r="E1131" s="268"/>
      <c r="F1131" s="268"/>
      <c r="G1131" s="268"/>
      <c r="AE1131" s="286"/>
      <c r="AF1131" s="286"/>
      <c r="AM1131" s="286"/>
      <c r="AN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J1131" s="286"/>
      <c r="BK1131" s="286"/>
      <c r="BL1131" s="286"/>
      <c r="BT1131" s="287"/>
      <c r="BU1131" s="287"/>
      <c r="BV1131" s="287"/>
      <c r="BW1131" s="287"/>
      <c r="BX1131" s="287"/>
      <c r="BY1131" s="287"/>
      <c r="BZ1131" s="287"/>
      <c r="CA1131" s="287"/>
      <c r="CB1131" s="287"/>
      <c r="CC1131" s="287"/>
      <c r="CD1131" s="287"/>
      <c r="CE1131" s="287"/>
    </row>
    <row r="1132" spans="1:83" s="285" customFormat="1" x14ac:dyDescent="0.25">
      <c r="A1132" s="268"/>
      <c r="B1132" s="268"/>
      <c r="C1132" s="268"/>
      <c r="D1132" s="268"/>
      <c r="E1132" s="268"/>
      <c r="F1132" s="268"/>
      <c r="G1132" s="268"/>
      <c r="AE1132" s="286"/>
      <c r="AF1132" s="286"/>
      <c r="AM1132" s="286"/>
      <c r="AN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J1132" s="286"/>
      <c r="BK1132" s="286"/>
      <c r="BL1132" s="286"/>
      <c r="BT1132" s="287"/>
      <c r="BU1132" s="287"/>
      <c r="BV1132" s="287"/>
      <c r="BW1132" s="287"/>
      <c r="BX1132" s="287"/>
      <c r="BY1132" s="287"/>
      <c r="BZ1132" s="287"/>
      <c r="CA1132" s="287"/>
      <c r="CB1132" s="287"/>
      <c r="CC1132" s="287"/>
      <c r="CD1132" s="287"/>
      <c r="CE1132" s="287"/>
    </row>
    <row r="1133" spans="1:83" s="285" customFormat="1" x14ac:dyDescent="0.25">
      <c r="A1133" s="268"/>
      <c r="B1133" s="268"/>
      <c r="C1133" s="268"/>
      <c r="D1133" s="268"/>
      <c r="E1133" s="268"/>
      <c r="F1133" s="268"/>
      <c r="G1133" s="268"/>
      <c r="AE1133" s="286"/>
      <c r="AF1133" s="286"/>
      <c r="AM1133" s="286"/>
      <c r="AN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J1133" s="286"/>
      <c r="BK1133" s="286"/>
      <c r="BL1133" s="286"/>
      <c r="BT1133" s="287"/>
      <c r="BU1133" s="287"/>
      <c r="BV1133" s="287"/>
      <c r="BW1133" s="287"/>
      <c r="BX1133" s="287"/>
      <c r="BY1133" s="287"/>
      <c r="BZ1133" s="287"/>
      <c r="CA1133" s="287"/>
      <c r="CB1133" s="287"/>
      <c r="CC1133" s="287"/>
      <c r="CD1133" s="287"/>
      <c r="CE1133" s="287"/>
    </row>
    <row r="1134" spans="1:83" s="285" customFormat="1" x14ac:dyDescent="0.25">
      <c r="A1134" s="268"/>
      <c r="B1134" s="268"/>
      <c r="C1134" s="268"/>
      <c r="D1134" s="268"/>
      <c r="E1134" s="268"/>
      <c r="F1134" s="268"/>
      <c r="G1134" s="268"/>
      <c r="AE1134" s="286"/>
      <c r="AF1134" s="286"/>
      <c r="AM1134" s="286"/>
      <c r="AN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J1134" s="286"/>
      <c r="BK1134" s="286"/>
      <c r="BL1134" s="286"/>
      <c r="BT1134" s="287"/>
      <c r="BU1134" s="287"/>
      <c r="BV1134" s="287"/>
      <c r="BW1134" s="287"/>
      <c r="BX1134" s="287"/>
      <c r="BY1134" s="287"/>
      <c r="BZ1134" s="287"/>
      <c r="CA1134" s="287"/>
      <c r="CB1134" s="287"/>
      <c r="CC1134" s="287"/>
      <c r="CD1134" s="287"/>
      <c r="CE1134" s="287"/>
    </row>
    <row r="1135" spans="1:83" s="285" customFormat="1" x14ac:dyDescent="0.25">
      <c r="A1135" s="268"/>
      <c r="B1135" s="268"/>
      <c r="C1135" s="268"/>
      <c r="D1135" s="268"/>
      <c r="E1135" s="268"/>
      <c r="F1135" s="268"/>
      <c r="G1135" s="268"/>
      <c r="AE1135" s="286"/>
      <c r="AF1135" s="286"/>
      <c r="AM1135" s="286"/>
      <c r="AN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J1135" s="286"/>
      <c r="BK1135" s="286"/>
      <c r="BL1135" s="286"/>
      <c r="BT1135" s="287"/>
      <c r="BU1135" s="287"/>
      <c r="BV1135" s="287"/>
      <c r="BW1135" s="287"/>
      <c r="BX1135" s="287"/>
      <c r="BY1135" s="287"/>
      <c r="BZ1135" s="287"/>
      <c r="CA1135" s="287"/>
      <c r="CB1135" s="287"/>
      <c r="CC1135" s="287"/>
      <c r="CD1135" s="287"/>
      <c r="CE1135" s="287"/>
    </row>
    <row r="1136" spans="1:83" s="285" customFormat="1" x14ac:dyDescent="0.25">
      <c r="A1136" s="268"/>
      <c r="B1136" s="268"/>
      <c r="C1136" s="268"/>
      <c r="D1136" s="268"/>
      <c r="E1136" s="268"/>
      <c r="F1136" s="268"/>
      <c r="G1136" s="268"/>
      <c r="AE1136" s="286"/>
      <c r="AF1136" s="286"/>
      <c r="AM1136" s="286"/>
      <c r="AN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J1136" s="286"/>
      <c r="BK1136" s="286"/>
      <c r="BL1136" s="286"/>
      <c r="BT1136" s="287"/>
      <c r="BU1136" s="287"/>
      <c r="BV1136" s="287"/>
      <c r="BW1136" s="287"/>
      <c r="BX1136" s="287"/>
      <c r="BY1136" s="287"/>
      <c r="BZ1136" s="287"/>
      <c r="CA1136" s="287"/>
      <c r="CB1136" s="287"/>
      <c r="CC1136" s="287"/>
      <c r="CD1136" s="287"/>
      <c r="CE1136" s="287"/>
    </row>
    <row r="1137" spans="1:83" s="285" customFormat="1" x14ac:dyDescent="0.25">
      <c r="A1137" s="268"/>
      <c r="B1137" s="268"/>
      <c r="C1137" s="268"/>
      <c r="D1137" s="268"/>
      <c r="E1137" s="268"/>
      <c r="F1137" s="268"/>
      <c r="G1137" s="268"/>
      <c r="AE1137" s="286"/>
      <c r="AF1137" s="286"/>
      <c r="AM1137" s="286"/>
      <c r="AN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J1137" s="286"/>
      <c r="BK1137" s="286"/>
      <c r="BL1137" s="286"/>
      <c r="BT1137" s="287"/>
      <c r="BU1137" s="287"/>
      <c r="BV1137" s="287"/>
      <c r="BW1137" s="287"/>
      <c r="BX1137" s="287"/>
      <c r="BY1137" s="287"/>
      <c r="BZ1137" s="287"/>
      <c r="CA1137" s="287"/>
      <c r="CB1137" s="287"/>
      <c r="CC1137" s="287"/>
      <c r="CD1137" s="287"/>
      <c r="CE1137" s="287"/>
    </row>
    <row r="1138" spans="1:83" s="285" customFormat="1" x14ac:dyDescent="0.25">
      <c r="A1138" s="268"/>
      <c r="B1138" s="268"/>
      <c r="C1138" s="268"/>
      <c r="D1138" s="268"/>
      <c r="E1138" s="268"/>
      <c r="F1138" s="268"/>
      <c r="G1138" s="268"/>
      <c r="AE1138" s="286"/>
      <c r="AF1138" s="286"/>
      <c r="AM1138" s="286"/>
      <c r="AN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J1138" s="286"/>
      <c r="BK1138" s="286"/>
      <c r="BL1138" s="286"/>
      <c r="BT1138" s="287"/>
      <c r="BU1138" s="287"/>
      <c r="BV1138" s="287"/>
      <c r="BW1138" s="287"/>
      <c r="BX1138" s="287"/>
      <c r="BY1138" s="287"/>
      <c r="BZ1138" s="287"/>
      <c r="CA1138" s="287"/>
      <c r="CB1138" s="287"/>
      <c r="CC1138" s="287"/>
      <c r="CD1138" s="287"/>
      <c r="CE1138" s="287"/>
    </row>
    <row r="1139" spans="1:83" s="285" customFormat="1" x14ac:dyDescent="0.25">
      <c r="A1139" s="268"/>
      <c r="B1139" s="268"/>
      <c r="C1139" s="268"/>
      <c r="D1139" s="268"/>
      <c r="E1139" s="268"/>
      <c r="F1139" s="268"/>
      <c r="G1139" s="268"/>
      <c r="AE1139" s="286"/>
      <c r="AF1139" s="286"/>
      <c r="AM1139" s="286"/>
      <c r="AN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J1139" s="286"/>
      <c r="BK1139" s="286"/>
      <c r="BL1139" s="286"/>
      <c r="BT1139" s="287"/>
      <c r="BU1139" s="287"/>
      <c r="BV1139" s="287"/>
      <c r="BW1139" s="287"/>
      <c r="BX1139" s="287"/>
      <c r="BY1139" s="287"/>
      <c r="BZ1139" s="287"/>
      <c r="CA1139" s="287"/>
      <c r="CB1139" s="287"/>
      <c r="CC1139" s="287"/>
      <c r="CD1139" s="287"/>
      <c r="CE1139" s="287"/>
    </row>
    <row r="1140" spans="1:83" s="285" customFormat="1" x14ac:dyDescent="0.25">
      <c r="A1140" s="268"/>
      <c r="B1140" s="268"/>
      <c r="C1140" s="268"/>
      <c r="D1140" s="268"/>
      <c r="E1140" s="268"/>
      <c r="F1140" s="268"/>
      <c r="G1140" s="268"/>
      <c r="AE1140" s="286"/>
      <c r="AF1140" s="286"/>
      <c r="AM1140" s="286"/>
      <c r="AN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J1140" s="286"/>
      <c r="BK1140" s="286"/>
      <c r="BL1140" s="286"/>
      <c r="BT1140" s="287"/>
      <c r="BU1140" s="287"/>
      <c r="BV1140" s="287"/>
      <c r="BW1140" s="287"/>
      <c r="BX1140" s="287"/>
      <c r="BY1140" s="287"/>
      <c r="BZ1140" s="287"/>
      <c r="CA1140" s="287"/>
      <c r="CB1140" s="287"/>
      <c r="CC1140" s="287"/>
      <c r="CD1140" s="287"/>
      <c r="CE1140" s="287"/>
    </row>
    <row r="1141" spans="1:83" s="285" customFormat="1" x14ac:dyDescent="0.25">
      <c r="A1141" s="268"/>
      <c r="B1141" s="268"/>
      <c r="C1141" s="268"/>
      <c r="D1141" s="268"/>
      <c r="E1141" s="268"/>
      <c r="F1141" s="268"/>
      <c r="G1141" s="268"/>
      <c r="AE1141" s="286"/>
      <c r="AF1141" s="286"/>
      <c r="AM1141" s="286"/>
      <c r="AN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J1141" s="286"/>
      <c r="BK1141" s="286"/>
      <c r="BL1141" s="286"/>
      <c r="BT1141" s="287"/>
      <c r="BU1141" s="287"/>
      <c r="BV1141" s="287"/>
      <c r="BW1141" s="287"/>
      <c r="BX1141" s="287"/>
      <c r="BY1141" s="287"/>
      <c r="BZ1141" s="287"/>
      <c r="CA1141" s="287"/>
      <c r="CB1141" s="287"/>
      <c r="CC1141" s="287"/>
      <c r="CD1141" s="287"/>
      <c r="CE1141" s="287"/>
    </row>
    <row r="1142" spans="1:83" s="285" customFormat="1" x14ac:dyDescent="0.25">
      <c r="A1142" s="268"/>
      <c r="B1142" s="268"/>
      <c r="C1142" s="268"/>
      <c r="D1142" s="268"/>
      <c r="E1142" s="268"/>
      <c r="F1142" s="268"/>
      <c r="G1142" s="268"/>
      <c r="AE1142" s="286"/>
      <c r="AF1142" s="286"/>
      <c r="AM1142" s="286"/>
      <c r="AN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J1142" s="286"/>
      <c r="BK1142" s="286"/>
      <c r="BL1142" s="286"/>
      <c r="BT1142" s="287"/>
      <c r="BU1142" s="287"/>
      <c r="BV1142" s="287"/>
      <c r="BW1142" s="287"/>
      <c r="BX1142" s="287"/>
      <c r="BY1142" s="287"/>
      <c r="BZ1142" s="287"/>
      <c r="CA1142" s="287"/>
      <c r="CB1142" s="287"/>
      <c r="CC1142" s="287"/>
      <c r="CD1142" s="287"/>
      <c r="CE1142" s="287"/>
    </row>
    <row r="1143" spans="1:83" s="285" customFormat="1" x14ac:dyDescent="0.25">
      <c r="A1143" s="268"/>
      <c r="B1143" s="268"/>
      <c r="C1143" s="268"/>
      <c r="D1143" s="268"/>
      <c r="E1143" s="268"/>
      <c r="F1143" s="268"/>
      <c r="G1143" s="268"/>
      <c r="AE1143" s="286"/>
      <c r="AF1143" s="286"/>
      <c r="AM1143" s="286"/>
      <c r="AN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J1143" s="286"/>
      <c r="BK1143" s="286"/>
      <c r="BL1143" s="286"/>
      <c r="BT1143" s="287"/>
      <c r="BU1143" s="287"/>
      <c r="BV1143" s="287"/>
      <c r="BW1143" s="287"/>
      <c r="BX1143" s="287"/>
      <c r="BY1143" s="287"/>
      <c r="BZ1143" s="287"/>
      <c r="CA1143" s="287"/>
      <c r="CB1143" s="287"/>
      <c r="CC1143" s="287"/>
      <c r="CD1143" s="287"/>
      <c r="CE1143" s="287"/>
    </row>
    <row r="1144" spans="1:83" s="285" customFormat="1" x14ac:dyDescent="0.25">
      <c r="A1144" s="268"/>
      <c r="B1144" s="268"/>
      <c r="C1144" s="268"/>
      <c r="D1144" s="268"/>
      <c r="E1144" s="268"/>
      <c r="F1144" s="268"/>
      <c r="G1144" s="268"/>
      <c r="AE1144" s="286"/>
      <c r="AF1144" s="286"/>
      <c r="AM1144" s="286"/>
      <c r="AN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J1144" s="286"/>
      <c r="BK1144" s="286"/>
      <c r="BL1144" s="286"/>
      <c r="BT1144" s="287"/>
      <c r="BU1144" s="287"/>
      <c r="BV1144" s="287"/>
      <c r="BW1144" s="287"/>
      <c r="BX1144" s="287"/>
      <c r="BY1144" s="287"/>
      <c r="BZ1144" s="287"/>
      <c r="CA1144" s="287"/>
      <c r="CB1144" s="287"/>
      <c r="CC1144" s="287"/>
      <c r="CD1144" s="287"/>
      <c r="CE1144" s="287"/>
    </row>
    <row r="1145" spans="1:83" s="285" customFormat="1" x14ac:dyDescent="0.25">
      <c r="A1145" s="268"/>
      <c r="B1145" s="268"/>
      <c r="C1145" s="268"/>
      <c r="D1145" s="268"/>
      <c r="E1145" s="268"/>
      <c r="F1145" s="268"/>
      <c r="G1145" s="268"/>
      <c r="AE1145" s="286"/>
      <c r="AF1145" s="286"/>
      <c r="AM1145" s="286"/>
      <c r="AN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J1145" s="286"/>
      <c r="BK1145" s="286"/>
      <c r="BL1145" s="286"/>
      <c r="BT1145" s="287"/>
      <c r="BU1145" s="287"/>
      <c r="BV1145" s="287"/>
      <c r="BW1145" s="287"/>
      <c r="BX1145" s="287"/>
      <c r="BY1145" s="287"/>
      <c r="BZ1145" s="287"/>
      <c r="CA1145" s="287"/>
      <c r="CB1145" s="287"/>
      <c r="CC1145" s="287"/>
      <c r="CD1145" s="287"/>
      <c r="CE1145" s="287"/>
    </row>
    <row r="1146" spans="1:83" s="285" customFormat="1" x14ac:dyDescent="0.25">
      <c r="A1146" s="268"/>
      <c r="B1146" s="268"/>
      <c r="C1146" s="268"/>
      <c r="D1146" s="268"/>
      <c r="E1146" s="268"/>
      <c r="F1146" s="268"/>
      <c r="G1146" s="268"/>
      <c r="AE1146" s="286"/>
      <c r="AF1146" s="286"/>
      <c r="AM1146" s="286"/>
      <c r="AN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J1146" s="286"/>
      <c r="BK1146" s="286"/>
      <c r="BL1146" s="286"/>
      <c r="BT1146" s="287"/>
      <c r="BU1146" s="287"/>
      <c r="BV1146" s="287"/>
      <c r="BW1146" s="287"/>
      <c r="BX1146" s="287"/>
      <c r="BY1146" s="287"/>
      <c r="BZ1146" s="287"/>
      <c r="CA1146" s="287"/>
      <c r="CB1146" s="287"/>
      <c r="CC1146" s="287"/>
      <c r="CD1146" s="287"/>
      <c r="CE1146" s="287"/>
    </row>
    <row r="1147" spans="1:83" s="285" customFormat="1" x14ac:dyDescent="0.25">
      <c r="A1147" s="268"/>
      <c r="B1147" s="268"/>
      <c r="C1147" s="268"/>
      <c r="D1147" s="268"/>
      <c r="E1147" s="268"/>
      <c r="F1147" s="268"/>
      <c r="G1147" s="268"/>
      <c r="AE1147" s="286"/>
      <c r="AF1147" s="286"/>
      <c r="AM1147" s="286"/>
      <c r="AN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J1147" s="286"/>
      <c r="BK1147" s="286"/>
      <c r="BL1147" s="286"/>
      <c r="BT1147" s="287"/>
      <c r="BU1147" s="287"/>
      <c r="BV1147" s="287"/>
      <c r="BW1147" s="287"/>
      <c r="BX1147" s="287"/>
      <c r="BY1147" s="287"/>
      <c r="BZ1147" s="287"/>
      <c r="CA1147" s="287"/>
      <c r="CB1147" s="287"/>
      <c r="CC1147" s="287"/>
      <c r="CD1147" s="287"/>
      <c r="CE1147" s="287"/>
    </row>
    <row r="1148" spans="1:83" s="285" customFormat="1" x14ac:dyDescent="0.25">
      <c r="A1148" s="268"/>
      <c r="B1148" s="268"/>
      <c r="C1148" s="268"/>
      <c r="D1148" s="268"/>
      <c r="E1148" s="268"/>
      <c r="F1148" s="268"/>
      <c r="G1148" s="268"/>
      <c r="AE1148" s="286"/>
      <c r="AF1148" s="286"/>
      <c r="AM1148" s="286"/>
      <c r="AN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J1148" s="286"/>
      <c r="BK1148" s="286"/>
      <c r="BL1148" s="286"/>
      <c r="BT1148" s="287"/>
      <c r="BU1148" s="287"/>
      <c r="BV1148" s="287"/>
      <c r="BW1148" s="287"/>
      <c r="BX1148" s="287"/>
      <c r="BY1148" s="287"/>
      <c r="BZ1148" s="287"/>
      <c r="CA1148" s="287"/>
      <c r="CB1148" s="287"/>
      <c r="CC1148" s="287"/>
      <c r="CD1148" s="287"/>
      <c r="CE1148" s="287"/>
    </row>
    <row r="1149" spans="1:83" s="285" customFormat="1" x14ac:dyDescent="0.25">
      <c r="A1149" s="268"/>
      <c r="B1149" s="268"/>
      <c r="C1149" s="268"/>
      <c r="D1149" s="268"/>
      <c r="E1149" s="268"/>
      <c r="F1149" s="268"/>
      <c r="G1149" s="268"/>
      <c r="AE1149" s="286"/>
      <c r="AF1149" s="286"/>
      <c r="AM1149" s="286"/>
      <c r="AN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J1149" s="286"/>
      <c r="BK1149" s="286"/>
      <c r="BL1149" s="286"/>
      <c r="BT1149" s="287"/>
      <c r="BU1149" s="287"/>
      <c r="BV1149" s="287"/>
      <c r="BW1149" s="287"/>
      <c r="BX1149" s="287"/>
      <c r="BY1149" s="287"/>
      <c r="BZ1149" s="287"/>
      <c r="CA1149" s="287"/>
      <c r="CB1149" s="287"/>
      <c r="CC1149" s="287"/>
      <c r="CD1149" s="287"/>
      <c r="CE1149" s="287"/>
    </row>
    <row r="1150" spans="1:83" s="285" customFormat="1" x14ac:dyDescent="0.25">
      <c r="A1150" s="268"/>
      <c r="B1150" s="268"/>
      <c r="C1150" s="268"/>
      <c r="D1150" s="268"/>
      <c r="E1150" s="268"/>
      <c r="F1150" s="268"/>
      <c r="G1150" s="268"/>
      <c r="AE1150" s="286"/>
      <c r="AF1150" s="286"/>
      <c r="AM1150" s="286"/>
      <c r="AN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J1150" s="286"/>
      <c r="BK1150" s="286"/>
      <c r="BL1150" s="286"/>
      <c r="BT1150" s="287"/>
      <c r="BU1150" s="287"/>
      <c r="BV1150" s="287"/>
      <c r="BW1150" s="287"/>
      <c r="BX1150" s="287"/>
      <c r="BY1150" s="287"/>
      <c r="BZ1150" s="287"/>
      <c r="CA1150" s="287"/>
      <c r="CB1150" s="287"/>
      <c r="CC1150" s="287"/>
      <c r="CD1150" s="287"/>
      <c r="CE1150" s="287"/>
    </row>
    <row r="1151" spans="1:83" s="285" customFormat="1" x14ac:dyDescent="0.25">
      <c r="A1151" s="268"/>
      <c r="B1151" s="268"/>
      <c r="C1151" s="268"/>
      <c r="D1151" s="268"/>
      <c r="E1151" s="268"/>
      <c r="F1151" s="268"/>
      <c r="G1151" s="268"/>
      <c r="AE1151" s="286"/>
      <c r="AF1151" s="286"/>
      <c r="AM1151" s="286"/>
      <c r="AN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J1151" s="286"/>
      <c r="BK1151" s="286"/>
      <c r="BL1151" s="286"/>
      <c r="BT1151" s="287"/>
      <c r="BU1151" s="287"/>
      <c r="BV1151" s="287"/>
      <c r="BW1151" s="287"/>
      <c r="BX1151" s="287"/>
      <c r="BY1151" s="287"/>
      <c r="BZ1151" s="287"/>
      <c r="CA1151" s="287"/>
      <c r="CB1151" s="287"/>
      <c r="CC1151" s="287"/>
      <c r="CD1151" s="287"/>
      <c r="CE1151" s="287"/>
    </row>
    <row r="1152" spans="1:83" s="285" customFormat="1" x14ac:dyDescent="0.25">
      <c r="A1152" s="268"/>
      <c r="B1152" s="268"/>
      <c r="C1152" s="268"/>
      <c r="D1152" s="268"/>
      <c r="E1152" s="268"/>
      <c r="F1152" s="268"/>
      <c r="G1152" s="268"/>
      <c r="AE1152" s="286"/>
      <c r="AF1152" s="286"/>
      <c r="AM1152" s="286"/>
      <c r="AN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J1152" s="286"/>
      <c r="BK1152" s="286"/>
      <c r="BL1152" s="286"/>
      <c r="BT1152" s="287"/>
      <c r="BU1152" s="287"/>
      <c r="BV1152" s="287"/>
      <c r="BW1152" s="287"/>
      <c r="BX1152" s="287"/>
      <c r="BY1152" s="287"/>
      <c r="BZ1152" s="287"/>
      <c r="CA1152" s="287"/>
      <c r="CB1152" s="287"/>
      <c r="CC1152" s="287"/>
      <c r="CD1152" s="287"/>
      <c r="CE1152" s="287"/>
    </row>
    <row r="1153" spans="1:83" s="285" customFormat="1" x14ac:dyDescent="0.25">
      <c r="A1153" s="268"/>
      <c r="B1153" s="268"/>
      <c r="C1153" s="268"/>
      <c r="D1153" s="268"/>
      <c r="E1153" s="268"/>
      <c r="F1153" s="268"/>
      <c r="G1153" s="268"/>
      <c r="AE1153" s="286"/>
      <c r="AF1153" s="286"/>
      <c r="AM1153" s="286"/>
      <c r="AN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J1153" s="286"/>
      <c r="BK1153" s="286"/>
      <c r="BL1153" s="286"/>
      <c r="BT1153" s="287"/>
      <c r="BU1153" s="287"/>
      <c r="BV1153" s="287"/>
      <c r="BW1153" s="287"/>
      <c r="BX1153" s="287"/>
      <c r="BY1153" s="287"/>
      <c r="BZ1153" s="287"/>
      <c r="CA1153" s="287"/>
      <c r="CB1153" s="287"/>
      <c r="CC1153" s="287"/>
      <c r="CD1153" s="287"/>
      <c r="CE1153" s="287"/>
    </row>
    <row r="1154" spans="1:83" s="285" customFormat="1" x14ac:dyDescent="0.25">
      <c r="A1154" s="268"/>
      <c r="B1154" s="268"/>
      <c r="C1154" s="268"/>
      <c r="D1154" s="268"/>
      <c r="E1154" s="268"/>
      <c r="F1154" s="268"/>
      <c r="G1154" s="268"/>
      <c r="AE1154" s="286"/>
      <c r="AF1154" s="286"/>
      <c r="AM1154" s="286"/>
      <c r="AN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J1154" s="286"/>
      <c r="BK1154" s="286"/>
      <c r="BL1154" s="286"/>
      <c r="BT1154" s="287"/>
      <c r="BU1154" s="287"/>
      <c r="BV1154" s="287"/>
      <c r="BW1154" s="287"/>
      <c r="BX1154" s="287"/>
      <c r="BY1154" s="287"/>
      <c r="BZ1154" s="287"/>
      <c r="CA1154" s="287"/>
      <c r="CB1154" s="287"/>
      <c r="CC1154" s="287"/>
      <c r="CD1154" s="287"/>
      <c r="CE1154" s="287"/>
    </row>
    <row r="1155" spans="1:83" s="285" customFormat="1" x14ac:dyDescent="0.25">
      <c r="A1155" s="268"/>
      <c r="B1155" s="268"/>
      <c r="C1155" s="268"/>
      <c r="D1155" s="268"/>
      <c r="E1155" s="268"/>
      <c r="F1155" s="268"/>
      <c r="G1155" s="268"/>
      <c r="AE1155" s="286"/>
      <c r="AF1155" s="286"/>
      <c r="AM1155" s="286"/>
      <c r="AN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J1155" s="286"/>
      <c r="BK1155" s="286"/>
      <c r="BL1155" s="286"/>
      <c r="BT1155" s="287"/>
      <c r="BU1155" s="287"/>
      <c r="BV1155" s="287"/>
      <c r="BW1155" s="287"/>
      <c r="BX1155" s="287"/>
      <c r="BY1155" s="287"/>
      <c r="BZ1155" s="287"/>
      <c r="CA1155" s="287"/>
      <c r="CB1155" s="287"/>
      <c r="CC1155" s="287"/>
      <c r="CD1155" s="287"/>
      <c r="CE1155" s="287"/>
    </row>
    <row r="1156" spans="1:83" s="285" customFormat="1" x14ac:dyDescent="0.25">
      <c r="A1156" s="268"/>
      <c r="B1156" s="268"/>
      <c r="C1156" s="268"/>
      <c r="D1156" s="268"/>
      <c r="E1156" s="268"/>
      <c r="F1156" s="268"/>
      <c r="G1156" s="268"/>
      <c r="AE1156" s="286"/>
      <c r="AF1156" s="286"/>
      <c r="AM1156" s="286"/>
      <c r="AN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J1156" s="286"/>
      <c r="BK1156" s="286"/>
      <c r="BL1156" s="286"/>
      <c r="BT1156" s="287"/>
      <c r="BU1156" s="287"/>
      <c r="BV1156" s="287"/>
      <c r="BW1156" s="287"/>
      <c r="BX1156" s="287"/>
      <c r="BY1156" s="287"/>
      <c r="BZ1156" s="287"/>
      <c r="CA1156" s="287"/>
      <c r="CB1156" s="287"/>
      <c r="CC1156" s="287"/>
      <c r="CD1156" s="287"/>
      <c r="CE1156" s="287"/>
    </row>
    <row r="1157" spans="1:83" s="285" customFormat="1" x14ac:dyDescent="0.25">
      <c r="A1157" s="268"/>
      <c r="B1157" s="268"/>
      <c r="C1157" s="268"/>
      <c r="D1157" s="268"/>
      <c r="E1157" s="268"/>
      <c r="F1157" s="268"/>
      <c r="G1157" s="268"/>
      <c r="AE1157" s="286"/>
      <c r="AF1157" s="286"/>
      <c r="AM1157" s="286"/>
      <c r="AN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J1157" s="286"/>
      <c r="BK1157" s="286"/>
      <c r="BL1157" s="286"/>
      <c r="BT1157" s="287"/>
      <c r="BU1157" s="287"/>
      <c r="BV1157" s="287"/>
      <c r="BW1157" s="287"/>
      <c r="BX1157" s="287"/>
      <c r="BY1157" s="287"/>
      <c r="BZ1157" s="287"/>
      <c r="CA1157" s="287"/>
      <c r="CB1157" s="287"/>
      <c r="CC1157" s="287"/>
      <c r="CD1157" s="287"/>
      <c r="CE1157" s="287"/>
    </row>
    <row r="1158" spans="1:83" s="285" customFormat="1" x14ac:dyDescent="0.25">
      <c r="A1158" s="268"/>
      <c r="B1158" s="268"/>
      <c r="C1158" s="268"/>
      <c r="D1158" s="268"/>
      <c r="E1158" s="268"/>
      <c r="F1158" s="268"/>
      <c r="G1158" s="268"/>
      <c r="AE1158" s="286"/>
      <c r="AF1158" s="286"/>
      <c r="AM1158" s="286"/>
      <c r="AN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J1158" s="286"/>
      <c r="BK1158" s="286"/>
      <c r="BL1158" s="286"/>
      <c r="BT1158" s="287"/>
      <c r="BU1158" s="287"/>
      <c r="BV1158" s="287"/>
      <c r="BW1158" s="287"/>
      <c r="BX1158" s="287"/>
      <c r="BY1158" s="287"/>
      <c r="BZ1158" s="287"/>
      <c r="CA1158" s="287"/>
      <c r="CB1158" s="287"/>
      <c r="CC1158" s="287"/>
      <c r="CD1158" s="287"/>
      <c r="CE1158" s="287"/>
    </row>
    <row r="1159" spans="1:83" s="285" customFormat="1" x14ac:dyDescent="0.25">
      <c r="A1159" s="268"/>
      <c r="B1159" s="268"/>
      <c r="C1159" s="268"/>
      <c r="D1159" s="268"/>
      <c r="E1159" s="268"/>
      <c r="F1159" s="268"/>
      <c r="G1159" s="268"/>
      <c r="AE1159" s="286"/>
      <c r="AF1159" s="286"/>
      <c r="AM1159" s="286"/>
      <c r="AN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J1159" s="286"/>
      <c r="BK1159" s="286"/>
      <c r="BL1159" s="286"/>
      <c r="BT1159" s="287"/>
      <c r="BU1159" s="287"/>
      <c r="BV1159" s="287"/>
      <c r="BW1159" s="287"/>
      <c r="BX1159" s="287"/>
      <c r="BY1159" s="287"/>
      <c r="BZ1159" s="287"/>
      <c r="CA1159" s="287"/>
      <c r="CB1159" s="287"/>
      <c r="CC1159" s="287"/>
      <c r="CD1159" s="287"/>
      <c r="CE1159" s="287"/>
    </row>
    <row r="1160" spans="1:83" s="285" customFormat="1" x14ac:dyDescent="0.25">
      <c r="A1160" s="268"/>
      <c r="B1160" s="268"/>
      <c r="C1160" s="268"/>
      <c r="D1160" s="268"/>
      <c r="E1160" s="268"/>
      <c r="F1160" s="268"/>
      <c r="G1160" s="268"/>
      <c r="AE1160" s="286"/>
      <c r="AF1160" s="286"/>
      <c r="AM1160" s="286"/>
      <c r="AN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J1160" s="286"/>
      <c r="BK1160" s="286"/>
      <c r="BL1160" s="286"/>
      <c r="BT1160" s="287"/>
      <c r="BU1160" s="287"/>
      <c r="BV1160" s="287"/>
      <c r="BW1160" s="287"/>
      <c r="BX1160" s="287"/>
      <c r="BY1160" s="287"/>
      <c r="BZ1160" s="287"/>
      <c r="CA1160" s="287"/>
      <c r="CB1160" s="287"/>
      <c r="CC1160" s="287"/>
      <c r="CD1160" s="287"/>
      <c r="CE1160" s="287"/>
    </row>
    <row r="1161" spans="1:83" s="285" customFormat="1" x14ac:dyDescent="0.25">
      <c r="A1161" s="268"/>
      <c r="B1161" s="268"/>
      <c r="C1161" s="268"/>
      <c r="D1161" s="268"/>
      <c r="E1161" s="268"/>
      <c r="F1161" s="268"/>
      <c r="G1161" s="268"/>
      <c r="AE1161" s="286"/>
      <c r="AF1161" s="286"/>
      <c r="AM1161" s="286"/>
      <c r="AN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J1161" s="286"/>
      <c r="BK1161" s="286"/>
      <c r="BL1161" s="286"/>
      <c r="BT1161" s="287"/>
      <c r="BU1161" s="287"/>
      <c r="BV1161" s="287"/>
      <c r="BW1161" s="287"/>
      <c r="BX1161" s="287"/>
      <c r="BY1161" s="287"/>
      <c r="BZ1161" s="287"/>
      <c r="CA1161" s="287"/>
      <c r="CB1161" s="287"/>
      <c r="CC1161" s="287"/>
      <c r="CD1161" s="287"/>
      <c r="CE1161" s="287"/>
    </row>
    <row r="1162" spans="1:83" s="285" customFormat="1" x14ac:dyDescent="0.25">
      <c r="A1162" s="268"/>
      <c r="B1162" s="268"/>
      <c r="C1162" s="268"/>
      <c r="D1162" s="268"/>
      <c r="E1162" s="268"/>
      <c r="F1162" s="268"/>
      <c r="G1162" s="268"/>
      <c r="AE1162" s="286"/>
      <c r="AF1162" s="286"/>
      <c r="AM1162" s="286"/>
      <c r="AN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J1162" s="286"/>
      <c r="BK1162" s="286"/>
      <c r="BL1162" s="286"/>
      <c r="BT1162" s="287"/>
      <c r="BU1162" s="287"/>
      <c r="BV1162" s="287"/>
      <c r="BW1162" s="287"/>
      <c r="BX1162" s="287"/>
      <c r="BY1162" s="287"/>
      <c r="BZ1162" s="287"/>
      <c r="CA1162" s="287"/>
      <c r="CB1162" s="287"/>
      <c r="CC1162" s="287"/>
      <c r="CD1162" s="287"/>
      <c r="CE1162" s="287"/>
    </row>
    <row r="1163" spans="1:83" s="285" customFormat="1" x14ac:dyDescent="0.25">
      <c r="A1163" s="268"/>
      <c r="B1163" s="268"/>
      <c r="C1163" s="268"/>
      <c r="D1163" s="268"/>
      <c r="E1163" s="268"/>
      <c r="F1163" s="268"/>
      <c r="G1163" s="268"/>
      <c r="AE1163" s="286"/>
      <c r="AF1163" s="286"/>
      <c r="AM1163" s="286"/>
      <c r="AN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J1163" s="286"/>
      <c r="BK1163" s="286"/>
      <c r="BL1163" s="286"/>
      <c r="BT1163" s="287"/>
      <c r="BU1163" s="287"/>
      <c r="BV1163" s="287"/>
      <c r="BW1163" s="287"/>
      <c r="BX1163" s="287"/>
      <c r="BY1163" s="287"/>
      <c r="BZ1163" s="287"/>
      <c r="CA1163" s="287"/>
      <c r="CB1163" s="287"/>
      <c r="CC1163" s="287"/>
      <c r="CD1163" s="287"/>
      <c r="CE1163" s="287"/>
    </row>
    <row r="1164" spans="1:83" s="285" customFormat="1" x14ac:dyDescent="0.25">
      <c r="A1164" s="268"/>
      <c r="B1164" s="268"/>
      <c r="C1164" s="268"/>
      <c r="D1164" s="268"/>
      <c r="E1164" s="268"/>
      <c r="F1164" s="268"/>
      <c r="G1164" s="268"/>
      <c r="AE1164" s="286"/>
      <c r="AF1164" s="286"/>
      <c r="AM1164" s="286"/>
      <c r="AN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J1164" s="286"/>
      <c r="BK1164" s="286"/>
      <c r="BL1164" s="286"/>
      <c r="BT1164" s="287"/>
      <c r="BU1164" s="287"/>
      <c r="BV1164" s="287"/>
      <c r="BW1164" s="287"/>
      <c r="BX1164" s="287"/>
      <c r="BY1164" s="287"/>
      <c r="BZ1164" s="287"/>
      <c r="CA1164" s="287"/>
      <c r="CB1164" s="287"/>
      <c r="CC1164" s="287"/>
      <c r="CD1164" s="287"/>
      <c r="CE1164" s="287"/>
    </row>
    <row r="1165" spans="1:83" s="285" customFormat="1" x14ac:dyDescent="0.25">
      <c r="A1165" s="268"/>
      <c r="B1165" s="268"/>
      <c r="C1165" s="268"/>
      <c r="D1165" s="268"/>
      <c r="E1165" s="268"/>
      <c r="F1165" s="268"/>
      <c r="G1165" s="268"/>
      <c r="AE1165" s="286"/>
      <c r="AF1165" s="286"/>
      <c r="AM1165" s="286"/>
      <c r="AN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J1165" s="286"/>
      <c r="BK1165" s="286"/>
      <c r="BL1165" s="286"/>
      <c r="BT1165" s="287"/>
      <c r="BU1165" s="287"/>
      <c r="BV1165" s="287"/>
      <c r="BW1165" s="287"/>
      <c r="BX1165" s="287"/>
      <c r="BY1165" s="287"/>
      <c r="BZ1165" s="287"/>
      <c r="CA1165" s="287"/>
      <c r="CB1165" s="287"/>
      <c r="CC1165" s="287"/>
      <c r="CD1165" s="287"/>
      <c r="CE1165" s="287"/>
    </row>
    <row r="1166" spans="1:83" s="285" customFormat="1" x14ac:dyDescent="0.25">
      <c r="A1166" s="268"/>
      <c r="B1166" s="268"/>
      <c r="C1166" s="268"/>
      <c r="D1166" s="268"/>
      <c r="E1166" s="268"/>
      <c r="F1166" s="268"/>
      <c r="G1166" s="268"/>
      <c r="AE1166" s="286"/>
      <c r="AF1166" s="286"/>
      <c r="AM1166" s="286"/>
      <c r="AN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J1166" s="286"/>
      <c r="BK1166" s="286"/>
      <c r="BL1166" s="286"/>
      <c r="BT1166" s="287"/>
      <c r="BU1166" s="287"/>
      <c r="BV1166" s="287"/>
      <c r="BW1166" s="287"/>
      <c r="BX1166" s="287"/>
      <c r="BY1166" s="287"/>
      <c r="BZ1166" s="287"/>
      <c r="CA1166" s="287"/>
      <c r="CB1166" s="287"/>
      <c r="CC1166" s="287"/>
      <c r="CD1166" s="287"/>
      <c r="CE1166" s="287"/>
    </row>
    <row r="1167" spans="1:83" s="285" customFormat="1" x14ac:dyDescent="0.25">
      <c r="A1167" s="268"/>
      <c r="B1167" s="268"/>
      <c r="C1167" s="268"/>
      <c r="D1167" s="268"/>
      <c r="E1167" s="268"/>
      <c r="F1167" s="268"/>
      <c r="G1167" s="268"/>
      <c r="AE1167" s="286"/>
      <c r="AF1167" s="286"/>
      <c r="AM1167" s="286"/>
      <c r="AN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J1167" s="286"/>
      <c r="BK1167" s="286"/>
      <c r="BL1167" s="286"/>
      <c r="BT1167" s="287"/>
      <c r="BU1167" s="287"/>
      <c r="BV1167" s="287"/>
      <c r="BW1167" s="287"/>
      <c r="BX1167" s="287"/>
      <c r="BY1167" s="287"/>
      <c r="BZ1167" s="287"/>
      <c r="CA1167" s="287"/>
      <c r="CB1167" s="287"/>
      <c r="CC1167" s="287"/>
      <c r="CD1167" s="287"/>
      <c r="CE1167" s="287"/>
    </row>
    <row r="1168" spans="1:83" s="285" customFormat="1" x14ac:dyDescent="0.25">
      <c r="A1168" s="268"/>
      <c r="B1168" s="268"/>
      <c r="C1168" s="268"/>
      <c r="D1168" s="268"/>
      <c r="E1168" s="268"/>
      <c r="F1168" s="268"/>
      <c r="G1168" s="268"/>
      <c r="AE1168" s="286"/>
      <c r="AF1168" s="286"/>
      <c r="AM1168" s="286"/>
      <c r="AN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J1168" s="286"/>
      <c r="BK1168" s="286"/>
      <c r="BL1168" s="286"/>
      <c r="BT1168" s="287"/>
      <c r="BU1168" s="287"/>
      <c r="BV1168" s="287"/>
      <c r="BW1168" s="287"/>
      <c r="BX1168" s="287"/>
      <c r="BY1168" s="287"/>
      <c r="BZ1168" s="287"/>
      <c r="CA1168" s="287"/>
      <c r="CB1168" s="287"/>
      <c r="CC1168" s="287"/>
      <c r="CD1168" s="287"/>
      <c r="CE1168" s="287"/>
    </row>
    <row r="1169" spans="1:83" s="285" customFormat="1" x14ac:dyDescent="0.25">
      <c r="A1169" s="268"/>
      <c r="B1169" s="268"/>
      <c r="C1169" s="268"/>
      <c r="D1169" s="268"/>
      <c r="E1169" s="268"/>
      <c r="F1169" s="268"/>
      <c r="G1169" s="268"/>
      <c r="AE1169" s="286"/>
      <c r="AF1169" s="286"/>
      <c r="AM1169" s="286"/>
      <c r="AN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J1169" s="286"/>
      <c r="BK1169" s="286"/>
      <c r="BL1169" s="286"/>
      <c r="BT1169" s="287"/>
      <c r="BU1169" s="287"/>
      <c r="BV1169" s="287"/>
      <c r="BW1169" s="287"/>
      <c r="BX1169" s="287"/>
      <c r="BY1169" s="287"/>
      <c r="BZ1169" s="287"/>
      <c r="CA1169" s="287"/>
      <c r="CB1169" s="287"/>
      <c r="CC1169" s="287"/>
      <c r="CD1169" s="287"/>
      <c r="CE1169" s="287"/>
    </row>
    <row r="1170" spans="1:83" s="285" customFormat="1" x14ac:dyDescent="0.25">
      <c r="A1170" s="268"/>
      <c r="B1170" s="268"/>
      <c r="C1170" s="268"/>
      <c r="D1170" s="268"/>
      <c r="E1170" s="268"/>
      <c r="F1170" s="268"/>
      <c r="G1170" s="268"/>
      <c r="AE1170" s="286"/>
      <c r="AF1170" s="286"/>
      <c r="AM1170" s="286"/>
      <c r="AN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J1170" s="286"/>
      <c r="BK1170" s="286"/>
      <c r="BL1170" s="286"/>
      <c r="BT1170" s="287"/>
      <c r="BU1170" s="287"/>
      <c r="BV1170" s="287"/>
      <c r="BW1170" s="287"/>
      <c r="BX1170" s="287"/>
      <c r="BY1170" s="287"/>
      <c r="BZ1170" s="287"/>
      <c r="CA1170" s="287"/>
      <c r="CB1170" s="287"/>
      <c r="CC1170" s="287"/>
      <c r="CD1170" s="287"/>
      <c r="CE1170" s="287"/>
    </row>
    <row r="1171" spans="1:83" s="285" customFormat="1" x14ac:dyDescent="0.25">
      <c r="A1171" s="268"/>
      <c r="B1171" s="268"/>
      <c r="C1171" s="268"/>
      <c r="D1171" s="268"/>
      <c r="E1171" s="268"/>
      <c r="F1171" s="268"/>
      <c r="G1171" s="268"/>
      <c r="AE1171" s="286"/>
      <c r="AF1171" s="286"/>
      <c r="AM1171" s="286"/>
      <c r="AN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J1171" s="286"/>
      <c r="BK1171" s="286"/>
      <c r="BL1171" s="286"/>
      <c r="BT1171" s="287"/>
      <c r="BU1171" s="287"/>
      <c r="BV1171" s="287"/>
      <c r="BW1171" s="287"/>
      <c r="BX1171" s="287"/>
      <c r="BY1171" s="287"/>
      <c r="BZ1171" s="287"/>
      <c r="CA1171" s="287"/>
      <c r="CB1171" s="287"/>
      <c r="CC1171" s="287"/>
      <c r="CD1171" s="287"/>
      <c r="CE1171" s="287"/>
    </row>
    <row r="1172" spans="1:83" s="285" customFormat="1" x14ac:dyDescent="0.25">
      <c r="A1172" s="268"/>
      <c r="B1172" s="268"/>
      <c r="C1172" s="268"/>
      <c r="D1172" s="268"/>
      <c r="E1172" s="268"/>
      <c r="F1172" s="268"/>
      <c r="G1172" s="268"/>
      <c r="AE1172" s="286"/>
      <c r="AF1172" s="286"/>
      <c r="AM1172" s="286"/>
      <c r="AN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J1172" s="286"/>
      <c r="BK1172" s="286"/>
      <c r="BL1172" s="286"/>
      <c r="BT1172" s="287"/>
      <c r="BU1172" s="287"/>
      <c r="BV1172" s="287"/>
      <c r="BW1172" s="287"/>
      <c r="BX1172" s="287"/>
      <c r="BY1172" s="287"/>
      <c r="BZ1172" s="287"/>
      <c r="CA1172" s="287"/>
      <c r="CB1172" s="287"/>
      <c r="CC1172" s="287"/>
      <c r="CD1172" s="287"/>
      <c r="CE1172" s="287"/>
    </row>
    <row r="1173" spans="1:83" s="285" customFormat="1" x14ac:dyDescent="0.25">
      <c r="A1173" s="268"/>
      <c r="B1173" s="268"/>
      <c r="C1173" s="268"/>
      <c r="D1173" s="268"/>
      <c r="E1173" s="268"/>
      <c r="F1173" s="268"/>
      <c r="G1173" s="268"/>
      <c r="AE1173" s="286"/>
      <c r="AF1173" s="286"/>
      <c r="AM1173" s="286"/>
      <c r="AN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J1173" s="286"/>
      <c r="BK1173" s="286"/>
      <c r="BL1173" s="286"/>
      <c r="BT1173" s="287"/>
      <c r="BU1173" s="287"/>
      <c r="BV1173" s="287"/>
      <c r="BW1173" s="287"/>
      <c r="BX1173" s="287"/>
      <c r="BY1173" s="287"/>
      <c r="BZ1173" s="287"/>
      <c r="CA1173" s="287"/>
      <c r="CB1173" s="287"/>
      <c r="CC1173" s="287"/>
      <c r="CD1173" s="287"/>
      <c r="CE1173" s="287"/>
    </row>
    <row r="1174" spans="1:83" s="285" customFormat="1" x14ac:dyDescent="0.25">
      <c r="A1174" s="268"/>
      <c r="B1174" s="268"/>
      <c r="C1174" s="268"/>
      <c r="D1174" s="268"/>
      <c r="E1174" s="268"/>
      <c r="F1174" s="268"/>
      <c r="G1174" s="268"/>
      <c r="AE1174" s="286"/>
      <c r="AF1174" s="286"/>
      <c r="AM1174" s="286"/>
      <c r="AN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J1174" s="286"/>
      <c r="BK1174" s="286"/>
      <c r="BL1174" s="286"/>
      <c r="BT1174" s="287"/>
      <c r="BU1174" s="287"/>
      <c r="BV1174" s="287"/>
      <c r="BW1174" s="287"/>
      <c r="BX1174" s="287"/>
      <c r="BY1174" s="287"/>
      <c r="BZ1174" s="287"/>
      <c r="CA1174" s="287"/>
      <c r="CB1174" s="287"/>
      <c r="CC1174" s="287"/>
      <c r="CD1174" s="287"/>
      <c r="CE1174" s="287"/>
    </row>
    <row r="1175" spans="1:83" s="285" customFormat="1" x14ac:dyDescent="0.25">
      <c r="A1175" s="268"/>
      <c r="B1175" s="268"/>
      <c r="C1175" s="268"/>
      <c r="D1175" s="268"/>
      <c r="E1175" s="268"/>
      <c r="F1175" s="268"/>
      <c r="G1175" s="268"/>
      <c r="AE1175" s="286"/>
      <c r="AF1175" s="286"/>
      <c r="AM1175" s="286"/>
      <c r="AN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J1175" s="286"/>
      <c r="BK1175" s="286"/>
      <c r="BL1175" s="286"/>
      <c r="BT1175" s="287"/>
      <c r="BU1175" s="287"/>
      <c r="BV1175" s="287"/>
      <c r="BW1175" s="287"/>
      <c r="BX1175" s="287"/>
      <c r="BY1175" s="287"/>
      <c r="BZ1175" s="287"/>
      <c r="CA1175" s="287"/>
      <c r="CB1175" s="287"/>
      <c r="CC1175" s="287"/>
      <c r="CD1175" s="287"/>
      <c r="CE1175" s="287"/>
    </row>
    <row r="1176" spans="1:83" s="285" customFormat="1" x14ac:dyDescent="0.25">
      <c r="A1176" s="268"/>
      <c r="B1176" s="268"/>
      <c r="C1176" s="268"/>
      <c r="D1176" s="268"/>
      <c r="E1176" s="268"/>
      <c r="F1176" s="268"/>
      <c r="G1176" s="268"/>
      <c r="AE1176" s="286"/>
      <c r="AF1176" s="286"/>
      <c r="AM1176" s="286"/>
      <c r="AN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J1176" s="286"/>
      <c r="BK1176" s="286"/>
      <c r="BL1176" s="286"/>
      <c r="BT1176" s="287"/>
      <c r="BU1176" s="287"/>
      <c r="BV1176" s="287"/>
      <c r="BW1176" s="287"/>
      <c r="BX1176" s="287"/>
      <c r="BY1176" s="287"/>
      <c r="BZ1176" s="287"/>
      <c r="CA1176" s="287"/>
      <c r="CB1176" s="287"/>
      <c r="CC1176" s="287"/>
      <c r="CD1176" s="287"/>
      <c r="CE1176" s="287"/>
    </row>
    <row r="1177" spans="1:83" s="285" customFormat="1" x14ac:dyDescent="0.25">
      <c r="A1177" s="268"/>
      <c r="B1177" s="268"/>
      <c r="C1177" s="268"/>
      <c r="D1177" s="268"/>
      <c r="E1177" s="268"/>
      <c r="F1177" s="268"/>
      <c r="G1177" s="268"/>
      <c r="AE1177" s="286"/>
      <c r="AF1177" s="286"/>
      <c r="AM1177" s="286"/>
      <c r="AN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J1177" s="286"/>
      <c r="BK1177" s="286"/>
      <c r="BL1177" s="286"/>
      <c r="BT1177" s="287"/>
      <c r="BU1177" s="287"/>
      <c r="BV1177" s="287"/>
      <c r="BW1177" s="287"/>
      <c r="BX1177" s="287"/>
      <c r="BY1177" s="287"/>
      <c r="BZ1177" s="287"/>
      <c r="CA1177" s="287"/>
      <c r="CB1177" s="287"/>
      <c r="CC1177" s="287"/>
      <c r="CD1177" s="287"/>
      <c r="CE1177" s="287"/>
    </row>
    <row r="1178" spans="1:83" s="285" customFormat="1" x14ac:dyDescent="0.25">
      <c r="A1178" s="268"/>
      <c r="B1178" s="268"/>
      <c r="C1178" s="268"/>
      <c r="D1178" s="268"/>
      <c r="E1178" s="268"/>
      <c r="F1178" s="268"/>
      <c r="G1178" s="268"/>
      <c r="AE1178" s="286"/>
      <c r="AF1178" s="286"/>
      <c r="AM1178" s="286"/>
      <c r="AN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J1178" s="286"/>
      <c r="BK1178" s="286"/>
      <c r="BL1178" s="286"/>
      <c r="BT1178" s="287"/>
      <c r="BU1178" s="287"/>
      <c r="BV1178" s="287"/>
      <c r="BW1178" s="287"/>
      <c r="BX1178" s="287"/>
      <c r="BY1178" s="287"/>
      <c r="BZ1178" s="287"/>
      <c r="CA1178" s="287"/>
      <c r="CB1178" s="287"/>
      <c r="CC1178" s="287"/>
      <c r="CD1178" s="287"/>
      <c r="CE1178" s="287"/>
    </row>
    <row r="1179" spans="1:83" s="285" customFormat="1" x14ac:dyDescent="0.25">
      <c r="A1179" s="268"/>
      <c r="B1179" s="268"/>
      <c r="C1179" s="268"/>
      <c r="D1179" s="268"/>
      <c r="E1179" s="268"/>
      <c r="F1179" s="268"/>
      <c r="G1179" s="268"/>
      <c r="AE1179" s="286"/>
      <c r="AF1179" s="286"/>
      <c r="AM1179" s="286"/>
      <c r="AN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J1179" s="286"/>
      <c r="BK1179" s="286"/>
      <c r="BL1179" s="286"/>
      <c r="BT1179" s="287"/>
      <c r="BU1179" s="287"/>
      <c r="BV1179" s="287"/>
      <c r="BW1179" s="287"/>
      <c r="BX1179" s="287"/>
      <c r="BY1179" s="287"/>
      <c r="BZ1179" s="287"/>
      <c r="CA1179" s="287"/>
      <c r="CB1179" s="287"/>
      <c r="CC1179" s="287"/>
      <c r="CD1179" s="287"/>
      <c r="CE1179" s="287"/>
    </row>
    <row r="1180" spans="1:83" s="285" customFormat="1" x14ac:dyDescent="0.25">
      <c r="A1180" s="268"/>
      <c r="B1180" s="268"/>
      <c r="C1180" s="268"/>
      <c r="D1180" s="268"/>
      <c r="E1180" s="268"/>
      <c r="F1180" s="268"/>
      <c r="G1180" s="268"/>
      <c r="AE1180" s="286"/>
      <c r="AF1180" s="286"/>
      <c r="AM1180" s="286"/>
      <c r="AN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J1180" s="286"/>
      <c r="BK1180" s="286"/>
      <c r="BL1180" s="286"/>
      <c r="BT1180" s="287"/>
      <c r="BU1180" s="287"/>
      <c r="BV1180" s="287"/>
      <c r="BW1180" s="287"/>
      <c r="BX1180" s="287"/>
      <c r="BY1180" s="287"/>
      <c r="BZ1180" s="287"/>
      <c r="CA1180" s="287"/>
      <c r="CB1180" s="287"/>
      <c r="CC1180" s="287"/>
      <c r="CD1180" s="287"/>
      <c r="CE1180" s="287"/>
    </row>
    <row r="1181" spans="1:83" s="285" customFormat="1" x14ac:dyDescent="0.25">
      <c r="A1181" s="268"/>
      <c r="B1181" s="268"/>
      <c r="C1181" s="268"/>
      <c r="D1181" s="268"/>
      <c r="E1181" s="268"/>
      <c r="F1181" s="268"/>
      <c r="G1181" s="268"/>
      <c r="AE1181" s="286"/>
      <c r="AF1181" s="286"/>
      <c r="AM1181" s="286"/>
      <c r="AN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J1181" s="286"/>
      <c r="BK1181" s="286"/>
      <c r="BL1181" s="286"/>
      <c r="BT1181" s="287"/>
      <c r="BU1181" s="287"/>
      <c r="BV1181" s="287"/>
      <c r="BW1181" s="287"/>
      <c r="BX1181" s="287"/>
      <c r="BY1181" s="287"/>
      <c r="BZ1181" s="287"/>
      <c r="CA1181" s="287"/>
      <c r="CB1181" s="287"/>
      <c r="CC1181" s="287"/>
      <c r="CD1181" s="287"/>
      <c r="CE1181" s="287"/>
    </row>
    <row r="1182" spans="1:83" s="285" customFormat="1" x14ac:dyDescent="0.25">
      <c r="A1182" s="268"/>
      <c r="B1182" s="268"/>
      <c r="C1182" s="268"/>
      <c r="D1182" s="268"/>
      <c r="E1182" s="268"/>
      <c r="F1182" s="268"/>
      <c r="G1182" s="268"/>
      <c r="AE1182" s="286"/>
      <c r="AF1182" s="286"/>
      <c r="AM1182" s="286"/>
      <c r="AN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J1182" s="286"/>
      <c r="BK1182" s="286"/>
      <c r="BL1182" s="286"/>
      <c r="BT1182" s="287"/>
      <c r="BU1182" s="287"/>
      <c r="BV1182" s="287"/>
      <c r="BW1182" s="287"/>
      <c r="BX1182" s="287"/>
      <c r="BY1182" s="287"/>
      <c r="BZ1182" s="287"/>
      <c r="CA1182" s="287"/>
      <c r="CB1182" s="287"/>
      <c r="CC1182" s="287"/>
      <c r="CD1182" s="287"/>
      <c r="CE1182" s="287"/>
    </row>
    <row r="1183" spans="1:83" s="285" customFormat="1" x14ac:dyDescent="0.25">
      <c r="A1183" s="268"/>
      <c r="B1183" s="268"/>
      <c r="C1183" s="268"/>
      <c r="D1183" s="268"/>
      <c r="E1183" s="268"/>
      <c r="F1183" s="268"/>
      <c r="G1183" s="268"/>
      <c r="AE1183" s="286"/>
      <c r="AF1183" s="286"/>
      <c r="AM1183" s="286"/>
      <c r="AN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J1183" s="286"/>
      <c r="BK1183" s="286"/>
      <c r="BL1183" s="286"/>
      <c r="BT1183" s="287"/>
      <c r="BU1183" s="287"/>
      <c r="BV1183" s="287"/>
      <c r="BW1183" s="287"/>
      <c r="BX1183" s="287"/>
      <c r="BY1183" s="287"/>
      <c r="BZ1183" s="287"/>
      <c r="CA1183" s="287"/>
      <c r="CB1183" s="287"/>
      <c r="CC1183" s="287"/>
      <c r="CD1183" s="287"/>
      <c r="CE1183" s="287"/>
    </row>
    <row r="1184" spans="1:83" s="285" customFormat="1" x14ac:dyDescent="0.25">
      <c r="A1184" s="268"/>
      <c r="B1184" s="268"/>
      <c r="C1184" s="268"/>
      <c r="D1184" s="268"/>
      <c r="E1184" s="268"/>
      <c r="F1184" s="268"/>
      <c r="G1184" s="268"/>
      <c r="AE1184" s="286"/>
      <c r="AF1184" s="286"/>
      <c r="AM1184" s="286"/>
      <c r="AN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J1184" s="286"/>
      <c r="BK1184" s="286"/>
      <c r="BL1184" s="286"/>
      <c r="BT1184" s="287"/>
      <c r="BU1184" s="287"/>
      <c r="BV1184" s="287"/>
      <c r="BW1184" s="287"/>
      <c r="BX1184" s="287"/>
      <c r="BY1184" s="287"/>
      <c r="BZ1184" s="287"/>
      <c r="CA1184" s="287"/>
      <c r="CB1184" s="287"/>
      <c r="CC1184" s="287"/>
      <c r="CD1184" s="287"/>
      <c r="CE1184" s="287"/>
    </row>
    <row r="1185" spans="1:83" s="285" customFormat="1" x14ac:dyDescent="0.25">
      <c r="A1185" s="268"/>
      <c r="B1185" s="268"/>
      <c r="C1185" s="268"/>
      <c r="D1185" s="268"/>
      <c r="E1185" s="268"/>
      <c r="F1185" s="268"/>
      <c r="G1185" s="268"/>
      <c r="AE1185" s="286"/>
      <c r="AF1185" s="286"/>
      <c r="AM1185" s="286"/>
      <c r="AN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J1185" s="286"/>
      <c r="BK1185" s="286"/>
      <c r="BL1185" s="286"/>
      <c r="BT1185" s="287"/>
      <c r="BU1185" s="287"/>
      <c r="BV1185" s="287"/>
      <c r="BW1185" s="287"/>
      <c r="BX1185" s="287"/>
      <c r="BY1185" s="287"/>
      <c r="BZ1185" s="287"/>
      <c r="CA1185" s="287"/>
      <c r="CB1185" s="287"/>
      <c r="CC1185" s="287"/>
      <c r="CD1185" s="287"/>
      <c r="CE1185" s="287"/>
    </row>
    <row r="1186" spans="1:83" s="285" customFormat="1" x14ac:dyDescent="0.25">
      <c r="A1186" s="268"/>
      <c r="B1186" s="268"/>
      <c r="C1186" s="268"/>
      <c r="D1186" s="268"/>
      <c r="E1186" s="268"/>
      <c r="F1186" s="268"/>
      <c r="G1186" s="268"/>
      <c r="AE1186" s="286"/>
      <c r="AF1186" s="286"/>
      <c r="AM1186" s="286"/>
      <c r="AN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J1186" s="286"/>
      <c r="BK1186" s="286"/>
      <c r="BL1186" s="286"/>
      <c r="BT1186" s="287"/>
      <c r="BU1186" s="287"/>
      <c r="BV1186" s="287"/>
      <c r="BW1186" s="287"/>
      <c r="BX1186" s="287"/>
      <c r="BY1186" s="287"/>
      <c r="BZ1186" s="287"/>
      <c r="CA1186" s="287"/>
      <c r="CB1186" s="287"/>
      <c r="CC1186" s="287"/>
      <c r="CD1186" s="287"/>
      <c r="CE1186" s="287"/>
    </row>
    <row r="1187" spans="1:83" s="285" customFormat="1" x14ac:dyDescent="0.25">
      <c r="A1187" s="268"/>
      <c r="B1187" s="268"/>
      <c r="C1187" s="268"/>
      <c r="D1187" s="268"/>
      <c r="E1187" s="268"/>
      <c r="F1187" s="268"/>
      <c r="G1187" s="268"/>
      <c r="AE1187" s="286"/>
      <c r="AF1187" s="286"/>
      <c r="AM1187" s="286"/>
      <c r="AN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J1187" s="286"/>
      <c r="BK1187" s="286"/>
      <c r="BL1187" s="286"/>
      <c r="BT1187" s="287"/>
      <c r="BU1187" s="287"/>
      <c r="BV1187" s="287"/>
      <c r="BW1187" s="287"/>
      <c r="BX1187" s="287"/>
      <c r="BY1187" s="287"/>
      <c r="BZ1187" s="287"/>
      <c r="CA1187" s="287"/>
      <c r="CB1187" s="287"/>
      <c r="CC1187" s="287"/>
      <c r="CD1187" s="287"/>
      <c r="CE1187" s="287"/>
    </row>
    <row r="1188" spans="1:83" s="285" customFormat="1" x14ac:dyDescent="0.25">
      <c r="A1188" s="268"/>
      <c r="B1188" s="268"/>
      <c r="C1188" s="268"/>
      <c r="D1188" s="268"/>
      <c r="E1188" s="268"/>
      <c r="F1188" s="268"/>
      <c r="G1188" s="268"/>
      <c r="AE1188" s="286"/>
      <c r="AF1188" s="286"/>
      <c r="AM1188" s="286"/>
      <c r="AN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J1188" s="286"/>
      <c r="BK1188" s="286"/>
      <c r="BL1188" s="286"/>
      <c r="BT1188" s="287"/>
      <c r="BU1188" s="287"/>
      <c r="BV1188" s="287"/>
      <c r="BW1188" s="287"/>
      <c r="BX1188" s="287"/>
      <c r="BY1188" s="287"/>
      <c r="BZ1188" s="287"/>
      <c r="CA1188" s="287"/>
      <c r="CB1188" s="287"/>
      <c r="CC1188" s="287"/>
      <c r="CD1188" s="287"/>
      <c r="CE1188" s="287"/>
    </row>
    <row r="1189" spans="1:83" s="285" customFormat="1" x14ac:dyDescent="0.25">
      <c r="A1189" s="268"/>
      <c r="B1189" s="268"/>
      <c r="C1189" s="268"/>
      <c r="D1189" s="268"/>
      <c r="E1189" s="268"/>
      <c r="F1189" s="268"/>
      <c r="G1189" s="268"/>
      <c r="AE1189" s="286"/>
      <c r="AF1189" s="286"/>
      <c r="AM1189" s="286"/>
      <c r="AN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J1189" s="286"/>
      <c r="BK1189" s="286"/>
      <c r="BL1189" s="286"/>
      <c r="BT1189" s="287"/>
      <c r="BU1189" s="287"/>
      <c r="BV1189" s="287"/>
      <c r="BW1189" s="287"/>
      <c r="BX1189" s="287"/>
      <c r="BY1189" s="287"/>
      <c r="BZ1189" s="287"/>
      <c r="CA1189" s="287"/>
      <c r="CB1189" s="287"/>
      <c r="CC1189" s="287"/>
      <c r="CD1189" s="287"/>
      <c r="CE1189" s="287"/>
    </row>
    <row r="1190" spans="1:83" s="285" customFormat="1" x14ac:dyDescent="0.25">
      <c r="A1190" s="268"/>
      <c r="B1190" s="268"/>
      <c r="C1190" s="268"/>
      <c r="D1190" s="268"/>
      <c r="E1190" s="268"/>
      <c r="F1190" s="268"/>
      <c r="G1190" s="268"/>
      <c r="AE1190" s="286"/>
      <c r="AF1190" s="286"/>
      <c r="AM1190" s="286"/>
      <c r="AN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J1190" s="286"/>
      <c r="BK1190" s="286"/>
      <c r="BL1190" s="286"/>
      <c r="BT1190" s="287"/>
      <c r="BU1190" s="287"/>
      <c r="BV1190" s="287"/>
      <c r="BW1190" s="287"/>
      <c r="BX1190" s="287"/>
      <c r="BY1190" s="287"/>
      <c r="BZ1190" s="287"/>
      <c r="CA1190" s="287"/>
      <c r="CB1190" s="287"/>
      <c r="CC1190" s="287"/>
      <c r="CD1190" s="287"/>
      <c r="CE1190" s="287"/>
    </row>
    <row r="1191" spans="1:83" s="285" customFormat="1" x14ac:dyDescent="0.25">
      <c r="A1191" s="268"/>
      <c r="B1191" s="268"/>
      <c r="C1191" s="268"/>
      <c r="D1191" s="268"/>
      <c r="E1191" s="268"/>
      <c r="F1191" s="268"/>
      <c r="G1191" s="268"/>
      <c r="AE1191" s="286"/>
      <c r="AF1191" s="286"/>
      <c r="AM1191" s="286"/>
      <c r="AN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J1191" s="286"/>
      <c r="BK1191" s="286"/>
      <c r="BL1191" s="286"/>
      <c r="BT1191" s="287"/>
      <c r="BU1191" s="287"/>
      <c r="BV1191" s="287"/>
      <c r="BW1191" s="287"/>
      <c r="BX1191" s="287"/>
      <c r="BY1191" s="287"/>
      <c r="BZ1191" s="287"/>
      <c r="CA1191" s="287"/>
      <c r="CB1191" s="287"/>
      <c r="CC1191" s="287"/>
      <c r="CD1191" s="287"/>
      <c r="CE1191" s="287"/>
    </row>
    <row r="1192" spans="1:83" s="285" customFormat="1" x14ac:dyDescent="0.25">
      <c r="A1192" s="268"/>
      <c r="B1192" s="268"/>
      <c r="C1192" s="268"/>
      <c r="D1192" s="268"/>
      <c r="E1192" s="268"/>
      <c r="F1192" s="268"/>
      <c r="G1192" s="268"/>
      <c r="AE1192" s="286"/>
      <c r="AF1192" s="286"/>
      <c r="AM1192" s="286"/>
      <c r="AN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J1192" s="286"/>
      <c r="BK1192" s="286"/>
      <c r="BL1192" s="286"/>
      <c r="BT1192" s="287"/>
      <c r="BU1192" s="287"/>
      <c r="BV1192" s="287"/>
      <c r="BW1192" s="287"/>
      <c r="BX1192" s="287"/>
      <c r="BY1192" s="287"/>
      <c r="BZ1192" s="287"/>
      <c r="CA1192" s="287"/>
      <c r="CB1192" s="287"/>
      <c r="CC1192" s="287"/>
      <c r="CD1192" s="287"/>
      <c r="CE1192" s="287"/>
    </row>
    <row r="1193" spans="1:83" s="285" customFormat="1" x14ac:dyDescent="0.25">
      <c r="A1193" s="268"/>
      <c r="B1193" s="268"/>
      <c r="C1193" s="268"/>
      <c r="D1193" s="268"/>
      <c r="E1193" s="268"/>
      <c r="F1193" s="268"/>
      <c r="G1193" s="268"/>
      <c r="AE1193" s="286"/>
      <c r="AF1193" s="286"/>
      <c r="AM1193" s="286"/>
      <c r="AN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J1193" s="286"/>
      <c r="BK1193" s="286"/>
      <c r="BL1193" s="286"/>
      <c r="BT1193" s="287"/>
      <c r="BU1193" s="287"/>
      <c r="BV1193" s="287"/>
      <c r="BW1193" s="287"/>
      <c r="BX1193" s="287"/>
      <c r="BY1193" s="287"/>
      <c r="BZ1193" s="287"/>
      <c r="CA1193" s="287"/>
      <c r="CB1193" s="287"/>
      <c r="CC1193" s="287"/>
      <c r="CD1193" s="287"/>
      <c r="CE1193" s="287"/>
    </row>
    <row r="1194" spans="1:83" s="285" customFormat="1" x14ac:dyDescent="0.25">
      <c r="A1194" s="268"/>
      <c r="B1194" s="268"/>
      <c r="C1194" s="268"/>
      <c r="D1194" s="268"/>
      <c r="E1194" s="268"/>
      <c r="F1194" s="268"/>
      <c r="G1194" s="268"/>
      <c r="AE1194" s="286"/>
      <c r="AF1194" s="286"/>
      <c r="AM1194" s="286"/>
      <c r="AN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J1194" s="286"/>
      <c r="BK1194" s="286"/>
      <c r="BL1194" s="286"/>
      <c r="BT1194" s="287"/>
      <c r="BU1194" s="287"/>
      <c r="BV1194" s="287"/>
      <c r="BW1194" s="287"/>
      <c r="BX1194" s="287"/>
      <c r="BY1194" s="287"/>
      <c r="BZ1194" s="287"/>
      <c r="CA1194" s="287"/>
      <c r="CB1194" s="287"/>
      <c r="CC1194" s="287"/>
      <c r="CD1194" s="287"/>
      <c r="CE1194" s="287"/>
    </row>
    <row r="1195" spans="1:83" s="285" customFormat="1" x14ac:dyDescent="0.25">
      <c r="A1195" s="268"/>
      <c r="B1195" s="268"/>
      <c r="C1195" s="268"/>
      <c r="D1195" s="268"/>
      <c r="E1195" s="268"/>
      <c r="F1195" s="268"/>
      <c r="G1195" s="268"/>
      <c r="AE1195" s="286"/>
      <c r="AF1195" s="286"/>
      <c r="AM1195" s="286"/>
      <c r="AN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J1195" s="286"/>
      <c r="BK1195" s="286"/>
      <c r="BL1195" s="286"/>
      <c r="BT1195" s="287"/>
      <c r="BU1195" s="287"/>
      <c r="BV1195" s="287"/>
      <c r="BW1195" s="287"/>
      <c r="BX1195" s="287"/>
      <c r="BY1195" s="287"/>
      <c r="BZ1195" s="287"/>
      <c r="CA1195" s="287"/>
      <c r="CB1195" s="287"/>
      <c r="CC1195" s="287"/>
      <c r="CD1195" s="287"/>
      <c r="CE1195" s="287"/>
    </row>
    <row r="1196" spans="1:83" s="285" customFormat="1" x14ac:dyDescent="0.25">
      <c r="A1196" s="268"/>
      <c r="B1196" s="268"/>
      <c r="C1196" s="268"/>
      <c r="D1196" s="268"/>
      <c r="E1196" s="268"/>
      <c r="F1196" s="268"/>
      <c r="G1196" s="268"/>
      <c r="AE1196" s="286"/>
      <c r="AF1196" s="286"/>
      <c r="AM1196" s="286"/>
      <c r="AN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J1196" s="286"/>
      <c r="BK1196" s="286"/>
      <c r="BL1196" s="286"/>
      <c r="BT1196" s="287"/>
      <c r="BU1196" s="287"/>
      <c r="BV1196" s="287"/>
      <c r="BW1196" s="287"/>
      <c r="BX1196" s="287"/>
      <c r="BY1196" s="287"/>
      <c r="BZ1196" s="287"/>
      <c r="CA1196" s="287"/>
      <c r="CB1196" s="287"/>
      <c r="CC1196" s="287"/>
      <c r="CD1196" s="287"/>
      <c r="CE1196" s="287"/>
    </row>
    <row r="1197" spans="1:83" s="285" customFormat="1" x14ac:dyDescent="0.25">
      <c r="A1197" s="268"/>
      <c r="B1197" s="268"/>
      <c r="C1197" s="268"/>
      <c r="D1197" s="268"/>
      <c r="E1197" s="268"/>
      <c r="F1197" s="268"/>
      <c r="G1197" s="268"/>
      <c r="AE1197" s="286"/>
      <c r="AF1197" s="286"/>
      <c r="AM1197" s="286"/>
      <c r="AN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J1197" s="286"/>
      <c r="BK1197" s="286"/>
      <c r="BL1197" s="286"/>
      <c r="BT1197" s="287"/>
      <c r="BU1197" s="287"/>
      <c r="BV1197" s="287"/>
      <c r="BW1197" s="287"/>
      <c r="BX1197" s="287"/>
      <c r="BY1197" s="287"/>
      <c r="BZ1197" s="287"/>
      <c r="CA1197" s="287"/>
      <c r="CB1197" s="287"/>
      <c r="CC1197" s="287"/>
      <c r="CD1197" s="287"/>
      <c r="CE1197" s="287"/>
    </row>
    <row r="1198" spans="1:83" s="285" customFormat="1" x14ac:dyDescent="0.25">
      <c r="A1198" s="268"/>
      <c r="B1198" s="268"/>
      <c r="C1198" s="268"/>
      <c r="D1198" s="268"/>
      <c r="E1198" s="268"/>
      <c r="F1198" s="268"/>
      <c r="G1198" s="268"/>
      <c r="AE1198" s="286"/>
      <c r="AF1198" s="286"/>
      <c r="AM1198" s="286"/>
      <c r="AN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J1198" s="286"/>
      <c r="BK1198" s="286"/>
      <c r="BL1198" s="286"/>
      <c r="BT1198" s="287"/>
      <c r="BU1198" s="287"/>
      <c r="BV1198" s="287"/>
      <c r="BW1198" s="287"/>
      <c r="BX1198" s="287"/>
      <c r="BY1198" s="287"/>
      <c r="BZ1198" s="287"/>
      <c r="CA1198" s="287"/>
      <c r="CB1198" s="287"/>
      <c r="CC1198" s="287"/>
      <c r="CD1198" s="287"/>
      <c r="CE1198" s="287"/>
    </row>
    <row r="1199" spans="1:83" s="285" customFormat="1" x14ac:dyDescent="0.25">
      <c r="A1199" s="268"/>
      <c r="B1199" s="268"/>
      <c r="C1199" s="268"/>
      <c r="D1199" s="268"/>
      <c r="E1199" s="268"/>
      <c r="F1199" s="268"/>
      <c r="G1199" s="268"/>
      <c r="AE1199" s="286"/>
      <c r="AF1199" s="286"/>
      <c r="AM1199" s="286"/>
      <c r="AN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J1199" s="286"/>
      <c r="BK1199" s="286"/>
      <c r="BL1199" s="286"/>
      <c r="BT1199" s="287"/>
      <c r="BU1199" s="287"/>
      <c r="BV1199" s="287"/>
      <c r="BW1199" s="287"/>
      <c r="BX1199" s="287"/>
      <c r="BY1199" s="287"/>
      <c r="BZ1199" s="287"/>
      <c r="CA1199" s="287"/>
      <c r="CB1199" s="287"/>
      <c r="CC1199" s="287"/>
      <c r="CD1199" s="287"/>
      <c r="CE1199" s="287"/>
    </row>
    <row r="1200" spans="1:83" s="285" customFormat="1" x14ac:dyDescent="0.25">
      <c r="A1200" s="268"/>
      <c r="B1200" s="268"/>
      <c r="C1200" s="268"/>
      <c r="D1200" s="268"/>
      <c r="E1200" s="268"/>
      <c r="F1200" s="268"/>
      <c r="G1200" s="268"/>
      <c r="AE1200" s="286"/>
      <c r="AF1200" s="286"/>
      <c r="AM1200" s="286"/>
      <c r="AN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J1200" s="286"/>
      <c r="BK1200" s="286"/>
      <c r="BL1200" s="286"/>
      <c r="BT1200" s="287"/>
      <c r="BU1200" s="287"/>
      <c r="BV1200" s="287"/>
      <c r="BW1200" s="287"/>
      <c r="BX1200" s="287"/>
      <c r="BY1200" s="287"/>
      <c r="BZ1200" s="287"/>
      <c r="CA1200" s="287"/>
      <c r="CB1200" s="287"/>
      <c r="CC1200" s="287"/>
      <c r="CD1200" s="287"/>
      <c r="CE1200" s="287"/>
    </row>
    <row r="1201" spans="1:83" s="285" customFormat="1" x14ac:dyDescent="0.25">
      <c r="A1201" s="268"/>
      <c r="B1201" s="268"/>
      <c r="C1201" s="268"/>
      <c r="D1201" s="268"/>
      <c r="E1201" s="268"/>
      <c r="F1201" s="268"/>
      <c r="G1201" s="268"/>
      <c r="AE1201" s="286"/>
      <c r="AF1201" s="286"/>
      <c r="AM1201" s="286"/>
      <c r="AN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J1201" s="286"/>
      <c r="BK1201" s="286"/>
      <c r="BL1201" s="286"/>
      <c r="BT1201" s="287"/>
      <c r="BU1201" s="287"/>
      <c r="BV1201" s="287"/>
      <c r="BW1201" s="287"/>
      <c r="BX1201" s="287"/>
      <c r="BY1201" s="287"/>
      <c r="BZ1201" s="287"/>
      <c r="CA1201" s="287"/>
      <c r="CB1201" s="287"/>
      <c r="CC1201" s="287"/>
      <c r="CD1201" s="287"/>
      <c r="CE1201" s="287"/>
    </row>
    <row r="1202" spans="1:83" s="285" customFormat="1" x14ac:dyDescent="0.25">
      <c r="A1202" s="268"/>
      <c r="B1202" s="268"/>
      <c r="C1202" s="268"/>
      <c r="D1202" s="268"/>
      <c r="E1202" s="268"/>
      <c r="F1202" s="268"/>
      <c r="G1202" s="268"/>
      <c r="AE1202" s="286"/>
      <c r="AF1202" s="286"/>
      <c r="AM1202" s="286"/>
      <c r="AN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J1202" s="286"/>
      <c r="BK1202" s="286"/>
      <c r="BL1202" s="286"/>
      <c r="BT1202" s="287"/>
      <c r="BU1202" s="287"/>
      <c r="BV1202" s="287"/>
      <c r="BW1202" s="287"/>
      <c r="BX1202" s="287"/>
      <c r="BY1202" s="287"/>
      <c r="BZ1202" s="287"/>
      <c r="CA1202" s="287"/>
      <c r="CB1202" s="287"/>
      <c r="CC1202" s="287"/>
      <c r="CD1202" s="287"/>
      <c r="CE1202" s="287"/>
    </row>
    <row r="1203" spans="1:83" s="285" customFormat="1" x14ac:dyDescent="0.25">
      <c r="A1203" s="268"/>
      <c r="B1203" s="268"/>
      <c r="C1203" s="268"/>
      <c r="D1203" s="268"/>
      <c r="E1203" s="268"/>
      <c r="F1203" s="268"/>
      <c r="G1203" s="268"/>
      <c r="AE1203" s="286"/>
      <c r="AF1203" s="286"/>
      <c r="AM1203" s="286"/>
      <c r="AN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J1203" s="286"/>
      <c r="BK1203" s="286"/>
      <c r="BL1203" s="286"/>
      <c r="BT1203" s="287"/>
      <c r="BU1203" s="287"/>
      <c r="BV1203" s="287"/>
      <c r="BW1203" s="287"/>
      <c r="BX1203" s="287"/>
      <c r="BY1203" s="287"/>
      <c r="BZ1203" s="287"/>
      <c r="CA1203" s="287"/>
      <c r="CB1203" s="287"/>
      <c r="CC1203" s="287"/>
      <c r="CD1203" s="287"/>
      <c r="CE1203" s="287"/>
    </row>
    <row r="1204" spans="1:83" s="285" customFormat="1" x14ac:dyDescent="0.25">
      <c r="A1204" s="268"/>
      <c r="B1204" s="268"/>
      <c r="C1204" s="268"/>
      <c r="D1204" s="268"/>
      <c r="E1204" s="268"/>
      <c r="F1204" s="268"/>
      <c r="G1204" s="268"/>
      <c r="AE1204" s="286"/>
      <c r="AF1204" s="286"/>
      <c r="AM1204" s="286"/>
      <c r="AN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J1204" s="286"/>
      <c r="BK1204" s="286"/>
      <c r="BL1204" s="286"/>
      <c r="BT1204" s="287"/>
      <c r="BU1204" s="287"/>
      <c r="BV1204" s="287"/>
      <c r="BW1204" s="287"/>
      <c r="BX1204" s="287"/>
      <c r="BY1204" s="287"/>
      <c r="BZ1204" s="287"/>
      <c r="CA1204" s="287"/>
      <c r="CB1204" s="287"/>
      <c r="CC1204" s="287"/>
      <c r="CD1204" s="287"/>
      <c r="CE1204" s="287"/>
    </row>
    <row r="1205" spans="1:83" s="285" customFormat="1" x14ac:dyDescent="0.25">
      <c r="A1205" s="268"/>
      <c r="B1205" s="268"/>
      <c r="C1205" s="268"/>
      <c r="D1205" s="268"/>
      <c r="E1205" s="268"/>
      <c r="F1205" s="268"/>
      <c r="G1205" s="268"/>
      <c r="AE1205" s="286"/>
      <c r="AF1205" s="286"/>
      <c r="AM1205" s="286"/>
      <c r="AN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J1205" s="286"/>
      <c r="BK1205" s="286"/>
      <c r="BL1205" s="286"/>
      <c r="BT1205" s="287"/>
      <c r="BU1205" s="287"/>
      <c r="BV1205" s="287"/>
      <c r="BW1205" s="287"/>
      <c r="BX1205" s="287"/>
      <c r="BY1205" s="287"/>
      <c r="BZ1205" s="287"/>
      <c r="CA1205" s="287"/>
      <c r="CB1205" s="287"/>
      <c r="CC1205" s="287"/>
      <c r="CD1205" s="287"/>
      <c r="CE1205" s="287"/>
    </row>
    <row r="1206" spans="1:83" s="285" customFormat="1" x14ac:dyDescent="0.25">
      <c r="A1206" s="268"/>
      <c r="B1206" s="268"/>
      <c r="C1206" s="268"/>
      <c r="D1206" s="268"/>
      <c r="E1206" s="268"/>
      <c r="F1206" s="268"/>
      <c r="G1206" s="268"/>
      <c r="AE1206" s="286"/>
      <c r="AF1206" s="286"/>
      <c r="AM1206" s="286"/>
      <c r="AN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J1206" s="286"/>
      <c r="BK1206" s="286"/>
      <c r="BL1206" s="286"/>
      <c r="BT1206" s="287"/>
      <c r="BU1206" s="287"/>
      <c r="BV1206" s="287"/>
      <c r="BW1206" s="287"/>
      <c r="BX1206" s="287"/>
      <c r="BY1206" s="287"/>
      <c r="BZ1206" s="287"/>
      <c r="CA1206" s="287"/>
      <c r="CB1206" s="287"/>
      <c r="CC1206" s="287"/>
      <c r="CD1206" s="287"/>
      <c r="CE1206" s="287"/>
    </row>
    <row r="1207" spans="1:83" s="285" customFormat="1" x14ac:dyDescent="0.25">
      <c r="A1207" s="268"/>
      <c r="B1207" s="268"/>
      <c r="C1207" s="268"/>
      <c r="D1207" s="268"/>
      <c r="E1207" s="268"/>
      <c r="F1207" s="268"/>
      <c r="G1207" s="268"/>
      <c r="AE1207" s="286"/>
      <c r="AF1207" s="286"/>
      <c r="AM1207" s="286"/>
      <c r="AN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J1207" s="286"/>
      <c r="BK1207" s="286"/>
      <c r="BL1207" s="286"/>
      <c r="BT1207" s="287"/>
      <c r="BU1207" s="287"/>
      <c r="BV1207" s="287"/>
      <c r="BW1207" s="287"/>
      <c r="BX1207" s="287"/>
      <c r="BY1207" s="287"/>
      <c r="BZ1207" s="287"/>
      <c r="CA1207" s="287"/>
      <c r="CB1207" s="287"/>
      <c r="CC1207" s="287"/>
      <c r="CD1207" s="287"/>
      <c r="CE1207" s="287"/>
    </row>
    <row r="1208" spans="1:83" s="285" customFormat="1" x14ac:dyDescent="0.25">
      <c r="A1208" s="268"/>
      <c r="B1208" s="268"/>
      <c r="C1208" s="268"/>
      <c r="D1208" s="268"/>
      <c r="E1208" s="268"/>
      <c r="F1208" s="268"/>
      <c r="G1208" s="268"/>
      <c r="AE1208" s="286"/>
      <c r="AF1208" s="286"/>
      <c r="AM1208" s="286"/>
      <c r="AN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J1208" s="286"/>
      <c r="BK1208" s="286"/>
      <c r="BL1208" s="286"/>
      <c r="BT1208" s="287"/>
      <c r="BU1208" s="287"/>
      <c r="BV1208" s="287"/>
      <c r="BW1208" s="287"/>
      <c r="BX1208" s="287"/>
      <c r="BY1208" s="287"/>
      <c r="BZ1208" s="287"/>
      <c r="CA1208" s="287"/>
      <c r="CB1208" s="287"/>
      <c r="CC1208" s="287"/>
      <c r="CD1208" s="287"/>
      <c r="CE1208" s="287"/>
    </row>
    <row r="1209" spans="1:83" s="285" customFormat="1" x14ac:dyDescent="0.25">
      <c r="A1209" s="268"/>
      <c r="B1209" s="268"/>
      <c r="C1209" s="268"/>
      <c r="D1209" s="268"/>
      <c r="E1209" s="268"/>
      <c r="F1209" s="268"/>
      <c r="G1209" s="268"/>
      <c r="AE1209" s="286"/>
      <c r="AF1209" s="286"/>
      <c r="AM1209" s="286"/>
      <c r="AN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J1209" s="286"/>
      <c r="BK1209" s="286"/>
      <c r="BL1209" s="286"/>
      <c r="BT1209" s="287"/>
      <c r="BU1209" s="287"/>
      <c r="BV1209" s="287"/>
      <c r="BW1209" s="287"/>
      <c r="BX1209" s="287"/>
      <c r="BY1209" s="287"/>
      <c r="BZ1209" s="287"/>
      <c r="CA1209" s="287"/>
      <c r="CB1209" s="287"/>
      <c r="CC1209" s="287"/>
      <c r="CD1209" s="287"/>
      <c r="CE1209" s="287"/>
    </row>
    <row r="1210" spans="1:83" s="285" customFormat="1" x14ac:dyDescent="0.25">
      <c r="A1210" s="268"/>
      <c r="B1210" s="268"/>
      <c r="C1210" s="268"/>
      <c r="D1210" s="268"/>
      <c r="E1210" s="268"/>
      <c r="F1210" s="268"/>
      <c r="G1210" s="268"/>
      <c r="AE1210" s="286"/>
      <c r="AF1210" s="286"/>
      <c r="AM1210" s="286"/>
      <c r="AN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J1210" s="286"/>
      <c r="BK1210" s="286"/>
      <c r="BL1210" s="286"/>
      <c r="BT1210" s="287"/>
      <c r="BU1210" s="287"/>
      <c r="BV1210" s="287"/>
      <c r="BW1210" s="287"/>
      <c r="BX1210" s="287"/>
      <c r="BY1210" s="287"/>
      <c r="BZ1210" s="287"/>
      <c r="CA1210" s="287"/>
      <c r="CB1210" s="287"/>
      <c r="CC1210" s="287"/>
      <c r="CD1210" s="287"/>
      <c r="CE1210" s="287"/>
    </row>
    <row r="1211" spans="1:83" s="285" customFormat="1" x14ac:dyDescent="0.25">
      <c r="A1211" s="268"/>
      <c r="B1211" s="268"/>
      <c r="C1211" s="268"/>
      <c r="D1211" s="268"/>
      <c r="E1211" s="268"/>
      <c r="F1211" s="268"/>
      <c r="G1211" s="268"/>
      <c r="AE1211" s="286"/>
      <c r="AF1211" s="286"/>
      <c r="AM1211" s="286"/>
      <c r="AN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J1211" s="286"/>
      <c r="BK1211" s="286"/>
      <c r="BL1211" s="286"/>
      <c r="BT1211" s="287"/>
      <c r="BU1211" s="287"/>
      <c r="BV1211" s="287"/>
      <c r="BW1211" s="287"/>
      <c r="BX1211" s="287"/>
      <c r="BY1211" s="287"/>
      <c r="BZ1211" s="287"/>
      <c r="CA1211" s="287"/>
      <c r="CB1211" s="287"/>
      <c r="CC1211" s="287"/>
      <c r="CD1211" s="287"/>
      <c r="CE1211" s="287"/>
    </row>
    <row r="1212" spans="1:83" s="285" customFormat="1" x14ac:dyDescent="0.25">
      <c r="A1212" s="268"/>
      <c r="B1212" s="268"/>
      <c r="C1212" s="268"/>
      <c r="D1212" s="268"/>
      <c r="E1212" s="268"/>
      <c r="F1212" s="268"/>
      <c r="G1212" s="268"/>
      <c r="AE1212" s="286"/>
      <c r="AF1212" s="286"/>
      <c r="AM1212" s="286"/>
      <c r="AN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J1212" s="286"/>
      <c r="BK1212" s="286"/>
      <c r="BL1212" s="286"/>
      <c r="BT1212" s="287"/>
      <c r="BU1212" s="287"/>
      <c r="BV1212" s="287"/>
      <c r="BW1212" s="287"/>
      <c r="BX1212" s="287"/>
      <c r="BY1212" s="287"/>
      <c r="BZ1212" s="287"/>
      <c r="CA1212" s="287"/>
      <c r="CB1212" s="287"/>
      <c r="CC1212" s="287"/>
      <c r="CD1212" s="287"/>
      <c r="CE1212" s="287"/>
    </row>
    <row r="1213" spans="1:83" s="285" customFormat="1" x14ac:dyDescent="0.25">
      <c r="A1213" s="268"/>
      <c r="B1213" s="268"/>
      <c r="C1213" s="268"/>
      <c r="D1213" s="268"/>
      <c r="E1213" s="268"/>
      <c r="F1213" s="268"/>
      <c r="G1213" s="268"/>
      <c r="AE1213" s="286"/>
      <c r="AF1213" s="286"/>
      <c r="AM1213" s="286"/>
      <c r="AN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J1213" s="286"/>
      <c r="BK1213" s="286"/>
      <c r="BL1213" s="286"/>
      <c r="BT1213" s="287"/>
      <c r="BU1213" s="287"/>
      <c r="BV1213" s="287"/>
      <c r="BW1213" s="287"/>
      <c r="BX1213" s="287"/>
      <c r="BY1213" s="287"/>
      <c r="BZ1213" s="287"/>
      <c r="CA1213" s="287"/>
      <c r="CB1213" s="287"/>
      <c r="CC1213" s="287"/>
      <c r="CD1213" s="287"/>
      <c r="CE1213" s="287"/>
    </row>
    <row r="1214" spans="1:83" s="285" customFormat="1" x14ac:dyDescent="0.25">
      <c r="A1214" s="268"/>
      <c r="B1214" s="268"/>
      <c r="C1214" s="268"/>
      <c r="D1214" s="268"/>
      <c r="E1214" s="268"/>
      <c r="F1214" s="268"/>
      <c r="G1214" s="268"/>
      <c r="AE1214" s="286"/>
      <c r="AF1214" s="286"/>
      <c r="AM1214" s="286"/>
      <c r="AN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J1214" s="286"/>
      <c r="BK1214" s="286"/>
      <c r="BL1214" s="286"/>
      <c r="BT1214" s="287"/>
      <c r="BU1214" s="287"/>
      <c r="BV1214" s="287"/>
      <c r="BW1214" s="287"/>
      <c r="BX1214" s="287"/>
      <c r="BY1214" s="287"/>
      <c r="BZ1214" s="287"/>
      <c r="CA1214" s="287"/>
      <c r="CB1214" s="287"/>
      <c r="CC1214" s="287"/>
      <c r="CD1214" s="287"/>
      <c r="CE1214" s="287"/>
    </row>
    <row r="1215" spans="1:83" s="285" customFormat="1" x14ac:dyDescent="0.25">
      <c r="A1215" s="268"/>
      <c r="B1215" s="268"/>
      <c r="C1215" s="268"/>
      <c r="D1215" s="268"/>
      <c r="E1215" s="268"/>
      <c r="F1215" s="268"/>
      <c r="G1215" s="268"/>
      <c r="AE1215" s="286"/>
      <c r="AF1215" s="286"/>
      <c r="AM1215" s="286"/>
      <c r="AN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J1215" s="286"/>
      <c r="BK1215" s="286"/>
      <c r="BL1215" s="286"/>
      <c r="BT1215" s="287"/>
      <c r="BU1215" s="287"/>
      <c r="BV1215" s="287"/>
      <c r="BW1215" s="287"/>
      <c r="BX1215" s="287"/>
      <c r="BY1215" s="287"/>
      <c r="BZ1215" s="287"/>
      <c r="CA1215" s="287"/>
      <c r="CB1215" s="287"/>
      <c r="CC1215" s="287"/>
      <c r="CD1215" s="287"/>
      <c r="CE1215" s="287"/>
    </row>
    <row r="1216" spans="1:83" s="285" customFormat="1" x14ac:dyDescent="0.25">
      <c r="A1216" s="268"/>
      <c r="B1216" s="268"/>
      <c r="C1216" s="268"/>
      <c r="D1216" s="268"/>
      <c r="E1216" s="268"/>
      <c r="F1216" s="268"/>
      <c r="G1216" s="268"/>
      <c r="AE1216" s="286"/>
      <c r="AF1216" s="286"/>
      <c r="AM1216" s="286"/>
      <c r="AN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J1216" s="286"/>
      <c r="BK1216" s="286"/>
      <c r="BL1216" s="286"/>
      <c r="BT1216" s="287"/>
      <c r="BU1216" s="287"/>
      <c r="BV1216" s="287"/>
      <c r="BW1216" s="287"/>
      <c r="BX1216" s="287"/>
      <c r="BY1216" s="287"/>
      <c r="BZ1216" s="287"/>
      <c r="CA1216" s="287"/>
      <c r="CB1216" s="287"/>
      <c r="CC1216" s="287"/>
      <c r="CD1216" s="287"/>
      <c r="CE1216" s="287"/>
    </row>
    <row r="1217" spans="1:83" s="285" customFormat="1" x14ac:dyDescent="0.25">
      <c r="A1217" s="268"/>
      <c r="B1217" s="268"/>
      <c r="C1217" s="268"/>
      <c r="D1217" s="268"/>
      <c r="E1217" s="268"/>
      <c r="F1217" s="268"/>
      <c r="G1217" s="268"/>
      <c r="AE1217" s="286"/>
      <c r="AF1217" s="286"/>
      <c r="AM1217" s="286"/>
      <c r="AN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J1217" s="286"/>
      <c r="BK1217" s="286"/>
      <c r="BL1217" s="286"/>
      <c r="BT1217" s="287"/>
      <c r="BU1217" s="287"/>
      <c r="BV1217" s="287"/>
      <c r="BW1217" s="287"/>
      <c r="BX1217" s="287"/>
      <c r="BY1217" s="287"/>
      <c r="BZ1217" s="287"/>
      <c r="CA1217" s="287"/>
      <c r="CB1217" s="287"/>
      <c r="CC1217" s="287"/>
      <c r="CD1217" s="287"/>
      <c r="CE1217" s="287"/>
    </row>
    <row r="1218" spans="1:83" s="285" customFormat="1" x14ac:dyDescent="0.25">
      <c r="A1218" s="268"/>
      <c r="B1218" s="268"/>
      <c r="C1218" s="268"/>
      <c r="D1218" s="268"/>
      <c r="E1218" s="268"/>
      <c r="F1218" s="268"/>
      <c r="G1218" s="268"/>
      <c r="AE1218" s="286"/>
      <c r="AF1218" s="286"/>
      <c r="AM1218" s="286"/>
      <c r="AN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J1218" s="286"/>
      <c r="BK1218" s="286"/>
      <c r="BL1218" s="286"/>
      <c r="BT1218" s="287"/>
      <c r="BU1218" s="287"/>
      <c r="BV1218" s="287"/>
      <c r="BW1218" s="287"/>
      <c r="BX1218" s="287"/>
      <c r="BY1218" s="287"/>
      <c r="BZ1218" s="287"/>
      <c r="CA1218" s="287"/>
      <c r="CB1218" s="287"/>
      <c r="CC1218" s="287"/>
      <c r="CD1218" s="287"/>
      <c r="CE1218" s="287"/>
    </row>
    <row r="1219" spans="1:83" s="285" customFormat="1" x14ac:dyDescent="0.25">
      <c r="A1219" s="268"/>
      <c r="B1219" s="268"/>
      <c r="C1219" s="268"/>
      <c r="D1219" s="268"/>
      <c r="E1219" s="268"/>
      <c r="F1219" s="268"/>
      <c r="G1219" s="268"/>
      <c r="AE1219" s="286"/>
      <c r="AF1219" s="286"/>
      <c r="AM1219" s="286"/>
      <c r="AN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J1219" s="286"/>
      <c r="BK1219" s="286"/>
      <c r="BL1219" s="286"/>
      <c r="BT1219" s="287"/>
      <c r="BU1219" s="287"/>
      <c r="BV1219" s="287"/>
      <c r="BW1219" s="287"/>
      <c r="BX1219" s="287"/>
      <c r="BY1219" s="287"/>
      <c r="BZ1219" s="287"/>
      <c r="CA1219" s="287"/>
      <c r="CB1219" s="287"/>
      <c r="CC1219" s="287"/>
      <c r="CD1219" s="287"/>
      <c r="CE1219" s="287"/>
    </row>
    <row r="1220" spans="1:83" s="285" customFormat="1" x14ac:dyDescent="0.25">
      <c r="A1220" s="268"/>
      <c r="B1220" s="268"/>
      <c r="C1220" s="268"/>
      <c r="D1220" s="268"/>
      <c r="E1220" s="268"/>
      <c r="F1220" s="268"/>
      <c r="G1220" s="268"/>
      <c r="AE1220" s="286"/>
      <c r="AF1220" s="286"/>
      <c r="AM1220" s="286"/>
      <c r="AN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J1220" s="286"/>
      <c r="BK1220" s="286"/>
      <c r="BL1220" s="286"/>
      <c r="BT1220" s="287"/>
      <c r="BU1220" s="287"/>
      <c r="BV1220" s="287"/>
      <c r="BW1220" s="287"/>
      <c r="BX1220" s="287"/>
      <c r="BY1220" s="287"/>
      <c r="BZ1220" s="287"/>
      <c r="CA1220" s="287"/>
      <c r="CB1220" s="287"/>
      <c r="CC1220" s="287"/>
      <c r="CD1220" s="287"/>
      <c r="CE1220" s="287"/>
    </row>
    <row r="1221" spans="1:83" s="285" customFormat="1" x14ac:dyDescent="0.25">
      <c r="A1221" s="268"/>
      <c r="B1221" s="268"/>
      <c r="C1221" s="268"/>
      <c r="D1221" s="268"/>
      <c r="E1221" s="268"/>
      <c r="F1221" s="268"/>
      <c r="G1221" s="268"/>
      <c r="AE1221" s="286"/>
      <c r="AF1221" s="286"/>
      <c r="AM1221" s="286"/>
      <c r="AN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J1221" s="286"/>
      <c r="BK1221" s="286"/>
      <c r="BL1221" s="286"/>
      <c r="BT1221" s="287"/>
      <c r="BU1221" s="287"/>
      <c r="BV1221" s="287"/>
      <c r="BW1221" s="287"/>
      <c r="BX1221" s="287"/>
      <c r="BY1221" s="287"/>
      <c r="BZ1221" s="287"/>
      <c r="CA1221" s="287"/>
      <c r="CB1221" s="287"/>
      <c r="CC1221" s="287"/>
      <c r="CD1221" s="287"/>
      <c r="CE1221" s="287"/>
    </row>
    <row r="1222" spans="1:83" s="285" customFormat="1" x14ac:dyDescent="0.25">
      <c r="A1222" s="268"/>
      <c r="B1222" s="268"/>
      <c r="C1222" s="268"/>
      <c r="D1222" s="268"/>
      <c r="E1222" s="268"/>
      <c r="F1222" s="268"/>
      <c r="G1222" s="268"/>
      <c r="AE1222" s="286"/>
      <c r="AF1222" s="286"/>
      <c r="AM1222" s="286"/>
      <c r="AN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J1222" s="286"/>
      <c r="BK1222" s="286"/>
      <c r="BL1222" s="286"/>
      <c r="BT1222" s="287"/>
      <c r="BU1222" s="287"/>
      <c r="BV1222" s="287"/>
      <c r="BW1222" s="287"/>
      <c r="BX1222" s="287"/>
      <c r="BY1222" s="287"/>
      <c r="BZ1222" s="287"/>
      <c r="CA1222" s="287"/>
      <c r="CB1222" s="287"/>
      <c r="CC1222" s="287"/>
      <c r="CD1222" s="287"/>
      <c r="CE1222" s="287"/>
    </row>
    <row r="1223" spans="1:83" s="285" customFormat="1" x14ac:dyDescent="0.25">
      <c r="A1223" s="268"/>
      <c r="B1223" s="268"/>
      <c r="C1223" s="268"/>
      <c r="D1223" s="268"/>
      <c r="E1223" s="268"/>
      <c r="F1223" s="268"/>
      <c r="G1223" s="268"/>
      <c r="AE1223" s="286"/>
      <c r="AF1223" s="286"/>
      <c r="AM1223" s="286"/>
      <c r="AN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J1223" s="286"/>
      <c r="BK1223" s="286"/>
      <c r="BL1223" s="286"/>
      <c r="BT1223" s="287"/>
      <c r="BU1223" s="287"/>
      <c r="BV1223" s="287"/>
      <c r="BW1223" s="287"/>
      <c r="BX1223" s="287"/>
      <c r="BY1223" s="287"/>
      <c r="BZ1223" s="287"/>
      <c r="CA1223" s="287"/>
      <c r="CB1223" s="287"/>
      <c r="CC1223" s="287"/>
      <c r="CD1223" s="287"/>
      <c r="CE1223" s="287"/>
    </row>
    <row r="1224" spans="1:83" s="285" customFormat="1" x14ac:dyDescent="0.25">
      <c r="A1224" s="268"/>
      <c r="B1224" s="268"/>
      <c r="C1224" s="268"/>
      <c r="D1224" s="268"/>
      <c r="E1224" s="268"/>
      <c r="F1224" s="268"/>
      <c r="G1224" s="268"/>
      <c r="AE1224" s="286"/>
      <c r="AF1224" s="286"/>
      <c r="AM1224" s="286"/>
      <c r="AN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J1224" s="286"/>
      <c r="BK1224" s="286"/>
      <c r="BL1224" s="286"/>
      <c r="BT1224" s="287"/>
      <c r="BU1224" s="287"/>
      <c r="BV1224" s="287"/>
      <c r="BW1224" s="287"/>
      <c r="BX1224" s="287"/>
      <c r="BY1224" s="287"/>
      <c r="BZ1224" s="287"/>
      <c r="CA1224" s="287"/>
      <c r="CB1224" s="287"/>
      <c r="CC1224" s="287"/>
      <c r="CD1224" s="287"/>
      <c r="CE1224" s="287"/>
    </row>
    <row r="1225" spans="1:83" s="285" customFormat="1" x14ac:dyDescent="0.25">
      <c r="A1225" s="268"/>
      <c r="B1225" s="268"/>
      <c r="C1225" s="268"/>
      <c r="D1225" s="268"/>
      <c r="E1225" s="268"/>
      <c r="F1225" s="268"/>
      <c r="G1225" s="268"/>
      <c r="AE1225" s="286"/>
      <c r="AF1225" s="286"/>
      <c r="AM1225" s="286"/>
      <c r="AN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J1225" s="286"/>
      <c r="BK1225" s="286"/>
      <c r="BL1225" s="286"/>
      <c r="BT1225" s="287"/>
      <c r="BU1225" s="287"/>
      <c r="BV1225" s="287"/>
      <c r="BW1225" s="287"/>
      <c r="BX1225" s="287"/>
      <c r="BY1225" s="287"/>
      <c r="BZ1225" s="287"/>
      <c r="CA1225" s="287"/>
      <c r="CB1225" s="287"/>
      <c r="CC1225" s="287"/>
      <c r="CD1225" s="287"/>
      <c r="CE1225" s="287"/>
    </row>
    <row r="1226" spans="1:83" s="285" customFormat="1" x14ac:dyDescent="0.25">
      <c r="A1226" s="268"/>
      <c r="B1226" s="268"/>
      <c r="C1226" s="268"/>
      <c r="D1226" s="268"/>
      <c r="E1226" s="268"/>
      <c r="F1226" s="268"/>
      <c r="G1226" s="268"/>
      <c r="AE1226" s="286"/>
      <c r="AF1226" s="286"/>
      <c r="AM1226" s="286"/>
      <c r="AN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J1226" s="286"/>
      <c r="BK1226" s="286"/>
      <c r="BL1226" s="286"/>
      <c r="BT1226" s="287"/>
      <c r="BU1226" s="287"/>
      <c r="BV1226" s="287"/>
      <c r="BW1226" s="287"/>
      <c r="BX1226" s="287"/>
      <c r="BY1226" s="287"/>
      <c r="BZ1226" s="287"/>
      <c r="CA1226" s="287"/>
      <c r="CB1226" s="287"/>
      <c r="CC1226" s="287"/>
      <c r="CD1226" s="287"/>
      <c r="CE1226" s="287"/>
    </row>
    <row r="1227" spans="1:83" s="285" customFormat="1" x14ac:dyDescent="0.25">
      <c r="A1227" s="268"/>
      <c r="B1227" s="268"/>
      <c r="C1227" s="268"/>
      <c r="D1227" s="268"/>
      <c r="E1227" s="268"/>
      <c r="F1227" s="268"/>
      <c r="G1227" s="268"/>
      <c r="AE1227" s="286"/>
      <c r="AF1227" s="286"/>
      <c r="AM1227" s="286"/>
      <c r="AN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J1227" s="286"/>
      <c r="BK1227" s="286"/>
      <c r="BL1227" s="286"/>
      <c r="BT1227" s="287"/>
      <c r="BU1227" s="287"/>
      <c r="BV1227" s="287"/>
      <c r="BW1227" s="287"/>
      <c r="BX1227" s="287"/>
      <c r="BY1227" s="287"/>
      <c r="BZ1227" s="287"/>
      <c r="CA1227" s="287"/>
      <c r="CB1227" s="287"/>
      <c r="CC1227" s="287"/>
      <c r="CD1227" s="287"/>
      <c r="CE1227" s="287"/>
    </row>
    <row r="1228" spans="1:83" s="285" customFormat="1" x14ac:dyDescent="0.25">
      <c r="A1228" s="268"/>
      <c r="B1228" s="268"/>
      <c r="C1228" s="268"/>
      <c r="D1228" s="268"/>
      <c r="E1228" s="268"/>
      <c r="F1228" s="268"/>
      <c r="G1228" s="268"/>
      <c r="AE1228" s="286"/>
      <c r="AF1228" s="286"/>
      <c r="AM1228" s="286"/>
      <c r="AN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J1228" s="286"/>
      <c r="BK1228" s="286"/>
      <c r="BL1228" s="286"/>
      <c r="BT1228" s="287"/>
      <c r="BU1228" s="287"/>
      <c r="BV1228" s="287"/>
      <c r="BW1228" s="287"/>
      <c r="BX1228" s="287"/>
      <c r="BY1228" s="287"/>
      <c r="BZ1228" s="287"/>
      <c r="CA1228" s="287"/>
      <c r="CB1228" s="287"/>
      <c r="CC1228" s="287"/>
      <c r="CD1228" s="287"/>
      <c r="CE1228" s="287"/>
    </row>
    <row r="1229" spans="1:83" s="285" customFormat="1" x14ac:dyDescent="0.25">
      <c r="A1229" s="268"/>
      <c r="B1229" s="268"/>
      <c r="C1229" s="268"/>
      <c r="D1229" s="268"/>
      <c r="E1229" s="268"/>
      <c r="F1229" s="268"/>
      <c r="G1229" s="268"/>
      <c r="AE1229" s="286"/>
      <c r="AF1229" s="286"/>
      <c r="AM1229" s="286"/>
      <c r="AN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J1229" s="286"/>
      <c r="BK1229" s="286"/>
      <c r="BL1229" s="286"/>
      <c r="BT1229" s="287"/>
      <c r="BU1229" s="287"/>
      <c r="BV1229" s="287"/>
      <c r="BW1229" s="287"/>
      <c r="BX1229" s="287"/>
      <c r="BY1229" s="287"/>
      <c r="BZ1229" s="287"/>
      <c r="CA1229" s="287"/>
      <c r="CB1229" s="287"/>
      <c r="CC1229" s="287"/>
      <c r="CD1229" s="287"/>
      <c r="CE1229" s="287"/>
    </row>
    <row r="1230" spans="1:83" s="285" customFormat="1" x14ac:dyDescent="0.25">
      <c r="A1230" s="268"/>
      <c r="B1230" s="268"/>
      <c r="C1230" s="268"/>
      <c r="D1230" s="268"/>
      <c r="E1230" s="268"/>
      <c r="F1230" s="268"/>
      <c r="G1230" s="268"/>
      <c r="AE1230" s="286"/>
      <c r="AF1230" s="286"/>
      <c r="AM1230" s="286"/>
      <c r="AN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J1230" s="286"/>
      <c r="BK1230" s="286"/>
      <c r="BL1230" s="286"/>
      <c r="BT1230" s="287"/>
      <c r="BU1230" s="287"/>
      <c r="BV1230" s="287"/>
      <c r="BW1230" s="287"/>
      <c r="BX1230" s="287"/>
      <c r="BY1230" s="287"/>
      <c r="BZ1230" s="287"/>
      <c r="CA1230" s="287"/>
      <c r="CB1230" s="287"/>
      <c r="CC1230" s="287"/>
      <c r="CD1230" s="287"/>
      <c r="CE1230" s="287"/>
    </row>
    <row r="1231" spans="1:83" s="285" customFormat="1" x14ac:dyDescent="0.25">
      <c r="A1231" s="268"/>
      <c r="B1231" s="268"/>
      <c r="C1231" s="268"/>
      <c r="D1231" s="268"/>
      <c r="E1231" s="268"/>
      <c r="F1231" s="268"/>
      <c r="G1231" s="268"/>
      <c r="AE1231" s="286"/>
      <c r="AF1231" s="286"/>
      <c r="AM1231" s="286"/>
      <c r="AN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J1231" s="286"/>
      <c r="BK1231" s="286"/>
      <c r="BL1231" s="286"/>
      <c r="BT1231" s="287"/>
      <c r="BU1231" s="287"/>
      <c r="BV1231" s="287"/>
      <c r="BW1231" s="287"/>
      <c r="BX1231" s="287"/>
      <c r="BY1231" s="287"/>
      <c r="BZ1231" s="287"/>
      <c r="CA1231" s="287"/>
      <c r="CB1231" s="287"/>
      <c r="CC1231" s="287"/>
      <c r="CD1231" s="287"/>
      <c r="CE1231" s="287"/>
    </row>
    <row r="1232" spans="1:83" s="285" customFormat="1" x14ac:dyDescent="0.25">
      <c r="A1232" s="268"/>
      <c r="B1232" s="268"/>
      <c r="C1232" s="268"/>
      <c r="D1232" s="268"/>
      <c r="E1232" s="268"/>
      <c r="F1232" s="268"/>
      <c r="G1232" s="268"/>
      <c r="AE1232" s="286"/>
      <c r="AF1232" s="286"/>
      <c r="AM1232" s="286"/>
      <c r="AN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J1232" s="286"/>
      <c r="BK1232" s="286"/>
      <c r="BL1232" s="286"/>
      <c r="BT1232" s="287"/>
      <c r="BU1232" s="287"/>
      <c r="BV1232" s="287"/>
      <c r="BW1232" s="287"/>
      <c r="BX1232" s="287"/>
      <c r="BY1232" s="287"/>
      <c r="BZ1232" s="287"/>
      <c r="CA1232" s="287"/>
      <c r="CB1232" s="287"/>
      <c r="CC1232" s="287"/>
      <c r="CD1232" s="287"/>
      <c r="CE1232" s="287"/>
    </row>
    <row r="1233" spans="1:83" s="285" customFormat="1" x14ac:dyDescent="0.25">
      <c r="A1233" s="268"/>
      <c r="B1233" s="268"/>
      <c r="C1233" s="268"/>
      <c r="D1233" s="268"/>
      <c r="E1233" s="268"/>
      <c r="F1233" s="268"/>
      <c r="G1233" s="268"/>
      <c r="AE1233" s="286"/>
      <c r="AF1233" s="286"/>
      <c r="AM1233" s="286"/>
      <c r="AN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J1233" s="286"/>
      <c r="BK1233" s="286"/>
      <c r="BL1233" s="286"/>
      <c r="BT1233" s="287"/>
      <c r="BU1233" s="287"/>
      <c r="BV1233" s="287"/>
      <c r="BW1233" s="287"/>
      <c r="BX1233" s="287"/>
      <c r="BY1233" s="287"/>
      <c r="BZ1233" s="287"/>
      <c r="CA1233" s="287"/>
      <c r="CB1233" s="287"/>
      <c r="CC1233" s="287"/>
      <c r="CD1233" s="287"/>
      <c r="CE1233" s="287"/>
    </row>
    <row r="1234" spans="1:83" s="285" customFormat="1" x14ac:dyDescent="0.25">
      <c r="A1234" s="268"/>
      <c r="B1234" s="268"/>
      <c r="C1234" s="268"/>
      <c r="D1234" s="268"/>
      <c r="E1234" s="268"/>
      <c r="F1234" s="268"/>
      <c r="G1234" s="268"/>
      <c r="AE1234" s="286"/>
      <c r="AF1234" s="286"/>
      <c r="AM1234" s="286"/>
      <c r="AN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J1234" s="286"/>
      <c r="BK1234" s="286"/>
      <c r="BL1234" s="286"/>
      <c r="BT1234" s="287"/>
      <c r="BU1234" s="287"/>
      <c r="BV1234" s="287"/>
      <c r="BW1234" s="287"/>
      <c r="BX1234" s="287"/>
      <c r="BY1234" s="287"/>
      <c r="BZ1234" s="287"/>
      <c r="CA1234" s="287"/>
      <c r="CB1234" s="287"/>
      <c r="CC1234" s="287"/>
      <c r="CD1234" s="287"/>
      <c r="CE1234" s="287"/>
    </row>
    <row r="1235" spans="1:83" s="285" customFormat="1" x14ac:dyDescent="0.25">
      <c r="A1235" s="268"/>
      <c r="B1235" s="268"/>
      <c r="C1235" s="268"/>
      <c r="D1235" s="268"/>
      <c r="E1235" s="268"/>
      <c r="F1235" s="268"/>
      <c r="G1235" s="268"/>
      <c r="AE1235" s="286"/>
      <c r="AF1235" s="286"/>
      <c r="AM1235" s="286"/>
      <c r="AN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J1235" s="286"/>
      <c r="BK1235" s="286"/>
      <c r="BL1235" s="286"/>
      <c r="BT1235" s="287"/>
      <c r="BU1235" s="287"/>
      <c r="BV1235" s="287"/>
      <c r="BW1235" s="287"/>
      <c r="BX1235" s="287"/>
      <c r="BY1235" s="287"/>
      <c r="BZ1235" s="287"/>
      <c r="CA1235" s="287"/>
      <c r="CB1235" s="287"/>
      <c r="CC1235" s="287"/>
      <c r="CD1235" s="287"/>
      <c r="CE1235" s="287"/>
    </row>
    <row r="1236" spans="1:83" s="285" customFormat="1" x14ac:dyDescent="0.25">
      <c r="A1236" s="268"/>
      <c r="B1236" s="268"/>
      <c r="C1236" s="268"/>
      <c r="D1236" s="268"/>
      <c r="E1236" s="268"/>
      <c r="F1236" s="268"/>
      <c r="G1236" s="268"/>
      <c r="AE1236" s="286"/>
      <c r="AF1236" s="286"/>
      <c r="AM1236" s="286"/>
      <c r="AN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J1236" s="286"/>
      <c r="BK1236" s="286"/>
      <c r="BL1236" s="286"/>
      <c r="BT1236" s="287"/>
      <c r="BU1236" s="287"/>
      <c r="BV1236" s="287"/>
      <c r="BW1236" s="287"/>
      <c r="BX1236" s="287"/>
      <c r="BY1236" s="287"/>
      <c r="BZ1236" s="287"/>
      <c r="CA1236" s="287"/>
      <c r="CB1236" s="287"/>
      <c r="CC1236" s="287"/>
      <c r="CD1236" s="287"/>
      <c r="CE1236" s="287"/>
    </row>
    <row r="1237" spans="1:83" s="285" customFormat="1" x14ac:dyDescent="0.25">
      <c r="A1237" s="268"/>
      <c r="B1237" s="268"/>
      <c r="C1237" s="268"/>
      <c r="D1237" s="268"/>
      <c r="E1237" s="268"/>
      <c r="F1237" s="268"/>
      <c r="G1237" s="268"/>
      <c r="AE1237" s="286"/>
      <c r="AF1237" s="286"/>
      <c r="AM1237" s="286"/>
      <c r="AN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J1237" s="286"/>
      <c r="BK1237" s="286"/>
      <c r="BL1237" s="286"/>
      <c r="BT1237" s="287"/>
      <c r="BU1237" s="287"/>
      <c r="BV1237" s="287"/>
      <c r="BW1237" s="287"/>
      <c r="BX1237" s="287"/>
      <c r="BY1237" s="287"/>
      <c r="BZ1237" s="287"/>
      <c r="CA1237" s="287"/>
      <c r="CB1237" s="287"/>
      <c r="CC1237" s="287"/>
      <c r="CD1237" s="287"/>
      <c r="CE1237" s="287"/>
    </row>
    <row r="1238" spans="1:83" s="285" customFormat="1" x14ac:dyDescent="0.25">
      <c r="A1238" s="268"/>
      <c r="B1238" s="268"/>
      <c r="C1238" s="268"/>
      <c r="D1238" s="268"/>
      <c r="E1238" s="268"/>
      <c r="F1238" s="268"/>
      <c r="G1238" s="268"/>
      <c r="AE1238" s="286"/>
      <c r="AF1238" s="286"/>
      <c r="AM1238" s="286"/>
      <c r="AN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J1238" s="286"/>
      <c r="BK1238" s="286"/>
      <c r="BL1238" s="286"/>
      <c r="BT1238" s="287"/>
      <c r="BU1238" s="287"/>
      <c r="BV1238" s="287"/>
      <c r="BW1238" s="287"/>
      <c r="BX1238" s="287"/>
      <c r="BY1238" s="287"/>
      <c r="BZ1238" s="287"/>
      <c r="CA1238" s="287"/>
      <c r="CB1238" s="287"/>
      <c r="CC1238" s="287"/>
      <c r="CD1238" s="287"/>
      <c r="CE1238" s="287"/>
    </row>
    <row r="1239" spans="1:83" s="285" customFormat="1" x14ac:dyDescent="0.25">
      <c r="A1239" s="268"/>
      <c r="B1239" s="268"/>
      <c r="C1239" s="268"/>
      <c r="D1239" s="268"/>
      <c r="E1239" s="268"/>
      <c r="F1239" s="268"/>
      <c r="G1239" s="268"/>
      <c r="AE1239" s="286"/>
      <c r="AF1239" s="286"/>
      <c r="AM1239" s="286"/>
      <c r="AN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J1239" s="286"/>
      <c r="BK1239" s="286"/>
      <c r="BL1239" s="286"/>
      <c r="BT1239" s="287"/>
      <c r="BU1239" s="287"/>
      <c r="BV1239" s="287"/>
      <c r="BW1239" s="287"/>
      <c r="BX1239" s="287"/>
      <c r="BY1239" s="287"/>
      <c r="BZ1239" s="287"/>
      <c r="CA1239" s="287"/>
      <c r="CB1239" s="287"/>
      <c r="CC1239" s="287"/>
      <c r="CD1239" s="287"/>
      <c r="CE1239" s="287"/>
    </row>
    <row r="1240" spans="1:83" s="285" customFormat="1" x14ac:dyDescent="0.25">
      <c r="A1240" s="268"/>
      <c r="B1240" s="268"/>
      <c r="C1240" s="268"/>
      <c r="D1240" s="268"/>
      <c r="E1240" s="268"/>
      <c r="F1240" s="268"/>
      <c r="G1240" s="268"/>
      <c r="AE1240" s="286"/>
      <c r="AF1240" s="286"/>
      <c r="AM1240" s="286"/>
      <c r="AN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J1240" s="286"/>
      <c r="BK1240" s="286"/>
      <c r="BL1240" s="286"/>
      <c r="BT1240" s="287"/>
      <c r="BU1240" s="287"/>
      <c r="BV1240" s="287"/>
      <c r="BW1240" s="287"/>
      <c r="BX1240" s="287"/>
      <c r="BY1240" s="287"/>
      <c r="BZ1240" s="287"/>
      <c r="CA1240" s="287"/>
      <c r="CB1240" s="287"/>
      <c r="CC1240" s="287"/>
      <c r="CD1240" s="287"/>
      <c r="CE1240" s="287"/>
    </row>
    <row r="1241" spans="1:83" s="285" customFormat="1" x14ac:dyDescent="0.25">
      <c r="A1241" s="268"/>
      <c r="B1241" s="268"/>
      <c r="C1241" s="268"/>
      <c r="D1241" s="268"/>
      <c r="E1241" s="268"/>
      <c r="F1241" s="268"/>
      <c r="G1241" s="268"/>
      <c r="AE1241" s="286"/>
      <c r="AF1241" s="286"/>
      <c r="AM1241" s="286"/>
      <c r="AN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J1241" s="286"/>
      <c r="BK1241" s="286"/>
      <c r="BL1241" s="286"/>
      <c r="BT1241" s="287"/>
      <c r="BU1241" s="287"/>
      <c r="BV1241" s="287"/>
      <c r="BW1241" s="287"/>
      <c r="BX1241" s="287"/>
      <c r="BY1241" s="287"/>
      <c r="BZ1241" s="287"/>
      <c r="CA1241" s="287"/>
      <c r="CB1241" s="287"/>
      <c r="CC1241" s="287"/>
      <c r="CD1241" s="287"/>
      <c r="CE1241" s="287"/>
    </row>
    <row r="1242" spans="1:83" s="285" customFormat="1" x14ac:dyDescent="0.25">
      <c r="A1242" s="268"/>
      <c r="B1242" s="268"/>
      <c r="C1242" s="268"/>
      <c r="D1242" s="268"/>
      <c r="E1242" s="268"/>
      <c r="F1242" s="268"/>
      <c r="G1242" s="268"/>
      <c r="AE1242" s="286"/>
      <c r="AF1242" s="286"/>
      <c r="AM1242" s="286"/>
      <c r="AN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J1242" s="286"/>
      <c r="BK1242" s="286"/>
      <c r="BL1242" s="286"/>
      <c r="BT1242" s="287"/>
      <c r="BU1242" s="287"/>
      <c r="BV1242" s="287"/>
      <c r="BW1242" s="287"/>
      <c r="BX1242" s="287"/>
      <c r="BY1242" s="287"/>
      <c r="BZ1242" s="287"/>
      <c r="CA1242" s="287"/>
      <c r="CB1242" s="287"/>
      <c r="CC1242" s="287"/>
      <c r="CD1242" s="287"/>
      <c r="CE1242" s="287"/>
    </row>
    <row r="1243" spans="1:83" s="285" customFormat="1" x14ac:dyDescent="0.25">
      <c r="A1243" s="268"/>
      <c r="B1243" s="268"/>
      <c r="C1243" s="268"/>
      <c r="D1243" s="268"/>
      <c r="E1243" s="268"/>
      <c r="F1243" s="268"/>
      <c r="G1243" s="268"/>
      <c r="AE1243" s="286"/>
      <c r="AF1243" s="286"/>
      <c r="AM1243" s="286"/>
      <c r="AN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J1243" s="286"/>
      <c r="BK1243" s="286"/>
      <c r="BL1243" s="286"/>
      <c r="BT1243" s="287"/>
      <c r="BU1243" s="287"/>
      <c r="BV1243" s="287"/>
      <c r="BW1243" s="287"/>
      <c r="BX1243" s="287"/>
      <c r="BY1243" s="287"/>
      <c r="BZ1243" s="287"/>
      <c r="CA1243" s="287"/>
      <c r="CB1243" s="287"/>
      <c r="CC1243" s="287"/>
      <c r="CD1243" s="287"/>
      <c r="CE1243" s="287"/>
    </row>
    <row r="1244" spans="1:83" s="285" customFormat="1" x14ac:dyDescent="0.25">
      <c r="A1244" s="268"/>
      <c r="B1244" s="268"/>
      <c r="C1244" s="268"/>
      <c r="D1244" s="268"/>
      <c r="E1244" s="268"/>
      <c r="F1244" s="268"/>
      <c r="G1244" s="268"/>
      <c r="AE1244" s="286"/>
      <c r="AF1244" s="286"/>
      <c r="AM1244" s="286"/>
      <c r="AN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J1244" s="286"/>
      <c r="BK1244" s="286"/>
      <c r="BL1244" s="286"/>
      <c r="BT1244" s="287"/>
      <c r="BU1244" s="287"/>
      <c r="BV1244" s="287"/>
      <c r="BW1244" s="287"/>
      <c r="BX1244" s="287"/>
      <c r="BY1244" s="287"/>
      <c r="BZ1244" s="287"/>
      <c r="CA1244" s="287"/>
      <c r="CB1244" s="287"/>
      <c r="CC1244" s="287"/>
      <c r="CD1244" s="287"/>
      <c r="CE1244" s="287"/>
    </row>
    <row r="1245" spans="1:83" s="285" customFormat="1" x14ac:dyDescent="0.25">
      <c r="A1245" s="268"/>
      <c r="B1245" s="268"/>
      <c r="C1245" s="268"/>
      <c r="D1245" s="268"/>
      <c r="E1245" s="268"/>
      <c r="F1245" s="268"/>
      <c r="G1245" s="268"/>
      <c r="AE1245" s="286"/>
      <c r="AF1245" s="286"/>
      <c r="AM1245" s="286"/>
      <c r="AN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J1245" s="286"/>
      <c r="BK1245" s="286"/>
      <c r="BL1245" s="286"/>
      <c r="BT1245" s="287"/>
      <c r="BU1245" s="287"/>
      <c r="BV1245" s="287"/>
      <c r="BW1245" s="287"/>
      <c r="BX1245" s="287"/>
      <c r="BY1245" s="287"/>
      <c r="BZ1245" s="287"/>
      <c r="CA1245" s="287"/>
      <c r="CB1245" s="287"/>
      <c r="CC1245" s="287"/>
      <c r="CD1245" s="287"/>
      <c r="CE1245" s="287"/>
    </row>
    <row r="1246" spans="1:83" s="285" customFormat="1" x14ac:dyDescent="0.25">
      <c r="A1246" s="268"/>
      <c r="B1246" s="268"/>
      <c r="C1246" s="268"/>
      <c r="D1246" s="268"/>
      <c r="E1246" s="268"/>
      <c r="F1246" s="268"/>
      <c r="G1246" s="268"/>
      <c r="AE1246" s="286"/>
      <c r="AF1246" s="286"/>
      <c r="AM1246" s="286"/>
      <c r="AN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J1246" s="286"/>
      <c r="BK1246" s="286"/>
      <c r="BL1246" s="286"/>
      <c r="BT1246" s="287"/>
      <c r="BU1246" s="287"/>
      <c r="BV1246" s="287"/>
      <c r="BW1246" s="287"/>
      <c r="BX1246" s="287"/>
      <c r="BY1246" s="287"/>
      <c r="BZ1246" s="287"/>
      <c r="CA1246" s="287"/>
      <c r="CB1246" s="287"/>
      <c r="CC1246" s="287"/>
      <c r="CD1246" s="287"/>
      <c r="CE1246" s="287"/>
    </row>
    <row r="1247" spans="1:83" s="285" customFormat="1" x14ac:dyDescent="0.25">
      <c r="A1247" s="268"/>
      <c r="B1247" s="268"/>
      <c r="C1247" s="268"/>
      <c r="D1247" s="268"/>
      <c r="E1247" s="268"/>
      <c r="F1247" s="268"/>
      <c r="G1247" s="268"/>
      <c r="AE1247" s="286"/>
      <c r="AF1247" s="286"/>
      <c r="AM1247" s="286"/>
      <c r="AN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J1247" s="286"/>
      <c r="BK1247" s="286"/>
      <c r="BL1247" s="286"/>
      <c r="BT1247" s="287"/>
      <c r="BU1247" s="287"/>
      <c r="BV1247" s="287"/>
      <c r="BW1247" s="287"/>
      <c r="BX1247" s="287"/>
      <c r="BY1247" s="287"/>
      <c r="BZ1247" s="287"/>
      <c r="CA1247" s="287"/>
      <c r="CB1247" s="287"/>
      <c r="CC1247" s="287"/>
      <c r="CD1247" s="287"/>
      <c r="CE1247" s="287"/>
    </row>
    <row r="1248" spans="1:83" s="285" customFormat="1" x14ac:dyDescent="0.25">
      <c r="A1248" s="268"/>
      <c r="B1248" s="268"/>
      <c r="C1248" s="268"/>
      <c r="D1248" s="268"/>
      <c r="E1248" s="268"/>
      <c r="F1248" s="268"/>
      <c r="G1248" s="268"/>
      <c r="AE1248" s="286"/>
      <c r="AF1248" s="286"/>
      <c r="AM1248" s="286"/>
      <c r="AN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J1248" s="286"/>
      <c r="BK1248" s="286"/>
      <c r="BL1248" s="286"/>
      <c r="BT1248" s="287"/>
      <c r="BU1248" s="287"/>
      <c r="BV1248" s="287"/>
      <c r="BW1248" s="287"/>
      <c r="BX1248" s="287"/>
      <c r="BY1248" s="287"/>
      <c r="BZ1248" s="287"/>
      <c r="CA1248" s="287"/>
      <c r="CB1248" s="287"/>
      <c r="CC1248" s="287"/>
      <c r="CD1248" s="287"/>
      <c r="CE1248" s="287"/>
    </row>
    <row r="1249" spans="1:83" s="285" customFormat="1" x14ac:dyDescent="0.25">
      <c r="A1249" s="268"/>
      <c r="B1249" s="268"/>
      <c r="C1249" s="268"/>
      <c r="D1249" s="268"/>
      <c r="E1249" s="268"/>
      <c r="F1249" s="268"/>
      <c r="G1249" s="268"/>
      <c r="AE1249" s="286"/>
      <c r="AF1249" s="286"/>
      <c r="AM1249" s="286"/>
      <c r="AN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J1249" s="286"/>
      <c r="BK1249" s="286"/>
      <c r="BL1249" s="286"/>
      <c r="BT1249" s="287"/>
      <c r="BU1249" s="287"/>
      <c r="BV1249" s="287"/>
      <c r="BW1249" s="287"/>
      <c r="BX1249" s="287"/>
      <c r="BY1249" s="287"/>
      <c r="BZ1249" s="287"/>
      <c r="CA1249" s="287"/>
      <c r="CB1249" s="287"/>
      <c r="CC1249" s="287"/>
      <c r="CD1249" s="287"/>
      <c r="CE1249" s="287"/>
    </row>
    <row r="1250" spans="1:83" s="285" customFormat="1" x14ac:dyDescent="0.25">
      <c r="A1250" s="268"/>
      <c r="B1250" s="268"/>
      <c r="C1250" s="268"/>
      <c r="D1250" s="268"/>
      <c r="E1250" s="268"/>
      <c r="F1250" s="268"/>
      <c r="G1250" s="268"/>
      <c r="AE1250" s="286"/>
      <c r="AF1250" s="286"/>
      <c r="AM1250" s="286"/>
      <c r="AN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J1250" s="286"/>
      <c r="BK1250" s="286"/>
      <c r="BL1250" s="286"/>
      <c r="BT1250" s="287"/>
      <c r="BU1250" s="287"/>
      <c r="BV1250" s="287"/>
      <c r="BW1250" s="287"/>
      <c r="BX1250" s="287"/>
      <c r="BY1250" s="287"/>
      <c r="BZ1250" s="287"/>
      <c r="CA1250" s="287"/>
      <c r="CB1250" s="287"/>
      <c r="CC1250" s="287"/>
      <c r="CD1250" s="287"/>
      <c r="CE1250" s="287"/>
    </row>
    <row r="1251" spans="1:83" s="285" customFormat="1" x14ac:dyDescent="0.25">
      <c r="A1251" s="268"/>
      <c r="B1251" s="268"/>
      <c r="C1251" s="268"/>
      <c r="D1251" s="268"/>
      <c r="E1251" s="268"/>
      <c r="F1251" s="268"/>
      <c r="G1251" s="268"/>
      <c r="AE1251" s="286"/>
      <c r="AF1251" s="286"/>
      <c r="AM1251" s="286"/>
      <c r="AN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J1251" s="286"/>
      <c r="BK1251" s="286"/>
      <c r="BL1251" s="286"/>
      <c r="BT1251" s="287"/>
      <c r="BU1251" s="287"/>
      <c r="BV1251" s="287"/>
      <c r="BW1251" s="287"/>
      <c r="BX1251" s="287"/>
      <c r="BY1251" s="287"/>
      <c r="BZ1251" s="287"/>
      <c r="CA1251" s="287"/>
      <c r="CB1251" s="287"/>
      <c r="CC1251" s="287"/>
      <c r="CD1251" s="287"/>
      <c r="CE1251" s="287"/>
    </row>
    <row r="1252" spans="1:83" s="285" customFormat="1" x14ac:dyDescent="0.25">
      <c r="A1252" s="268"/>
      <c r="B1252" s="268"/>
      <c r="C1252" s="268"/>
      <c r="D1252" s="268"/>
      <c r="E1252" s="268"/>
      <c r="F1252" s="268"/>
      <c r="G1252" s="268"/>
      <c r="AE1252" s="286"/>
      <c r="AF1252" s="286"/>
      <c r="AM1252" s="286"/>
      <c r="AN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J1252" s="286"/>
      <c r="BK1252" s="286"/>
      <c r="BL1252" s="286"/>
      <c r="BT1252" s="287"/>
      <c r="BU1252" s="287"/>
      <c r="BV1252" s="287"/>
      <c r="BW1252" s="287"/>
      <c r="BX1252" s="287"/>
      <c r="BY1252" s="287"/>
      <c r="BZ1252" s="287"/>
      <c r="CA1252" s="287"/>
      <c r="CB1252" s="287"/>
      <c r="CC1252" s="287"/>
      <c r="CD1252" s="287"/>
      <c r="CE1252" s="287"/>
    </row>
    <row r="1253" spans="1:83" s="285" customFormat="1" x14ac:dyDescent="0.25">
      <c r="A1253" s="268"/>
      <c r="B1253" s="268"/>
      <c r="C1253" s="268"/>
      <c r="D1253" s="268"/>
      <c r="E1253" s="268"/>
      <c r="F1253" s="268"/>
      <c r="G1253" s="268"/>
      <c r="AE1253" s="286"/>
      <c r="AF1253" s="286"/>
      <c r="AM1253" s="286"/>
      <c r="AN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J1253" s="286"/>
      <c r="BK1253" s="286"/>
      <c r="BL1253" s="286"/>
      <c r="BT1253" s="287"/>
      <c r="BU1253" s="287"/>
      <c r="BV1253" s="287"/>
      <c r="BW1253" s="287"/>
      <c r="BX1253" s="287"/>
      <c r="BY1253" s="287"/>
      <c r="BZ1253" s="287"/>
      <c r="CA1253" s="287"/>
      <c r="CB1253" s="287"/>
      <c r="CC1253" s="287"/>
      <c r="CD1253" s="287"/>
      <c r="CE1253" s="287"/>
    </row>
    <row r="1254" spans="1:83" s="285" customFormat="1" x14ac:dyDescent="0.25">
      <c r="A1254" s="268"/>
      <c r="B1254" s="268"/>
      <c r="C1254" s="268"/>
      <c r="D1254" s="268"/>
      <c r="E1254" s="268"/>
      <c r="F1254" s="268"/>
      <c r="G1254" s="268"/>
      <c r="AE1254" s="286"/>
      <c r="AF1254" s="286"/>
      <c r="AM1254" s="286"/>
      <c r="AN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J1254" s="286"/>
      <c r="BK1254" s="286"/>
      <c r="BL1254" s="286"/>
      <c r="BT1254" s="287"/>
      <c r="BU1254" s="287"/>
      <c r="BV1254" s="287"/>
      <c r="BW1254" s="287"/>
      <c r="BX1254" s="287"/>
      <c r="BY1254" s="287"/>
      <c r="BZ1254" s="287"/>
      <c r="CA1254" s="287"/>
      <c r="CB1254" s="287"/>
      <c r="CC1254" s="287"/>
      <c r="CD1254" s="287"/>
      <c r="CE1254" s="287"/>
    </row>
    <row r="1255" spans="1:83" s="285" customFormat="1" x14ac:dyDescent="0.25">
      <c r="A1255" s="268"/>
      <c r="B1255" s="268"/>
      <c r="C1255" s="268"/>
      <c r="D1255" s="268"/>
      <c r="E1255" s="268"/>
      <c r="F1255" s="268"/>
      <c r="G1255" s="268"/>
      <c r="AE1255" s="286"/>
      <c r="AF1255" s="286"/>
      <c r="AM1255" s="286"/>
      <c r="AN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J1255" s="286"/>
      <c r="BK1255" s="286"/>
      <c r="BL1255" s="286"/>
      <c r="BT1255" s="287"/>
      <c r="BU1255" s="287"/>
      <c r="BV1255" s="287"/>
      <c r="BW1255" s="287"/>
      <c r="BX1255" s="287"/>
      <c r="BY1255" s="287"/>
      <c r="BZ1255" s="287"/>
      <c r="CA1255" s="287"/>
      <c r="CB1255" s="287"/>
      <c r="CC1255" s="287"/>
      <c r="CD1255" s="287"/>
      <c r="CE1255" s="287"/>
    </row>
    <row r="1256" spans="1:83" s="285" customFormat="1" x14ac:dyDescent="0.25">
      <c r="A1256" s="268"/>
      <c r="B1256" s="268"/>
      <c r="C1256" s="268"/>
      <c r="D1256" s="268"/>
      <c r="E1256" s="268"/>
      <c r="F1256" s="268"/>
      <c r="G1256" s="268"/>
      <c r="AE1256" s="286"/>
      <c r="AF1256" s="286"/>
      <c r="AM1256" s="286"/>
      <c r="AN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J1256" s="286"/>
      <c r="BK1256" s="286"/>
      <c r="BL1256" s="286"/>
      <c r="BT1256" s="287"/>
      <c r="BU1256" s="287"/>
      <c r="BV1256" s="287"/>
      <c r="BW1256" s="287"/>
      <c r="BX1256" s="287"/>
      <c r="BY1256" s="287"/>
      <c r="BZ1256" s="287"/>
      <c r="CA1256" s="287"/>
      <c r="CB1256" s="287"/>
      <c r="CC1256" s="287"/>
      <c r="CD1256" s="287"/>
      <c r="CE1256" s="287"/>
    </row>
    <row r="1257" spans="1:83" s="285" customFormat="1" x14ac:dyDescent="0.25">
      <c r="A1257" s="268"/>
      <c r="B1257" s="268"/>
      <c r="C1257" s="268"/>
      <c r="D1257" s="268"/>
      <c r="E1257" s="268"/>
      <c r="F1257" s="268"/>
      <c r="G1257" s="268"/>
      <c r="AE1257" s="286"/>
      <c r="AF1257" s="286"/>
      <c r="AM1257" s="286"/>
      <c r="AN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J1257" s="286"/>
      <c r="BK1257" s="286"/>
      <c r="BL1257" s="286"/>
      <c r="BT1257" s="287"/>
      <c r="BU1257" s="287"/>
      <c r="BV1257" s="287"/>
      <c r="BW1257" s="287"/>
      <c r="BX1257" s="287"/>
      <c r="BY1257" s="287"/>
      <c r="BZ1257" s="287"/>
      <c r="CA1257" s="287"/>
      <c r="CB1257" s="287"/>
      <c r="CC1257" s="287"/>
      <c r="CD1257" s="287"/>
      <c r="CE1257" s="287"/>
    </row>
    <row r="1258" spans="1:83" s="285" customFormat="1" x14ac:dyDescent="0.25">
      <c r="A1258" s="268"/>
      <c r="B1258" s="268"/>
      <c r="C1258" s="268"/>
      <c r="D1258" s="268"/>
      <c r="E1258" s="268"/>
      <c r="F1258" s="268"/>
      <c r="G1258" s="268"/>
      <c r="AE1258" s="286"/>
      <c r="AF1258" s="286"/>
      <c r="AM1258" s="286"/>
      <c r="AN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J1258" s="286"/>
      <c r="BK1258" s="286"/>
      <c r="BL1258" s="286"/>
      <c r="BT1258" s="287"/>
      <c r="BU1258" s="287"/>
      <c r="BV1258" s="287"/>
      <c r="BW1258" s="287"/>
      <c r="BX1258" s="287"/>
      <c r="BY1258" s="287"/>
      <c r="BZ1258" s="287"/>
      <c r="CA1258" s="287"/>
      <c r="CB1258" s="287"/>
      <c r="CC1258" s="287"/>
      <c r="CD1258" s="287"/>
      <c r="CE1258" s="287"/>
    </row>
    <row r="1259" spans="1:83" s="285" customFormat="1" x14ac:dyDescent="0.25">
      <c r="A1259" s="268"/>
      <c r="B1259" s="268"/>
      <c r="C1259" s="268"/>
      <c r="D1259" s="268"/>
      <c r="E1259" s="268"/>
      <c r="F1259" s="268"/>
      <c r="G1259" s="268"/>
      <c r="AE1259" s="286"/>
      <c r="AF1259" s="286"/>
      <c r="AM1259" s="286"/>
      <c r="AN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J1259" s="286"/>
      <c r="BK1259" s="286"/>
      <c r="BL1259" s="286"/>
      <c r="BT1259" s="287"/>
      <c r="BU1259" s="287"/>
      <c r="BV1259" s="287"/>
      <c r="BW1259" s="287"/>
      <c r="BX1259" s="287"/>
      <c r="BY1259" s="287"/>
      <c r="BZ1259" s="287"/>
      <c r="CA1259" s="287"/>
      <c r="CB1259" s="287"/>
      <c r="CC1259" s="287"/>
      <c r="CD1259" s="287"/>
      <c r="CE1259" s="287"/>
    </row>
    <row r="1260" spans="1:83" s="285" customFormat="1" x14ac:dyDescent="0.25">
      <c r="A1260" s="268"/>
      <c r="B1260" s="268"/>
      <c r="C1260" s="268"/>
      <c r="D1260" s="268"/>
      <c r="E1260" s="268"/>
      <c r="F1260" s="268"/>
      <c r="G1260" s="268"/>
      <c r="AE1260" s="286"/>
      <c r="AF1260" s="286"/>
      <c r="AM1260" s="286"/>
      <c r="AN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J1260" s="286"/>
      <c r="BK1260" s="286"/>
      <c r="BL1260" s="286"/>
      <c r="BT1260" s="287"/>
      <c r="BU1260" s="287"/>
      <c r="BV1260" s="287"/>
      <c r="BW1260" s="287"/>
      <c r="BX1260" s="287"/>
      <c r="BY1260" s="287"/>
      <c r="BZ1260" s="287"/>
      <c r="CA1260" s="287"/>
      <c r="CB1260" s="287"/>
      <c r="CC1260" s="287"/>
      <c r="CD1260" s="287"/>
      <c r="CE1260" s="287"/>
    </row>
    <row r="1261" spans="1:83" s="285" customFormat="1" x14ac:dyDescent="0.25">
      <c r="A1261" s="268"/>
      <c r="B1261" s="268"/>
      <c r="C1261" s="268"/>
      <c r="D1261" s="268"/>
      <c r="E1261" s="268"/>
      <c r="F1261" s="268"/>
      <c r="G1261" s="268"/>
      <c r="AE1261" s="286"/>
      <c r="AF1261" s="286"/>
      <c r="AM1261" s="286"/>
      <c r="AN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J1261" s="286"/>
      <c r="BK1261" s="286"/>
      <c r="BL1261" s="286"/>
      <c r="BT1261" s="287"/>
      <c r="BU1261" s="287"/>
      <c r="BV1261" s="287"/>
      <c r="BW1261" s="287"/>
      <c r="BX1261" s="287"/>
      <c r="BY1261" s="287"/>
      <c r="BZ1261" s="287"/>
      <c r="CA1261" s="287"/>
      <c r="CB1261" s="287"/>
      <c r="CC1261" s="287"/>
      <c r="CD1261" s="287"/>
      <c r="CE1261" s="287"/>
    </row>
    <row r="1262" spans="1:83" s="285" customFormat="1" x14ac:dyDescent="0.25">
      <c r="A1262" s="268"/>
      <c r="B1262" s="268"/>
      <c r="C1262" s="268"/>
      <c r="D1262" s="268"/>
      <c r="E1262" s="268"/>
      <c r="F1262" s="268"/>
      <c r="G1262" s="268"/>
      <c r="AE1262" s="286"/>
      <c r="AF1262" s="286"/>
      <c r="AM1262" s="286"/>
      <c r="AN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J1262" s="286"/>
      <c r="BK1262" s="286"/>
      <c r="BL1262" s="286"/>
      <c r="BT1262" s="287"/>
      <c r="BU1262" s="287"/>
      <c r="BV1262" s="287"/>
      <c r="BW1262" s="287"/>
      <c r="BX1262" s="287"/>
      <c r="BY1262" s="287"/>
      <c r="BZ1262" s="287"/>
      <c r="CA1262" s="287"/>
      <c r="CB1262" s="287"/>
      <c r="CC1262" s="287"/>
      <c r="CD1262" s="287"/>
      <c r="CE1262" s="287"/>
    </row>
    <row r="1263" spans="1:83" s="285" customFormat="1" x14ac:dyDescent="0.25">
      <c r="A1263" s="268"/>
      <c r="B1263" s="268"/>
      <c r="C1263" s="268"/>
      <c r="D1263" s="268"/>
      <c r="E1263" s="268"/>
      <c r="F1263" s="268"/>
      <c r="G1263" s="268"/>
      <c r="AE1263" s="286"/>
      <c r="AF1263" s="286"/>
      <c r="AM1263" s="286"/>
      <c r="AN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J1263" s="286"/>
      <c r="BK1263" s="286"/>
      <c r="BL1263" s="286"/>
      <c r="BT1263" s="287"/>
      <c r="BU1263" s="287"/>
      <c r="BV1263" s="287"/>
      <c r="BW1263" s="287"/>
      <c r="BX1263" s="287"/>
      <c r="BY1263" s="287"/>
      <c r="BZ1263" s="287"/>
      <c r="CA1263" s="287"/>
      <c r="CB1263" s="287"/>
      <c r="CC1263" s="287"/>
      <c r="CD1263" s="287"/>
      <c r="CE1263" s="287"/>
    </row>
    <row r="1264" spans="1:83" s="285" customFormat="1" x14ac:dyDescent="0.25">
      <c r="A1264" s="268"/>
      <c r="B1264" s="268"/>
      <c r="C1264" s="268"/>
      <c r="D1264" s="268"/>
      <c r="E1264" s="268"/>
      <c r="F1264" s="268"/>
      <c r="G1264" s="268"/>
      <c r="AE1264" s="286"/>
      <c r="AF1264" s="286"/>
      <c r="AM1264" s="286"/>
      <c r="AN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J1264" s="286"/>
      <c r="BK1264" s="286"/>
      <c r="BL1264" s="286"/>
      <c r="BT1264" s="287"/>
      <c r="BU1264" s="287"/>
      <c r="BV1264" s="287"/>
      <c r="BW1264" s="287"/>
      <c r="BX1264" s="287"/>
      <c r="BY1264" s="287"/>
      <c r="BZ1264" s="287"/>
      <c r="CA1264" s="287"/>
      <c r="CB1264" s="287"/>
      <c r="CC1264" s="287"/>
      <c r="CD1264" s="287"/>
      <c r="CE1264" s="287"/>
    </row>
    <row r="1265" spans="1:83" s="285" customFormat="1" x14ac:dyDescent="0.25">
      <c r="A1265" s="268"/>
      <c r="B1265" s="268"/>
      <c r="C1265" s="268"/>
      <c r="D1265" s="268"/>
      <c r="E1265" s="268"/>
      <c r="F1265" s="268"/>
      <c r="G1265" s="268"/>
      <c r="AE1265" s="286"/>
      <c r="AF1265" s="286"/>
      <c r="AM1265" s="286"/>
      <c r="AN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J1265" s="286"/>
      <c r="BK1265" s="286"/>
      <c r="BL1265" s="286"/>
      <c r="BT1265" s="287"/>
      <c r="BU1265" s="287"/>
      <c r="BV1265" s="287"/>
      <c r="BW1265" s="287"/>
      <c r="BX1265" s="287"/>
      <c r="BY1265" s="287"/>
      <c r="BZ1265" s="287"/>
      <c r="CA1265" s="287"/>
      <c r="CB1265" s="287"/>
      <c r="CC1265" s="287"/>
      <c r="CD1265" s="287"/>
      <c r="CE1265" s="287"/>
    </row>
    <row r="1266" spans="1:83" s="285" customFormat="1" x14ac:dyDescent="0.25">
      <c r="A1266" s="268"/>
      <c r="B1266" s="268"/>
      <c r="C1266" s="268"/>
      <c r="D1266" s="268"/>
      <c r="E1266" s="268"/>
      <c r="F1266" s="268"/>
      <c r="G1266" s="268"/>
      <c r="AE1266" s="286"/>
      <c r="AF1266" s="286"/>
      <c r="AM1266" s="286"/>
      <c r="AN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J1266" s="286"/>
      <c r="BK1266" s="286"/>
      <c r="BL1266" s="286"/>
      <c r="BT1266" s="287"/>
      <c r="BU1266" s="287"/>
      <c r="BV1266" s="287"/>
      <c r="BW1266" s="287"/>
      <c r="BX1266" s="287"/>
      <c r="BY1266" s="287"/>
      <c r="BZ1266" s="287"/>
      <c r="CA1266" s="287"/>
      <c r="CB1266" s="287"/>
      <c r="CC1266" s="287"/>
      <c r="CD1266" s="287"/>
      <c r="CE1266" s="287"/>
    </row>
    <row r="1267" spans="1:83" s="285" customFormat="1" x14ac:dyDescent="0.25">
      <c r="A1267" s="268"/>
      <c r="B1267" s="268"/>
      <c r="C1267" s="268"/>
      <c r="D1267" s="268"/>
      <c r="E1267" s="268"/>
      <c r="F1267" s="268"/>
      <c r="G1267" s="268"/>
      <c r="AE1267" s="286"/>
      <c r="AF1267" s="286"/>
      <c r="AM1267" s="286"/>
      <c r="AN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J1267" s="286"/>
      <c r="BK1267" s="286"/>
      <c r="BL1267" s="286"/>
      <c r="BT1267" s="287"/>
      <c r="BU1267" s="287"/>
      <c r="BV1267" s="287"/>
      <c r="BW1267" s="287"/>
      <c r="BX1267" s="287"/>
      <c r="BY1267" s="287"/>
      <c r="BZ1267" s="287"/>
      <c r="CA1267" s="287"/>
      <c r="CB1267" s="287"/>
      <c r="CC1267" s="287"/>
      <c r="CD1267" s="287"/>
      <c r="CE1267" s="287"/>
    </row>
    <row r="1268" spans="1:83" s="285" customFormat="1" x14ac:dyDescent="0.25">
      <c r="A1268" s="268"/>
      <c r="B1268" s="268"/>
      <c r="C1268" s="268"/>
      <c r="D1268" s="268"/>
      <c r="E1268" s="268"/>
      <c r="F1268" s="268"/>
      <c r="G1268" s="268"/>
      <c r="AE1268" s="286"/>
      <c r="AF1268" s="286"/>
      <c r="AM1268" s="286"/>
      <c r="AN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J1268" s="286"/>
      <c r="BK1268" s="286"/>
      <c r="BL1268" s="286"/>
      <c r="BT1268" s="287"/>
      <c r="BU1268" s="287"/>
      <c r="BV1268" s="287"/>
      <c r="BW1268" s="287"/>
      <c r="BX1268" s="287"/>
      <c r="BY1268" s="287"/>
      <c r="BZ1268" s="287"/>
      <c r="CA1268" s="287"/>
      <c r="CB1268" s="287"/>
      <c r="CC1268" s="287"/>
      <c r="CD1268" s="287"/>
      <c r="CE1268" s="287"/>
    </row>
    <row r="1269" spans="1:83" s="285" customFormat="1" x14ac:dyDescent="0.25">
      <c r="A1269" s="268"/>
      <c r="B1269" s="268"/>
      <c r="C1269" s="268"/>
      <c r="D1269" s="268"/>
      <c r="E1269" s="268"/>
      <c r="F1269" s="268"/>
      <c r="G1269" s="268"/>
      <c r="AE1269" s="286"/>
      <c r="AF1269" s="286"/>
      <c r="AM1269" s="286"/>
      <c r="AN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J1269" s="286"/>
      <c r="BK1269" s="286"/>
      <c r="BL1269" s="286"/>
      <c r="BT1269" s="287"/>
      <c r="BU1269" s="287"/>
      <c r="BV1269" s="287"/>
      <c r="BW1269" s="287"/>
      <c r="BX1269" s="287"/>
      <c r="BY1269" s="287"/>
      <c r="BZ1269" s="287"/>
      <c r="CA1269" s="287"/>
      <c r="CB1269" s="287"/>
      <c r="CC1269" s="287"/>
      <c r="CD1269" s="287"/>
      <c r="CE1269" s="287"/>
    </row>
    <row r="1270" spans="1:83" s="285" customFormat="1" x14ac:dyDescent="0.25">
      <c r="A1270" s="268"/>
      <c r="B1270" s="268"/>
      <c r="C1270" s="268"/>
      <c r="D1270" s="268"/>
      <c r="E1270" s="268"/>
      <c r="F1270" s="268"/>
      <c r="G1270" s="268"/>
      <c r="AE1270" s="286"/>
      <c r="AF1270" s="286"/>
      <c r="AM1270" s="286"/>
      <c r="AN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J1270" s="286"/>
      <c r="BK1270" s="286"/>
      <c r="BL1270" s="286"/>
      <c r="BT1270" s="287"/>
      <c r="BU1270" s="287"/>
      <c r="BV1270" s="287"/>
      <c r="BW1270" s="287"/>
      <c r="BX1270" s="287"/>
      <c r="BY1270" s="287"/>
      <c r="BZ1270" s="287"/>
      <c r="CA1270" s="287"/>
      <c r="CB1270" s="287"/>
      <c r="CC1270" s="287"/>
      <c r="CD1270" s="287"/>
      <c r="CE1270" s="287"/>
    </row>
    <row r="1271" spans="1:83" s="285" customFormat="1" x14ac:dyDescent="0.25">
      <c r="A1271" s="268"/>
      <c r="B1271" s="268"/>
      <c r="C1271" s="268"/>
      <c r="D1271" s="268"/>
      <c r="E1271" s="268"/>
      <c r="F1271" s="268"/>
      <c r="G1271" s="268"/>
      <c r="AE1271" s="286"/>
      <c r="AF1271" s="286"/>
      <c r="AM1271" s="286"/>
      <c r="AN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J1271" s="286"/>
      <c r="BK1271" s="286"/>
      <c r="BL1271" s="286"/>
      <c r="BT1271" s="287"/>
      <c r="BU1271" s="287"/>
      <c r="BV1271" s="287"/>
      <c r="BW1271" s="287"/>
      <c r="BX1271" s="287"/>
      <c r="BY1271" s="287"/>
      <c r="BZ1271" s="287"/>
      <c r="CA1271" s="287"/>
      <c r="CB1271" s="287"/>
      <c r="CC1271" s="287"/>
      <c r="CD1271" s="287"/>
      <c r="CE1271" s="287"/>
    </row>
    <row r="1272" spans="1:83" s="285" customFormat="1" x14ac:dyDescent="0.25">
      <c r="A1272" s="268"/>
      <c r="B1272" s="268"/>
      <c r="C1272" s="268"/>
      <c r="D1272" s="268"/>
      <c r="E1272" s="268"/>
      <c r="F1272" s="268"/>
      <c r="G1272" s="268"/>
      <c r="AE1272" s="286"/>
      <c r="AF1272" s="286"/>
      <c r="AM1272" s="286"/>
      <c r="AN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J1272" s="286"/>
      <c r="BK1272" s="286"/>
      <c r="BL1272" s="286"/>
      <c r="BT1272" s="287"/>
      <c r="BU1272" s="287"/>
      <c r="BV1272" s="287"/>
      <c r="BW1272" s="287"/>
      <c r="BX1272" s="287"/>
      <c r="BY1272" s="287"/>
      <c r="BZ1272" s="287"/>
      <c r="CA1272" s="287"/>
      <c r="CB1272" s="287"/>
      <c r="CC1272" s="287"/>
      <c r="CD1272" s="287"/>
      <c r="CE1272" s="287"/>
    </row>
    <row r="1273" spans="1:83" s="285" customFormat="1" x14ac:dyDescent="0.25">
      <c r="A1273" s="268"/>
      <c r="B1273" s="268"/>
      <c r="C1273" s="268"/>
      <c r="D1273" s="268"/>
      <c r="E1273" s="268"/>
      <c r="F1273" s="268"/>
      <c r="G1273" s="268"/>
      <c r="AE1273" s="286"/>
      <c r="AF1273" s="286"/>
      <c r="AM1273" s="286"/>
      <c r="AN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J1273" s="286"/>
      <c r="BK1273" s="286"/>
      <c r="BL1273" s="286"/>
      <c r="BT1273" s="287"/>
      <c r="BU1273" s="287"/>
      <c r="BV1273" s="287"/>
      <c r="BW1273" s="287"/>
      <c r="BX1273" s="287"/>
      <c r="BY1273" s="287"/>
      <c r="BZ1273" s="287"/>
      <c r="CA1273" s="287"/>
      <c r="CB1273" s="287"/>
      <c r="CC1273" s="287"/>
      <c r="CD1273" s="287"/>
      <c r="CE1273" s="287"/>
    </row>
    <row r="1274" spans="1:83" s="285" customFormat="1" x14ac:dyDescent="0.25">
      <c r="A1274" s="268"/>
      <c r="B1274" s="268"/>
      <c r="C1274" s="268"/>
      <c r="D1274" s="268"/>
      <c r="E1274" s="268"/>
      <c r="F1274" s="268"/>
      <c r="G1274" s="268"/>
      <c r="AE1274" s="286"/>
      <c r="AF1274" s="286"/>
      <c r="AM1274" s="286"/>
      <c r="AN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J1274" s="286"/>
      <c r="BK1274" s="286"/>
      <c r="BL1274" s="286"/>
      <c r="BT1274" s="287"/>
      <c r="BU1274" s="287"/>
      <c r="BV1274" s="287"/>
      <c r="BW1274" s="287"/>
      <c r="BX1274" s="287"/>
      <c r="BY1274" s="287"/>
      <c r="BZ1274" s="287"/>
      <c r="CA1274" s="287"/>
      <c r="CB1274" s="287"/>
      <c r="CC1274" s="287"/>
      <c r="CD1274" s="287"/>
      <c r="CE1274" s="287"/>
    </row>
    <row r="1275" spans="1:83" s="285" customFormat="1" x14ac:dyDescent="0.25">
      <c r="A1275" s="268"/>
      <c r="B1275" s="268"/>
      <c r="C1275" s="268"/>
      <c r="D1275" s="268"/>
      <c r="E1275" s="268"/>
      <c r="F1275" s="268"/>
      <c r="G1275" s="268"/>
      <c r="AE1275" s="286"/>
      <c r="AF1275" s="286"/>
      <c r="AM1275" s="286"/>
      <c r="AN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J1275" s="286"/>
      <c r="BK1275" s="286"/>
      <c r="BL1275" s="286"/>
      <c r="BT1275" s="287"/>
      <c r="BU1275" s="287"/>
      <c r="BV1275" s="287"/>
      <c r="BW1275" s="287"/>
      <c r="BX1275" s="287"/>
      <c r="BY1275" s="287"/>
      <c r="BZ1275" s="287"/>
      <c r="CA1275" s="287"/>
      <c r="CB1275" s="287"/>
      <c r="CC1275" s="287"/>
      <c r="CD1275" s="287"/>
      <c r="CE1275" s="287"/>
    </row>
    <row r="1276" spans="1:83" s="285" customFormat="1" x14ac:dyDescent="0.25">
      <c r="A1276" s="268"/>
      <c r="B1276" s="268"/>
      <c r="C1276" s="268"/>
      <c r="D1276" s="268"/>
      <c r="E1276" s="268"/>
      <c r="F1276" s="268"/>
      <c r="G1276" s="268"/>
      <c r="AE1276" s="286"/>
      <c r="AF1276" s="286"/>
      <c r="AM1276" s="286"/>
      <c r="AN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J1276" s="286"/>
      <c r="BK1276" s="286"/>
      <c r="BL1276" s="286"/>
      <c r="BT1276" s="287"/>
      <c r="BU1276" s="287"/>
      <c r="BV1276" s="287"/>
      <c r="BW1276" s="287"/>
      <c r="BX1276" s="287"/>
      <c r="BY1276" s="287"/>
      <c r="BZ1276" s="287"/>
      <c r="CA1276" s="287"/>
      <c r="CB1276" s="287"/>
      <c r="CC1276" s="287"/>
      <c r="CD1276" s="287"/>
      <c r="CE1276" s="287"/>
    </row>
    <row r="1277" spans="1:83" s="285" customFormat="1" x14ac:dyDescent="0.25">
      <c r="A1277" s="268"/>
      <c r="B1277" s="268"/>
      <c r="C1277" s="268"/>
      <c r="D1277" s="268"/>
      <c r="E1277" s="268"/>
      <c r="F1277" s="268"/>
      <c r="G1277" s="268"/>
      <c r="AE1277" s="286"/>
      <c r="AF1277" s="286"/>
      <c r="AM1277" s="286"/>
      <c r="AN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J1277" s="286"/>
      <c r="BK1277" s="286"/>
      <c r="BL1277" s="286"/>
      <c r="BT1277" s="287"/>
      <c r="BU1277" s="287"/>
      <c r="BV1277" s="287"/>
      <c r="BW1277" s="287"/>
      <c r="BX1277" s="287"/>
      <c r="BY1277" s="287"/>
      <c r="BZ1277" s="287"/>
      <c r="CA1277" s="287"/>
      <c r="CB1277" s="287"/>
      <c r="CC1277" s="287"/>
      <c r="CD1277" s="287"/>
      <c r="CE1277" s="287"/>
    </row>
    <row r="1278" spans="1:83" s="285" customFormat="1" x14ac:dyDescent="0.25">
      <c r="A1278" s="268"/>
      <c r="B1278" s="268"/>
      <c r="C1278" s="268"/>
      <c r="D1278" s="268"/>
      <c r="E1278" s="268"/>
      <c r="F1278" s="268"/>
      <c r="G1278" s="268"/>
      <c r="AE1278" s="286"/>
      <c r="AF1278" s="286"/>
      <c r="AM1278" s="286"/>
      <c r="AN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J1278" s="286"/>
      <c r="BK1278" s="286"/>
      <c r="BL1278" s="286"/>
      <c r="BT1278" s="287"/>
      <c r="BU1278" s="287"/>
      <c r="BV1278" s="287"/>
      <c r="BW1278" s="287"/>
      <c r="BX1278" s="287"/>
      <c r="BY1278" s="287"/>
      <c r="BZ1278" s="287"/>
      <c r="CA1278" s="287"/>
      <c r="CB1278" s="287"/>
      <c r="CC1278" s="287"/>
      <c r="CD1278" s="287"/>
      <c r="CE1278" s="287"/>
    </row>
    <row r="1279" spans="1:83" s="285" customFormat="1" x14ac:dyDescent="0.25">
      <c r="A1279" s="268"/>
      <c r="B1279" s="268"/>
      <c r="C1279" s="268"/>
      <c r="D1279" s="268"/>
      <c r="E1279" s="268"/>
      <c r="F1279" s="268"/>
      <c r="G1279" s="268"/>
      <c r="AE1279" s="286"/>
      <c r="AF1279" s="286"/>
      <c r="AM1279" s="286"/>
      <c r="AN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J1279" s="286"/>
      <c r="BK1279" s="286"/>
      <c r="BL1279" s="286"/>
      <c r="BT1279" s="287"/>
      <c r="BU1279" s="287"/>
      <c r="BV1279" s="287"/>
      <c r="BW1279" s="287"/>
      <c r="BX1279" s="287"/>
      <c r="BY1279" s="287"/>
      <c r="BZ1279" s="287"/>
      <c r="CA1279" s="287"/>
      <c r="CB1279" s="287"/>
      <c r="CC1279" s="287"/>
      <c r="CD1279" s="287"/>
      <c r="CE1279" s="287"/>
    </row>
    <row r="1280" spans="1:83" s="285" customFormat="1" x14ac:dyDescent="0.25">
      <c r="A1280" s="268"/>
      <c r="B1280" s="268"/>
      <c r="C1280" s="268"/>
      <c r="D1280" s="268"/>
      <c r="E1280" s="268"/>
      <c r="F1280" s="268"/>
      <c r="G1280" s="268"/>
      <c r="AE1280" s="286"/>
      <c r="AF1280" s="286"/>
      <c r="AM1280" s="286"/>
      <c r="AN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J1280" s="286"/>
      <c r="BK1280" s="286"/>
      <c r="BL1280" s="286"/>
      <c r="BT1280" s="287"/>
      <c r="BU1280" s="287"/>
      <c r="BV1280" s="287"/>
      <c r="BW1280" s="287"/>
      <c r="BX1280" s="287"/>
      <c r="BY1280" s="287"/>
      <c r="BZ1280" s="287"/>
      <c r="CA1280" s="287"/>
      <c r="CB1280" s="287"/>
      <c r="CC1280" s="287"/>
      <c r="CD1280" s="287"/>
      <c r="CE1280" s="287"/>
    </row>
    <row r="1281" spans="1:83" s="285" customFormat="1" x14ac:dyDescent="0.25">
      <c r="A1281" s="268"/>
      <c r="B1281" s="268"/>
      <c r="C1281" s="268"/>
      <c r="D1281" s="268"/>
      <c r="E1281" s="268"/>
      <c r="F1281" s="268"/>
      <c r="G1281" s="268"/>
      <c r="AE1281" s="286"/>
      <c r="AF1281" s="286"/>
      <c r="AM1281" s="286"/>
      <c r="AN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J1281" s="286"/>
      <c r="BK1281" s="286"/>
      <c r="BL1281" s="286"/>
      <c r="BT1281" s="287"/>
      <c r="BU1281" s="287"/>
      <c r="BV1281" s="287"/>
      <c r="BW1281" s="287"/>
      <c r="BX1281" s="287"/>
      <c r="BY1281" s="287"/>
      <c r="BZ1281" s="287"/>
      <c r="CA1281" s="287"/>
      <c r="CB1281" s="287"/>
      <c r="CC1281" s="287"/>
      <c r="CD1281" s="287"/>
      <c r="CE1281" s="287"/>
    </row>
    <row r="1282" spans="1:83" s="285" customFormat="1" x14ac:dyDescent="0.25">
      <c r="A1282" s="268"/>
      <c r="B1282" s="268"/>
      <c r="C1282" s="268"/>
      <c r="D1282" s="268"/>
      <c r="E1282" s="268"/>
      <c r="F1282" s="268"/>
      <c r="G1282" s="268"/>
      <c r="AE1282" s="286"/>
      <c r="AF1282" s="286"/>
      <c r="AM1282" s="286"/>
      <c r="AN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J1282" s="286"/>
      <c r="BK1282" s="286"/>
      <c r="BL1282" s="286"/>
      <c r="BT1282" s="287"/>
      <c r="BU1282" s="287"/>
      <c r="BV1282" s="287"/>
      <c r="BW1282" s="287"/>
      <c r="BX1282" s="287"/>
      <c r="BY1282" s="287"/>
      <c r="BZ1282" s="287"/>
      <c r="CA1282" s="287"/>
      <c r="CB1282" s="287"/>
      <c r="CC1282" s="287"/>
      <c r="CD1282" s="287"/>
      <c r="CE1282" s="287"/>
    </row>
    <row r="1283" spans="1:83" s="285" customFormat="1" x14ac:dyDescent="0.25">
      <c r="A1283" s="268"/>
      <c r="B1283" s="268"/>
      <c r="C1283" s="268"/>
      <c r="D1283" s="268"/>
      <c r="E1283" s="268"/>
      <c r="F1283" s="268"/>
      <c r="G1283" s="268"/>
      <c r="AE1283" s="286"/>
      <c r="AF1283" s="286"/>
      <c r="AM1283" s="286"/>
      <c r="AN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J1283" s="286"/>
      <c r="BK1283" s="286"/>
      <c r="BL1283" s="286"/>
      <c r="BT1283" s="287"/>
      <c r="BU1283" s="287"/>
      <c r="BV1283" s="287"/>
      <c r="BW1283" s="287"/>
      <c r="BX1283" s="287"/>
      <c r="BY1283" s="287"/>
      <c r="BZ1283" s="287"/>
      <c r="CA1283" s="287"/>
      <c r="CB1283" s="287"/>
      <c r="CC1283" s="287"/>
      <c r="CD1283" s="287"/>
      <c r="CE1283" s="287"/>
    </row>
    <row r="1284" spans="1:83" s="285" customFormat="1" x14ac:dyDescent="0.25">
      <c r="A1284" s="268"/>
      <c r="B1284" s="268"/>
      <c r="C1284" s="268"/>
      <c r="D1284" s="268"/>
      <c r="E1284" s="268"/>
      <c r="F1284" s="268"/>
      <c r="G1284" s="268"/>
      <c r="AE1284" s="286"/>
      <c r="AF1284" s="286"/>
      <c r="AM1284" s="286"/>
      <c r="AN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J1284" s="286"/>
      <c r="BK1284" s="286"/>
      <c r="BL1284" s="286"/>
      <c r="BT1284" s="287"/>
      <c r="BU1284" s="287"/>
      <c r="BV1284" s="287"/>
      <c r="BW1284" s="287"/>
      <c r="BX1284" s="287"/>
      <c r="BY1284" s="287"/>
      <c r="BZ1284" s="287"/>
      <c r="CA1284" s="287"/>
      <c r="CB1284" s="287"/>
      <c r="CC1284" s="287"/>
      <c r="CD1284" s="287"/>
      <c r="CE1284" s="287"/>
    </row>
    <row r="1285" spans="1:83" s="285" customFormat="1" x14ac:dyDescent="0.25">
      <c r="A1285" s="268"/>
      <c r="B1285" s="268"/>
      <c r="C1285" s="268"/>
      <c r="D1285" s="268"/>
      <c r="E1285" s="268"/>
      <c r="F1285" s="268"/>
      <c r="G1285" s="268"/>
      <c r="AE1285" s="286"/>
      <c r="AF1285" s="286"/>
      <c r="AM1285" s="286"/>
      <c r="AN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J1285" s="286"/>
      <c r="BK1285" s="286"/>
      <c r="BL1285" s="286"/>
      <c r="BT1285" s="287"/>
      <c r="BU1285" s="287"/>
      <c r="BV1285" s="287"/>
      <c r="BW1285" s="287"/>
      <c r="BX1285" s="287"/>
      <c r="BY1285" s="287"/>
      <c r="BZ1285" s="287"/>
      <c r="CA1285" s="287"/>
      <c r="CB1285" s="287"/>
      <c r="CC1285" s="287"/>
      <c r="CD1285" s="287"/>
      <c r="CE1285" s="287"/>
    </row>
    <row r="1286" spans="1:83" s="285" customFormat="1" x14ac:dyDescent="0.25">
      <c r="A1286" s="268"/>
      <c r="B1286" s="268"/>
      <c r="C1286" s="268"/>
      <c r="D1286" s="268"/>
      <c r="E1286" s="268"/>
      <c r="F1286" s="268"/>
      <c r="G1286" s="268"/>
      <c r="AE1286" s="286"/>
      <c r="AF1286" s="286"/>
      <c r="AM1286" s="286"/>
      <c r="AN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J1286" s="286"/>
      <c r="BK1286" s="286"/>
      <c r="BL1286" s="286"/>
      <c r="BT1286" s="287"/>
      <c r="BU1286" s="287"/>
      <c r="BV1286" s="287"/>
      <c r="BW1286" s="287"/>
      <c r="BX1286" s="287"/>
      <c r="BY1286" s="287"/>
      <c r="BZ1286" s="287"/>
      <c r="CA1286" s="287"/>
      <c r="CB1286" s="287"/>
      <c r="CC1286" s="287"/>
      <c r="CD1286" s="287"/>
      <c r="CE1286" s="287"/>
    </row>
    <row r="1287" spans="1:83" s="285" customFormat="1" x14ac:dyDescent="0.25">
      <c r="A1287" s="268"/>
      <c r="B1287" s="268"/>
      <c r="C1287" s="268"/>
      <c r="D1287" s="268"/>
      <c r="E1287" s="268"/>
      <c r="F1287" s="268"/>
      <c r="G1287" s="268"/>
      <c r="AE1287" s="286"/>
      <c r="AF1287" s="286"/>
      <c r="AM1287" s="286"/>
      <c r="AN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J1287" s="286"/>
      <c r="BK1287" s="286"/>
      <c r="BL1287" s="286"/>
      <c r="BT1287" s="287"/>
      <c r="BU1287" s="287"/>
      <c r="BV1287" s="287"/>
      <c r="BW1287" s="287"/>
      <c r="BX1287" s="287"/>
      <c r="BY1287" s="287"/>
      <c r="BZ1287" s="287"/>
      <c r="CA1287" s="287"/>
      <c r="CB1287" s="287"/>
      <c r="CC1287" s="287"/>
      <c r="CD1287" s="287"/>
      <c r="CE1287" s="287"/>
    </row>
    <row r="1288" spans="1:83" s="285" customFormat="1" x14ac:dyDescent="0.25">
      <c r="A1288" s="268"/>
      <c r="B1288" s="268"/>
      <c r="C1288" s="268"/>
      <c r="D1288" s="268"/>
      <c r="E1288" s="268"/>
      <c r="F1288" s="268"/>
      <c r="G1288" s="268"/>
      <c r="AE1288" s="286"/>
      <c r="AF1288" s="286"/>
      <c r="AM1288" s="286"/>
      <c r="AN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J1288" s="286"/>
      <c r="BK1288" s="286"/>
      <c r="BL1288" s="286"/>
      <c r="BT1288" s="287"/>
      <c r="BU1288" s="287"/>
      <c r="BV1288" s="287"/>
      <c r="BW1288" s="287"/>
      <c r="BX1288" s="287"/>
      <c r="BY1288" s="287"/>
      <c r="BZ1288" s="287"/>
      <c r="CA1288" s="287"/>
      <c r="CB1288" s="287"/>
      <c r="CC1288" s="287"/>
      <c r="CD1288" s="287"/>
      <c r="CE1288" s="287"/>
    </row>
    <row r="1289" spans="1:83" s="285" customFormat="1" x14ac:dyDescent="0.25">
      <c r="A1289" s="268"/>
      <c r="B1289" s="268"/>
      <c r="C1289" s="268"/>
      <c r="D1289" s="268"/>
      <c r="E1289" s="268"/>
      <c r="F1289" s="268"/>
      <c r="G1289" s="268"/>
      <c r="AE1289" s="286"/>
      <c r="AF1289" s="286"/>
      <c r="AM1289" s="286"/>
      <c r="AN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J1289" s="286"/>
      <c r="BK1289" s="286"/>
      <c r="BL1289" s="286"/>
      <c r="BT1289" s="287"/>
      <c r="BU1289" s="287"/>
      <c r="BV1289" s="287"/>
      <c r="BW1289" s="287"/>
      <c r="BX1289" s="287"/>
      <c r="BY1289" s="287"/>
      <c r="BZ1289" s="287"/>
      <c r="CA1289" s="287"/>
      <c r="CB1289" s="287"/>
      <c r="CC1289" s="287"/>
      <c r="CD1289" s="287"/>
      <c r="CE1289" s="287"/>
    </row>
    <row r="1290" spans="1:83" s="285" customFormat="1" x14ac:dyDescent="0.25">
      <c r="A1290" s="268"/>
      <c r="B1290" s="268"/>
      <c r="C1290" s="268"/>
      <c r="D1290" s="268"/>
      <c r="E1290" s="268"/>
      <c r="F1290" s="268"/>
      <c r="G1290" s="268"/>
      <c r="AE1290" s="286"/>
      <c r="AF1290" s="286"/>
      <c r="AM1290" s="286"/>
      <c r="AN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J1290" s="286"/>
      <c r="BK1290" s="286"/>
      <c r="BL1290" s="286"/>
      <c r="BT1290" s="287"/>
      <c r="BU1290" s="287"/>
      <c r="BV1290" s="287"/>
      <c r="BW1290" s="287"/>
      <c r="BX1290" s="287"/>
      <c r="BY1290" s="287"/>
      <c r="BZ1290" s="287"/>
      <c r="CA1290" s="287"/>
      <c r="CB1290" s="287"/>
      <c r="CC1290" s="287"/>
      <c r="CD1290" s="287"/>
      <c r="CE1290" s="287"/>
    </row>
    <row r="1291" spans="1:83" s="285" customFormat="1" x14ac:dyDescent="0.25">
      <c r="A1291" s="268"/>
      <c r="B1291" s="268"/>
      <c r="C1291" s="268"/>
      <c r="D1291" s="268"/>
      <c r="E1291" s="268"/>
      <c r="F1291" s="268"/>
      <c r="G1291" s="268"/>
      <c r="AE1291" s="286"/>
      <c r="AF1291" s="286"/>
      <c r="AM1291" s="286"/>
      <c r="AN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J1291" s="286"/>
      <c r="BK1291" s="286"/>
      <c r="BL1291" s="286"/>
      <c r="BT1291" s="287"/>
      <c r="BU1291" s="287"/>
      <c r="BV1291" s="287"/>
      <c r="BW1291" s="287"/>
      <c r="BX1291" s="287"/>
      <c r="BY1291" s="287"/>
      <c r="BZ1291" s="287"/>
      <c r="CA1291" s="287"/>
      <c r="CB1291" s="287"/>
      <c r="CC1291" s="287"/>
      <c r="CD1291" s="287"/>
      <c r="CE1291" s="287"/>
    </row>
    <row r="1292" spans="1:83" s="285" customFormat="1" x14ac:dyDescent="0.25">
      <c r="A1292" s="268"/>
      <c r="B1292" s="268"/>
      <c r="C1292" s="268"/>
      <c r="D1292" s="268"/>
      <c r="E1292" s="268"/>
      <c r="F1292" s="268"/>
      <c r="G1292" s="268"/>
      <c r="AE1292" s="286"/>
      <c r="AF1292" s="286"/>
      <c r="AM1292" s="286"/>
      <c r="AN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J1292" s="286"/>
      <c r="BK1292" s="286"/>
      <c r="BL1292" s="286"/>
      <c r="BT1292" s="287"/>
      <c r="BU1292" s="287"/>
      <c r="BV1292" s="287"/>
      <c r="BW1292" s="287"/>
      <c r="BX1292" s="287"/>
      <c r="BY1292" s="287"/>
      <c r="BZ1292" s="287"/>
      <c r="CA1292" s="287"/>
      <c r="CB1292" s="287"/>
      <c r="CC1292" s="287"/>
      <c r="CD1292" s="287"/>
      <c r="CE1292" s="287"/>
    </row>
    <row r="1293" spans="1:83" s="285" customFormat="1" x14ac:dyDescent="0.25">
      <c r="A1293" s="268"/>
      <c r="B1293" s="268"/>
      <c r="C1293" s="268"/>
      <c r="D1293" s="268"/>
      <c r="E1293" s="268"/>
      <c r="F1293" s="268"/>
      <c r="G1293" s="268"/>
      <c r="AE1293" s="286"/>
      <c r="AF1293" s="286"/>
      <c r="AM1293" s="286"/>
      <c r="AN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J1293" s="286"/>
      <c r="BK1293" s="286"/>
      <c r="BL1293" s="286"/>
      <c r="BT1293" s="287"/>
      <c r="BU1293" s="287"/>
      <c r="BV1293" s="287"/>
      <c r="BW1293" s="287"/>
      <c r="BX1293" s="287"/>
      <c r="BY1293" s="287"/>
      <c r="BZ1293" s="287"/>
      <c r="CA1293" s="287"/>
      <c r="CB1293" s="287"/>
      <c r="CC1293" s="287"/>
      <c r="CD1293" s="287"/>
      <c r="CE1293" s="287"/>
    </row>
    <row r="1294" spans="1:83" s="285" customFormat="1" x14ac:dyDescent="0.25">
      <c r="A1294" s="268"/>
      <c r="B1294" s="268"/>
      <c r="C1294" s="268"/>
      <c r="D1294" s="268"/>
      <c r="E1294" s="268"/>
      <c r="F1294" s="268"/>
      <c r="G1294" s="268"/>
      <c r="AE1294" s="286"/>
      <c r="AF1294" s="286"/>
      <c r="AM1294" s="286"/>
      <c r="AN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T1294" s="287"/>
      <c r="BU1294" s="287"/>
      <c r="BV1294" s="287"/>
      <c r="BW1294" s="287"/>
      <c r="BX1294" s="287"/>
      <c r="BY1294" s="287"/>
      <c r="BZ1294" s="287"/>
      <c r="CA1294" s="287"/>
      <c r="CB1294" s="287"/>
      <c r="CC1294" s="287"/>
      <c r="CD1294" s="287"/>
      <c r="CE1294" s="287"/>
    </row>
    <row r="1295" spans="1:83" s="285" customFormat="1" x14ac:dyDescent="0.25">
      <c r="A1295" s="268"/>
      <c r="B1295" s="268"/>
      <c r="C1295" s="268"/>
      <c r="D1295" s="268"/>
      <c r="E1295" s="268"/>
      <c r="F1295" s="268"/>
      <c r="G1295" s="268"/>
      <c r="AE1295" s="286"/>
      <c r="AF1295" s="286"/>
      <c r="AM1295" s="286"/>
      <c r="AN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T1295" s="287"/>
      <c r="BU1295" s="287"/>
      <c r="BV1295" s="287"/>
      <c r="BW1295" s="287"/>
      <c r="BX1295" s="287"/>
      <c r="BY1295" s="287"/>
      <c r="BZ1295" s="287"/>
      <c r="CA1295" s="287"/>
      <c r="CB1295" s="287"/>
      <c r="CC1295" s="287"/>
      <c r="CD1295" s="287"/>
      <c r="CE1295" s="287"/>
    </row>
    <row r="1296" spans="1:83" s="285" customFormat="1" x14ac:dyDescent="0.25">
      <c r="A1296" s="268"/>
      <c r="B1296" s="268"/>
      <c r="C1296" s="268"/>
      <c r="D1296" s="268"/>
      <c r="E1296" s="268"/>
      <c r="F1296" s="268"/>
      <c r="G1296" s="268"/>
      <c r="AE1296" s="286"/>
      <c r="AF1296" s="286"/>
      <c r="AM1296" s="286"/>
      <c r="AN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J1296" s="286"/>
      <c r="BK1296" s="286"/>
      <c r="BL1296" s="286"/>
      <c r="BT1296" s="287"/>
      <c r="BU1296" s="287"/>
      <c r="BV1296" s="287"/>
      <c r="BW1296" s="287"/>
      <c r="BX1296" s="287"/>
      <c r="BY1296" s="287"/>
      <c r="BZ1296" s="287"/>
      <c r="CA1296" s="287"/>
      <c r="CB1296" s="287"/>
      <c r="CC1296" s="287"/>
      <c r="CD1296" s="287"/>
      <c r="CE1296" s="287"/>
    </row>
    <row r="1297" spans="1:83" s="285" customFormat="1" x14ac:dyDescent="0.25">
      <c r="A1297" s="268"/>
      <c r="B1297" s="268"/>
      <c r="C1297" s="268"/>
      <c r="D1297" s="268"/>
      <c r="E1297" s="268"/>
      <c r="F1297" s="268"/>
      <c r="G1297" s="268"/>
      <c r="AE1297" s="286"/>
      <c r="AF1297" s="286"/>
      <c r="AM1297" s="286"/>
      <c r="AN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J1297" s="286"/>
      <c r="BK1297" s="286"/>
      <c r="BL1297" s="286"/>
      <c r="BT1297" s="287"/>
      <c r="BU1297" s="287"/>
      <c r="BV1297" s="287"/>
      <c r="BW1297" s="287"/>
      <c r="BX1297" s="287"/>
      <c r="BY1297" s="287"/>
      <c r="BZ1297" s="287"/>
      <c r="CA1297" s="287"/>
      <c r="CB1297" s="287"/>
      <c r="CC1297" s="287"/>
      <c r="CD1297" s="287"/>
      <c r="CE1297" s="287"/>
    </row>
    <row r="1298" spans="1:83" s="285" customFormat="1" x14ac:dyDescent="0.25">
      <c r="A1298" s="268"/>
      <c r="B1298" s="268"/>
      <c r="C1298" s="268"/>
      <c r="D1298" s="268"/>
      <c r="E1298" s="268"/>
      <c r="F1298" s="268"/>
      <c r="G1298" s="268"/>
      <c r="AE1298" s="286"/>
      <c r="AF1298" s="286"/>
      <c r="AM1298" s="286"/>
      <c r="AN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J1298" s="286"/>
      <c r="BK1298" s="286"/>
      <c r="BL1298" s="286"/>
      <c r="BT1298" s="287"/>
      <c r="BU1298" s="287"/>
      <c r="BV1298" s="287"/>
      <c r="BW1298" s="287"/>
      <c r="BX1298" s="287"/>
      <c r="BY1298" s="287"/>
      <c r="BZ1298" s="287"/>
      <c r="CA1298" s="287"/>
      <c r="CB1298" s="287"/>
      <c r="CC1298" s="287"/>
      <c r="CD1298" s="287"/>
      <c r="CE1298" s="287"/>
    </row>
    <row r="1299" spans="1:83" s="285" customFormat="1" x14ac:dyDescent="0.25">
      <c r="A1299" s="268"/>
      <c r="B1299" s="268"/>
      <c r="C1299" s="268"/>
      <c r="D1299" s="268"/>
      <c r="E1299" s="268"/>
      <c r="F1299" s="268"/>
      <c r="G1299" s="268"/>
      <c r="AE1299" s="286"/>
      <c r="AF1299" s="286"/>
      <c r="AM1299" s="286"/>
      <c r="AN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J1299" s="286"/>
      <c r="BK1299" s="286"/>
      <c r="BL1299" s="286"/>
      <c r="BT1299" s="287"/>
      <c r="BU1299" s="287"/>
      <c r="BV1299" s="287"/>
      <c r="BW1299" s="287"/>
      <c r="BX1299" s="287"/>
      <c r="BY1299" s="287"/>
      <c r="BZ1299" s="287"/>
      <c r="CA1299" s="287"/>
      <c r="CB1299" s="287"/>
      <c r="CC1299" s="287"/>
      <c r="CD1299" s="287"/>
      <c r="CE1299" s="287"/>
    </row>
    <row r="1300" spans="1:83" s="285" customFormat="1" x14ac:dyDescent="0.25">
      <c r="A1300" s="268"/>
      <c r="B1300" s="268"/>
      <c r="C1300" s="268"/>
      <c r="D1300" s="268"/>
      <c r="E1300" s="268"/>
      <c r="F1300" s="268"/>
      <c r="G1300" s="268"/>
      <c r="AE1300" s="286"/>
      <c r="AF1300" s="286"/>
      <c r="AM1300" s="286"/>
      <c r="AN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J1300" s="286"/>
      <c r="BK1300" s="286"/>
      <c r="BL1300" s="286"/>
      <c r="BT1300" s="287"/>
      <c r="BU1300" s="287"/>
      <c r="BV1300" s="287"/>
      <c r="BW1300" s="287"/>
      <c r="BX1300" s="287"/>
      <c r="BY1300" s="287"/>
      <c r="BZ1300" s="287"/>
      <c r="CA1300" s="287"/>
      <c r="CB1300" s="287"/>
      <c r="CC1300" s="287"/>
      <c r="CD1300" s="287"/>
      <c r="CE1300" s="287"/>
    </row>
    <row r="1301" spans="1:83" s="285" customFormat="1" x14ac:dyDescent="0.25">
      <c r="A1301" s="268"/>
      <c r="B1301" s="268"/>
      <c r="C1301" s="268"/>
      <c r="D1301" s="268"/>
      <c r="E1301" s="268"/>
      <c r="F1301" s="268"/>
      <c r="G1301" s="268"/>
      <c r="AE1301" s="286"/>
      <c r="AF1301" s="286"/>
      <c r="AM1301" s="286"/>
      <c r="AN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J1301" s="286"/>
      <c r="BK1301" s="286"/>
      <c r="BL1301" s="286"/>
      <c r="BT1301" s="287"/>
      <c r="BU1301" s="287"/>
      <c r="BV1301" s="287"/>
      <c r="BW1301" s="287"/>
      <c r="BX1301" s="287"/>
      <c r="BY1301" s="287"/>
      <c r="BZ1301" s="287"/>
      <c r="CA1301" s="287"/>
      <c r="CB1301" s="287"/>
      <c r="CC1301" s="287"/>
      <c r="CD1301" s="287"/>
      <c r="CE1301" s="287"/>
    </row>
    <row r="1302" spans="1:83" s="285" customFormat="1" x14ac:dyDescent="0.25">
      <c r="A1302" s="268"/>
      <c r="B1302" s="268"/>
      <c r="C1302" s="268"/>
      <c r="D1302" s="268"/>
      <c r="E1302" s="268"/>
      <c r="F1302" s="268"/>
      <c r="G1302" s="268"/>
      <c r="AE1302" s="286"/>
      <c r="AF1302" s="286"/>
      <c r="AM1302" s="286"/>
      <c r="AN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J1302" s="286"/>
      <c r="BK1302" s="286"/>
      <c r="BL1302" s="286"/>
      <c r="BT1302" s="287"/>
      <c r="BU1302" s="287"/>
      <c r="BV1302" s="287"/>
      <c r="BW1302" s="287"/>
      <c r="BX1302" s="287"/>
      <c r="BY1302" s="287"/>
      <c r="BZ1302" s="287"/>
      <c r="CA1302" s="287"/>
      <c r="CB1302" s="287"/>
      <c r="CC1302" s="287"/>
      <c r="CD1302" s="287"/>
      <c r="CE1302" s="287"/>
    </row>
    <row r="1303" spans="1:83" s="285" customFormat="1" x14ac:dyDescent="0.25">
      <c r="A1303" s="268"/>
      <c r="B1303" s="268"/>
      <c r="C1303" s="268"/>
      <c r="D1303" s="268"/>
      <c r="E1303" s="268"/>
      <c r="F1303" s="268"/>
      <c r="G1303" s="268"/>
      <c r="AE1303" s="286"/>
      <c r="AF1303" s="286"/>
      <c r="AM1303" s="286"/>
      <c r="AN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J1303" s="286"/>
      <c r="BK1303" s="286"/>
      <c r="BL1303" s="286"/>
      <c r="BT1303" s="287"/>
      <c r="BU1303" s="287"/>
      <c r="BV1303" s="287"/>
      <c r="BW1303" s="287"/>
      <c r="BX1303" s="287"/>
      <c r="BY1303" s="287"/>
      <c r="BZ1303" s="287"/>
      <c r="CA1303" s="287"/>
      <c r="CB1303" s="287"/>
      <c r="CC1303" s="287"/>
      <c r="CD1303" s="287"/>
      <c r="CE1303" s="287"/>
    </row>
    <row r="1304" spans="1:83" s="285" customFormat="1" x14ac:dyDescent="0.25">
      <c r="A1304" s="268"/>
      <c r="B1304" s="268"/>
      <c r="C1304" s="268"/>
      <c r="D1304" s="268"/>
      <c r="E1304" s="268"/>
      <c r="F1304" s="268"/>
      <c r="G1304" s="268"/>
      <c r="AE1304" s="286"/>
      <c r="AF1304" s="286"/>
      <c r="AM1304" s="286"/>
      <c r="AN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J1304" s="286"/>
      <c r="BK1304" s="286"/>
      <c r="BL1304" s="286"/>
      <c r="BT1304" s="287"/>
      <c r="BU1304" s="287"/>
      <c r="BV1304" s="287"/>
      <c r="BW1304" s="287"/>
      <c r="BX1304" s="287"/>
      <c r="BY1304" s="287"/>
      <c r="BZ1304" s="287"/>
      <c r="CA1304" s="287"/>
      <c r="CB1304" s="287"/>
      <c r="CC1304" s="287"/>
      <c r="CD1304" s="287"/>
      <c r="CE1304" s="287"/>
    </row>
    <row r="1305" spans="1:83" s="285" customFormat="1" x14ac:dyDescent="0.25">
      <c r="A1305" s="268"/>
      <c r="B1305" s="268"/>
      <c r="C1305" s="268"/>
      <c r="D1305" s="268"/>
      <c r="E1305" s="268"/>
      <c r="F1305" s="268"/>
      <c r="G1305" s="268"/>
      <c r="AE1305" s="286"/>
      <c r="AF1305" s="286"/>
      <c r="AM1305" s="286"/>
      <c r="AN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J1305" s="286"/>
      <c r="BK1305" s="286"/>
      <c r="BL1305" s="286"/>
      <c r="BT1305" s="287"/>
      <c r="BU1305" s="287"/>
      <c r="BV1305" s="287"/>
      <c r="BW1305" s="287"/>
      <c r="BX1305" s="287"/>
      <c r="BY1305" s="287"/>
      <c r="BZ1305" s="287"/>
      <c r="CA1305" s="287"/>
      <c r="CB1305" s="287"/>
      <c r="CC1305" s="287"/>
      <c r="CD1305" s="287"/>
      <c r="CE1305" s="287"/>
    </row>
    <row r="1306" spans="1:83" s="285" customFormat="1" x14ac:dyDescent="0.25">
      <c r="A1306" s="268"/>
      <c r="B1306" s="268"/>
      <c r="C1306" s="268"/>
      <c r="D1306" s="268"/>
      <c r="E1306" s="268"/>
      <c r="F1306" s="268"/>
      <c r="G1306" s="268"/>
      <c r="AE1306" s="286"/>
      <c r="AF1306" s="286"/>
      <c r="AM1306" s="286"/>
      <c r="AN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J1306" s="286"/>
      <c r="BK1306" s="286"/>
      <c r="BL1306" s="286"/>
      <c r="BT1306" s="287"/>
      <c r="BU1306" s="287"/>
      <c r="BV1306" s="287"/>
      <c r="BW1306" s="287"/>
      <c r="BX1306" s="287"/>
      <c r="BY1306" s="287"/>
      <c r="BZ1306" s="287"/>
      <c r="CA1306" s="287"/>
      <c r="CB1306" s="287"/>
      <c r="CC1306" s="287"/>
      <c r="CD1306" s="287"/>
      <c r="CE1306" s="287"/>
    </row>
    <row r="1307" spans="1:83" s="285" customFormat="1" x14ac:dyDescent="0.25">
      <c r="A1307" s="268"/>
      <c r="B1307" s="268"/>
      <c r="C1307" s="268"/>
      <c r="D1307" s="268"/>
      <c r="E1307" s="268"/>
      <c r="F1307" s="268"/>
      <c r="G1307" s="268"/>
      <c r="AE1307" s="286"/>
      <c r="AF1307" s="286"/>
      <c r="AM1307" s="286"/>
      <c r="AN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J1307" s="286"/>
      <c r="BK1307" s="286"/>
      <c r="BL1307" s="286"/>
      <c r="BT1307" s="287"/>
      <c r="BU1307" s="287"/>
      <c r="BV1307" s="287"/>
      <c r="BW1307" s="287"/>
      <c r="BX1307" s="287"/>
      <c r="BY1307" s="287"/>
      <c r="BZ1307" s="287"/>
      <c r="CA1307" s="287"/>
      <c r="CB1307" s="287"/>
      <c r="CC1307" s="287"/>
      <c r="CD1307" s="287"/>
      <c r="CE1307" s="287"/>
    </row>
    <row r="1308" spans="1:83" s="285" customFormat="1" x14ac:dyDescent="0.25">
      <c r="A1308" s="268"/>
      <c r="B1308" s="268"/>
      <c r="C1308" s="268"/>
      <c r="D1308" s="268"/>
      <c r="E1308" s="268"/>
      <c r="F1308" s="268"/>
      <c r="G1308" s="268"/>
      <c r="AE1308" s="286"/>
      <c r="AF1308" s="286"/>
      <c r="AM1308" s="286"/>
      <c r="AN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J1308" s="286"/>
      <c r="BK1308" s="286"/>
      <c r="BL1308" s="286"/>
      <c r="BT1308" s="287"/>
      <c r="BU1308" s="287"/>
      <c r="BV1308" s="287"/>
      <c r="BW1308" s="287"/>
      <c r="BX1308" s="287"/>
      <c r="BY1308" s="287"/>
      <c r="BZ1308" s="287"/>
      <c r="CA1308" s="287"/>
      <c r="CB1308" s="287"/>
      <c r="CC1308" s="287"/>
      <c r="CD1308" s="287"/>
      <c r="CE1308" s="287"/>
    </row>
    <row r="1309" spans="1:83" s="285" customFormat="1" x14ac:dyDescent="0.25">
      <c r="A1309" s="268"/>
      <c r="B1309" s="268"/>
      <c r="C1309" s="268"/>
      <c r="D1309" s="268"/>
      <c r="E1309" s="268"/>
      <c r="F1309" s="268"/>
      <c r="G1309" s="268"/>
      <c r="AE1309" s="286"/>
      <c r="AF1309" s="286"/>
      <c r="AM1309" s="286"/>
      <c r="AN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J1309" s="286"/>
      <c r="BK1309" s="286"/>
      <c r="BL1309" s="286"/>
      <c r="BT1309" s="287"/>
      <c r="BU1309" s="287"/>
      <c r="BV1309" s="287"/>
      <c r="BW1309" s="287"/>
      <c r="BX1309" s="287"/>
      <c r="BY1309" s="287"/>
      <c r="BZ1309" s="287"/>
      <c r="CA1309" s="287"/>
      <c r="CB1309" s="287"/>
      <c r="CC1309" s="287"/>
      <c r="CD1309" s="287"/>
      <c r="CE1309" s="287"/>
    </row>
    <row r="1310" spans="1:83" s="285" customFormat="1" x14ac:dyDescent="0.25">
      <c r="A1310" s="268"/>
      <c r="B1310" s="268"/>
      <c r="C1310" s="268"/>
      <c r="D1310" s="268"/>
      <c r="E1310" s="268"/>
      <c r="F1310" s="268"/>
      <c r="G1310" s="268"/>
      <c r="AE1310" s="286"/>
      <c r="AF1310" s="286"/>
      <c r="AM1310" s="286"/>
      <c r="AN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J1310" s="286"/>
      <c r="BK1310" s="286"/>
      <c r="BL1310" s="286"/>
      <c r="BT1310" s="287"/>
      <c r="BU1310" s="287"/>
      <c r="BV1310" s="287"/>
      <c r="BW1310" s="287"/>
      <c r="BX1310" s="287"/>
      <c r="BY1310" s="287"/>
      <c r="BZ1310" s="287"/>
      <c r="CA1310" s="287"/>
      <c r="CB1310" s="287"/>
      <c r="CC1310" s="287"/>
      <c r="CD1310" s="287"/>
      <c r="CE1310" s="287"/>
    </row>
    <row r="1311" spans="1:83" s="285" customFormat="1" x14ac:dyDescent="0.25">
      <c r="A1311" s="268"/>
      <c r="B1311" s="268"/>
      <c r="C1311" s="268"/>
      <c r="D1311" s="268"/>
      <c r="E1311" s="268"/>
      <c r="F1311" s="268"/>
      <c r="G1311" s="268"/>
      <c r="AE1311" s="286"/>
      <c r="AF1311" s="286"/>
      <c r="AM1311" s="286"/>
      <c r="AN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J1311" s="286"/>
      <c r="BK1311" s="286"/>
      <c r="BL1311" s="286"/>
      <c r="BT1311" s="287"/>
      <c r="BU1311" s="287"/>
      <c r="BV1311" s="287"/>
      <c r="BW1311" s="287"/>
      <c r="BX1311" s="287"/>
      <c r="BY1311" s="287"/>
      <c r="BZ1311" s="287"/>
      <c r="CA1311" s="287"/>
      <c r="CB1311" s="287"/>
      <c r="CC1311" s="287"/>
      <c r="CD1311" s="287"/>
      <c r="CE1311" s="287"/>
    </row>
    <row r="1312" spans="1:83" s="285" customFormat="1" x14ac:dyDescent="0.25">
      <c r="A1312" s="268"/>
      <c r="B1312" s="268"/>
      <c r="C1312" s="268"/>
      <c r="D1312" s="268"/>
      <c r="E1312" s="268"/>
      <c r="F1312" s="268"/>
      <c r="G1312" s="268"/>
      <c r="AE1312" s="286"/>
      <c r="AF1312" s="286"/>
      <c r="AM1312" s="286"/>
      <c r="AN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J1312" s="286"/>
      <c r="BK1312" s="286"/>
      <c r="BL1312" s="286"/>
      <c r="BT1312" s="287"/>
      <c r="BU1312" s="287"/>
      <c r="BV1312" s="287"/>
      <c r="BW1312" s="287"/>
      <c r="BX1312" s="287"/>
      <c r="BY1312" s="287"/>
      <c r="BZ1312" s="287"/>
      <c r="CA1312" s="287"/>
      <c r="CB1312" s="287"/>
      <c r="CC1312" s="287"/>
      <c r="CD1312" s="287"/>
      <c r="CE1312" s="287"/>
    </row>
    <row r="1313" spans="1:83" s="285" customFormat="1" x14ac:dyDescent="0.25">
      <c r="A1313" s="268"/>
      <c r="B1313" s="268"/>
      <c r="C1313" s="268"/>
      <c r="D1313" s="268"/>
      <c r="E1313" s="268"/>
      <c r="F1313" s="268"/>
      <c r="G1313" s="268"/>
      <c r="AE1313" s="286"/>
      <c r="AF1313" s="286"/>
      <c r="AM1313" s="286"/>
      <c r="AN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J1313" s="286"/>
      <c r="BK1313" s="286"/>
      <c r="BL1313" s="286"/>
      <c r="BT1313" s="287"/>
      <c r="BU1313" s="287"/>
      <c r="BV1313" s="287"/>
      <c r="BW1313" s="287"/>
      <c r="BX1313" s="287"/>
      <c r="BY1313" s="287"/>
      <c r="BZ1313" s="287"/>
      <c r="CA1313" s="287"/>
      <c r="CB1313" s="287"/>
      <c r="CC1313" s="287"/>
      <c r="CD1313" s="287"/>
      <c r="CE1313" s="287"/>
    </row>
    <row r="1314" spans="1:83" s="285" customFormat="1" x14ac:dyDescent="0.25">
      <c r="A1314" s="268"/>
      <c r="B1314" s="268"/>
      <c r="C1314" s="268"/>
      <c r="D1314" s="268"/>
      <c r="E1314" s="268"/>
      <c r="F1314" s="268"/>
      <c r="G1314" s="268"/>
      <c r="AE1314" s="286"/>
      <c r="AF1314" s="286"/>
      <c r="AM1314" s="286"/>
      <c r="AN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J1314" s="286"/>
      <c r="BK1314" s="286"/>
      <c r="BL1314" s="286"/>
      <c r="BT1314" s="287"/>
      <c r="BU1314" s="287"/>
      <c r="BV1314" s="287"/>
      <c r="BW1314" s="287"/>
      <c r="BX1314" s="287"/>
      <c r="BY1314" s="287"/>
      <c r="BZ1314" s="287"/>
      <c r="CA1314" s="287"/>
      <c r="CB1314" s="287"/>
      <c r="CC1314" s="287"/>
      <c r="CD1314" s="287"/>
      <c r="CE1314" s="287"/>
    </row>
    <row r="1315" spans="1:83" s="285" customFormat="1" x14ac:dyDescent="0.25">
      <c r="A1315" s="268"/>
      <c r="B1315" s="268"/>
      <c r="C1315" s="268"/>
      <c r="D1315" s="268"/>
      <c r="E1315" s="268"/>
      <c r="F1315" s="268"/>
      <c r="G1315" s="268"/>
      <c r="AE1315" s="286"/>
      <c r="AF1315" s="286"/>
      <c r="AM1315" s="286"/>
      <c r="AN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J1315" s="286"/>
      <c r="BK1315" s="286"/>
      <c r="BL1315" s="286"/>
      <c r="BT1315" s="287"/>
      <c r="BU1315" s="287"/>
      <c r="BV1315" s="287"/>
      <c r="BW1315" s="287"/>
      <c r="BX1315" s="287"/>
      <c r="BY1315" s="287"/>
      <c r="BZ1315" s="287"/>
      <c r="CA1315" s="287"/>
      <c r="CB1315" s="287"/>
      <c r="CC1315" s="287"/>
      <c r="CD1315" s="287"/>
      <c r="CE1315" s="287"/>
    </row>
    <row r="1316" spans="1:83" s="285" customFormat="1" x14ac:dyDescent="0.25">
      <c r="A1316" s="268"/>
      <c r="B1316" s="268"/>
      <c r="C1316" s="268"/>
      <c r="D1316" s="268"/>
      <c r="E1316" s="268"/>
      <c r="F1316" s="268"/>
      <c r="G1316" s="268"/>
      <c r="AE1316" s="286"/>
      <c r="AF1316" s="286"/>
      <c r="AM1316" s="286"/>
      <c r="AN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J1316" s="286"/>
      <c r="BK1316" s="286"/>
      <c r="BL1316" s="286"/>
      <c r="BT1316" s="287"/>
      <c r="BU1316" s="287"/>
      <c r="BV1316" s="287"/>
      <c r="BW1316" s="287"/>
      <c r="BX1316" s="287"/>
      <c r="BY1316" s="287"/>
      <c r="BZ1316" s="287"/>
      <c r="CA1316" s="287"/>
      <c r="CB1316" s="287"/>
      <c r="CC1316" s="287"/>
      <c r="CD1316" s="287"/>
      <c r="CE1316" s="287"/>
    </row>
    <row r="1317" spans="1:83" s="285" customFormat="1" x14ac:dyDescent="0.25">
      <c r="A1317" s="268"/>
      <c r="B1317" s="268"/>
      <c r="C1317" s="268"/>
      <c r="D1317" s="268"/>
      <c r="E1317" s="268"/>
      <c r="F1317" s="268"/>
      <c r="G1317" s="268"/>
      <c r="AE1317" s="286"/>
      <c r="AF1317" s="286"/>
      <c r="AM1317" s="286"/>
      <c r="AN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J1317" s="286"/>
      <c r="BK1317" s="286"/>
      <c r="BL1317" s="286"/>
      <c r="BT1317" s="287"/>
      <c r="BU1317" s="287"/>
      <c r="BV1317" s="287"/>
      <c r="BW1317" s="287"/>
      <c r="BX1317" s="287"/>
      <c r="BY1317" s="287"/>
      <c r="BZ1317" s="287"/>
      <c r="CA1317" s="287"/>
      <c r="CB1317" s="287"/>
      <c r="CC1317" s="287"/>
      <c r="CD1317" s="287"/>
      <c r="CE1317" s="287"/>
    </row>
    <row r="1318" spans="1:83" s="285" customFormat="1" x14ac:dyDescent="0.25">
      <c r="A1318" s="268"/>
      <c r="B1318" s="268"/>
      <c r="C1318" s="268"/>
      <c r="D1318" s="268"/>
      <c r="E1318" s="268"/>
      <c r="F1318" s="268"/>
      <c r="G1318" s="268"/>
      <c r="AE1318" s="286"/>
      <c r="AF1318" s="286"/>
      <c r="AM1318" s="286"/>
      <c r="AN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J1318" s="286"/>
      <c r="BK1318" s="286"/>
      <c r="BL1318" s="286"/>
      <c r="BT1318" s="287"/>
      <c r="BU1318" s="287"/>
      <c r="BV1318" s="287"/>
      <c r="BW1318" s="287"/>
      <c r="BX1318" s="287"/>
      <c r="BY1318" s="287"/>
      <c r="BZ1318" s="287"/>
      <c r="CA1318" s="287"/>
      <c r="CB1318" s="287"/>
      <c r="CC1318" s="287"/>
      <c r="CD1318" s="287"/>
      <c r="CE1318" s="287"/>
    </row>
    <row r="1319" spans="1:83" s="285" customFormat="1" x14ac:dyDescent="0.25">
      <c r="A1319" s="268"/>
      <c r="B1319" s="268"/>
      <c r="C1319" s="268"/>
      <c r="D1319" s="268"/>
      <c r="E1319" s="268"/>
      <c r="F1319" s="268"/>
      <c r="G1319" s="268"/>
      <c r="AE1319" s="286"/>
      <c r="AF1319" s="286"/>
      <c r="AM1319" s="286"/>
      <c r="AN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J1319" s="286"/>
      <c r="BK1319" s="286"/>
      <c r="BL1319" s="286"/>
      <c r="BT1319" s="287"/>
      <c r="BU1319" s="287"/>
      <c r="BV1319" s="287"/>
      <c r="BW1319" s="287"/>
      <c r="BX1319" s="287"/>
      <c r="BY1319" s="287"/>
      <c r="BZ1319" s="287"/>
      <c r="CA1319" s="287"/>
      <c r="CB1319" s="287"/>
      <c r="CC1319" s="287"/>
      <c r="CD1319" s="287"/>
      <c r="CE1319" s="287"/>
    </row>
    <row r="1320" spans="1:83" s="285" customFormat="1" x14ac:dyDescent="0.25">
      <c r="A1320" s="268"/>
      <c r="B1320" s="268"/>
      <c r="C1320" s="268"/>
      <c r="D1320" s="268"/>
      <c r="E1320" s="268"/>
      <c r="F1320" s="268"/>
      <c r="G1320" s="268"/>
      <c r="AE1320" s="286"/>
      <c r="AF1320" s="286"/>
      <c r="AM1320" s="286"/>
      <c r="AN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J1320" s="286"/>
      <c r="BK1320" s="286"/>
      <c r="BL1320" s="286"/>
      <c r="BT1320" s="287"/>
      <c r="BU1320" s="287"/>
      <c r="BV1320" s="287"/>
      <c r="BW1320" s="287"/>
      <c r="BX1320" s="287"/>
      <c r="BY1320" s="287"/>
      <c r="BZ1320" s="287"/>
      <c r="CA1320" s="287"/>
      <c r="CB1320" s="287"/>
      <c r="CC1320" s="287"/>
      <c r="CD1320" s="287"/>
      <c r="CE1320" s="287"/>
    </row>
    <row r="1321" spans="1:83" s="285" customFormat="1" x14ac:dyDescent="0.25">
      <c r="A1321" s="268"/>
      <c r="B1321" s="268"/>
      <c r="C1321" s="268"/>
      <c r="D1321" s="268"/>
      <c r="E1321" s="268"/>
      <c r="F1321" s="268"/>
      <c r="G1321" s="268"/>
      <c r="AE1321" s="286"/>
      <c r="AF1321" s="286"/>
      <c r="AM1321" s="286"/>
      <c r="AN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J1321" s="286"/>
      <c r="BK1321" s="286"/>
      <c r="BL1321" s="286"/>
      <c r="BT1321" s="287"/>
      <c r="BU1321" s="287"/>
      <c r="BV1321" s="287"/>
      <c r="BW1321" s="287"/>
      <c r="BX1321" s="287"/>
      <c r="BY1321" s="287"/>
      <c r="BZ1321" s="287"/>
      <c r="CA1321" s="287"/>
      <c r="CB1321" s="287"/>
      <c r="CC1321" s="287"/>
      <c r="CD1321" s="287"/>
      <c r="CE1321" s="287"/>
    </row>
    <row r="1322" spans="1:83" s="285" customFormat="1" x14ac:dyDescent="0.25">
      <c r="A1322" s="268"/>
      <c r="B1322" s="268"/>
      <c r="C1322" s="268"/>
      <c r="D1322" s="268"/>
      <c r="E1322" s="268"/>
      <c r="F1322" s="268"/>
      <c r="G1322" s="268"/>
      <c r="AE1322" s="286"/>
      <c r="AF1322" s="286"/>
      <c r="AM1322" s="286"/>
      <c r="AN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J1322" s="286"/>
      <c r="BK1322" s="286"/>
      <c r="BL1322" s="286"/>
      <c r="BT1322" s="287"/>
      <c r="BU1322" s="287"/>
      <c r="BV1322" s="287"/>
      <c r="BW1322" s="287"/>
      <c r="BX1322" s="287"/>
      <c r="BY1322" s="287"/>
      <c r="BZ1322" s="287"/>
      <c r="CA1322" s="287"/>
      <c r="CB1322" s="287"/>
      <c r="CC1322" s="287"/>
      <c r="CD1322" s="287"/>
      <c r="CE1322" s="287"/>
    </row>
    <row r="1323" spans="1:83" s="285" customFormat="1" x14ac:dyDescent="0.25">
      <c r="A1323" s="268"/>
      <c r="B1323" s="268"/>
      <c r="C1323" s="268"/>
      <c r="D1323" s="268"/>
      <c r="E1323" s="268"/>
      <c r="F1323" s="268"/>
      <c r="G1323" s="268"/>
      <c r="AE1323" s="286"/>
      <c r="AF1323" s="286"/>
      <c r="AM1323" s="286"/>
      <c r="AN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J1323" s="286"/>
      <c r="BK1323" s="286"/>
      <c r="BL1323" s="286"/>
      <c r="BT1323" s="287"/>
      <c r="BU1323" s="287"/>
      <c r="BV1323" s="287"/>
      <c r="BW1323" s="287"/>
      <c r="BX1323" s="287"/>
      <c r="BY1323" s="287"/>
      <c r="BZ1323" s="287"/>
      <c r="CA1323" s="287"/>
      <c r="CB1323" s="287"/>
      <c r="CC1323" s="287"/>
      <c r="CD1323" s="287"/>
      <c r="CE1323" s="287"/>
    </row>
    <row r="1324" spans="1:83" s="285" customFormat="1" x14ac:dyDescent="0.25">
      <c r="A1324" s="268"/>
      <c r="B1324" s="268"/>
      <c r="C1324" s="268"/>
      <c r="D1324" s="268"/>
      <c r="E1324" s="268"/>
      <c r="F1324" s="268"/>
      <c r="G1324" s="268"/>
      <c r="AE1324" s="286"/>
      <c r="AF1324" s="286"/>
      <c r="AM1324" s="286"/>
      <c r="AN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J1324" s="286"/>
      <c r="BK1324" s="286"/>
      <c r="BL1324" s="286"/>
      <c r="BT1324" s="287"/>
      <c r="BU1324" s="287"/>
      <c r="BV1324" s="287"/>
      <c r="BW1324" s="287"/>
      <c r="BX1324" s="287"/>
      <c r="BY1324" s="287"/>
      <c r="BZ1324" s="287"/>
      <c r="CA1324" s="287"/>
      <c r="CB1324" s="287"/>
      <c r="CC1324" s="287"/>
      <c r="CD1324" s="287"/>
      <c r="CE1324" s="287"/>
    </row>
    <row r="1325" spans="1:83" s="285" customFormat="1" x14ac:dyDescent="0.25">
      <c r="A1325" s="268"/>
      <c r="B1325" s="268"/>
      <c r="C1325" s="268"/>
      <c r="D1325" s="268"/>
      <c r="E1325" s="268"/>
      <c r="F1325" s="268"/>
      <c r="G1325" s="268"/>
      <c r="AE1325" s="286"/>
      <c r="AF1325" s="286"/>
      <c r="AM1325" s="286"/>
      <c r="AN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J1325" s="286"/>
      <c r="BK1325" s="286"/>
      <c r="BL1325" s="286"/>
      <c r="BT1325" s="287"/>
      <c r="BU1325" s="287"/>
      <c r="BV1325" s="287"/>
      <c r="BW1325" s="287"/>
      <c r="BX1325" s="287"/>
      <c r="BY1325" s="287"/>
      <c r="BZ1325" s="287"/>
      <c r="CA1325" s="287"/>
      <c r="CB1325" s="287"/>
      <c r="CC1325" s="287"/>
      <c r="CD1325" s="287"/>
      <c r="CE1325" s="287"/>
    </row>
    <row r="1326" spans="1:83" s="285" customFormat="1" x14ac:dyDescent="0.25">
      <c r="A1326" s="268"/>
      <c r="B1326" s="268"/>
      <c r="C1326" s="268"/>
      <c r="D1326" s="268"/>
      <c r="E1326" s="268"/>
      <c r="F1326" s="268"/>
      <c r="G1326" s="268"/>
      <c r="AE1326" s="286"/>
      <c r="AF1326" s="286"/>
      <c r="AM1326" s="286"/>
      <c r="AN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J1326" s="286"/>
      <c r="BK1326" s="286"/>
      <c r="BL1326" s="286"/>
      <c r="BT1326" s="287"/>
      <c r="BU1326" s="287"/>
      <c r="BV1326" s="287"/>
      <c r="BW1326" s="287"/>
      <c r="BX1326" s="287"/>
      <c r="BY1326" s="287"/>
      <c r="BZ1326" s="287"/>
      <c r="CA1326" s="287"/>
      <c r="CB1326" s="287"/>
      <c r="CC1326" s="287"/>
      <c r="CD1326" s="287"/>
      <c r="CE1326" s="287"/>
    </row>
    <row r="1327" spans="1:83" s="285" customFormat="1" x14ac:dyDescent="0.25">
      <c r="A1327" s="268"/>
      <c r="B1327" s="268"/>
      <c r="C1327" s="268"/>
      <c r="D1327" s="268"/>
      <c r="E1327" s="268"/>
      <c r="F1327" s="268"/>
      <c r="G1327" s="268"/>
      <c r="AE1327" s="286"/>
      <c r="AF1327" s="286"/>
      <c r="AM1327" s="286"/>
      <c r="AN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J1327" s="286"/>
      <c r="BK1327" s="286"/>
      <c r="BL1327" s="286"/>
      <c r="BT1327" s="287"/>
      <c r="BU1327" s="287"/>
      <c r="BV1327" s="287"/>
      <c r="BW1327" s="287"/>
      <c r="BX1327" s="287"/>
      <c r="BY1327" s="287"/>
      <c r="BZ1327" s="287"/>
      <c r="CA1327" s="287"/>
      <c r="CB1327" s="287"/>
      <c r="CC1327" s="287"/>
      <c r="CD1327" s="287"/>
      <c r="CE1327" s="287"/>
    </row>
    <row r="1328" spans="1:83" s="285" customFormat="1" x14ac:dyDescent="0.25">
      <c r="A1328" s="268"/>
      <c r="B1328" s="268"/>
      <c r="C1328" s="268"/>
      <c r="D1328" s="268"/>
      <c r="E1328" s="268"/>
      <c r="F1328" s="268"/>
      <c r="G1328" s="268"/>
      <c r="AE1328" s="286"/>
      <c r="AF1328" s="286"/>
      <c r="AM1328" s="286"/>
      <c r="AN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J1328" s="286"/>
      <c r="BK1328" s="286"/>
      <c r="BL1328" s="286"/>
      <c r="BT1328" s="287"/>
      <c r="BU1328" s="287"/>
      <c r="BV1328" s="287"/>
      <c r="BW1328" s="287"/>
      <c r="BX1328" s="287"/>
      <c r="BY1328" s="287"/>
      <c r="BZ1328" s="287"/>
      <c r="CA1328" s="287"/>
      <c r="CB1328" s="287"/>
      <c r="CC1328" s="287"/>
      <c r="CD1328" s="287"/>
      <c r="CE1328" s="287"/>
    </row>
    <row r="1329" spans="1:83" s="285" customFormat="1" x14ac:dyDescent="0.25">
      <c r="A1329" s="268"/>
      <c r="B1329" s="268"/>
      <c r="C1329" s="268"/>
      <c r="D1329" s="268"/>
      <c r="E1329" s="268"/>
      <c r="F1329" s="268"/>
      <c r="G1329" s="268"/>
      <c r="AE1329" s="286"/>
      <c r="AF1329" s="286"/>
      <c r="AM1329" s="286"/>
      <c r="AN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J1329" s="286"/>
      <c r="BK1329" s="286"/>
      <c r="BL1329" s="286"/>
      <c r="BT1329" s="287"/>
      <c r="BU1329" s="287"/>
      <c r="BV1329" s="287"/>
      <c r="BW1329" s="287"/>
      <c r="BX1329" s="287"/>
      <c r="BY1329" s="287"/>
      <c r="BZ1329" s="287"/>
      <c r="CA1329" s="287"/>
      <c r="CB1329" s="287"/>
      <c r="CC1329" s="287"/>
      <c r="CD1329" s="287"/>
      <c r="CE1329" s="287"/>
    </row>
    <row r="1330" spans="1:83" s="285" customFormat="1" x14ac:dyDescent="0.25">
      <c r="A1330" s="268"/>
      <c r="B1330" s="268"/>
      <c r="C1330" s="268"/>
      <c r="D1330" s="268"/>
      <c r="E1330" s="268"/>
      <c r="F1330" s="268"/>
      <c r="G1330" s="268"/>
      <c r="AE1330" s="286"/>
      <c r="AF1330" s="286"/>
      <c r="AM1330" s="286"/>
      <c r="AN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J1330" s="286"/>
      <c r="BK1330" s="286"/>
      <c r="BL1330" s="286"/>
      <c r="BT1330" s="287"/>
      <c r="BU1330" s="287"/>
      <c r="BV1330" s="287"/>
      <c r="BW1330" s="287"/>
      <c r="BX1330" s="287"/>
      <c r="BY1330" s="287"/>
      <c r="BZ1330" s="287"/>
      <c r="CA1330" s="287"/>
      <c r="CB1330" s="287"/>
      <c r="CC1330" s="287"/>
      <c r="CD1330" s="287"/>
      <c r="CE1330" s="287"/>
    </row>
    <row r="1331" spans="1:83" s="285" customFormat="1" x14ac:dyDescent="0.25">
      <c r="A1331" s="268"/>
      <c r="B1331" s="268"/>
      <c r="C1331" s="268"/>
      <c r="D1331" s="268"/>
      <c r="E1331" s="268"/>
      <c r="F1331" s="268"/>
      <c r="G1331" s="268"/>
      <c r="AE1331" s="286"/>
      <c r="AF1331" s="286"/>
      <c r="AM1331" s="286"/>
      <c r="AN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J1331" s="286"/>
      <c r="BK1331" s="286"/>
      <c r="BL1331" s="286"/>
      <c r="BT1331" s="287"/>
      <c r="BU1331" s="287"/>
      <c r="BV1331" s="287"/>
      <c r="BW1331" s="287"/>
      <c r="BX1331" s="287"/>
      <c r="BY1331" s="287"/>
      <c r="BZ1331" s="287"/>
      <c r="CA1331" s="287"/>
      <c r="CB1331" s="287"/>
      <c r="CC1331" s="287"/>
      <c r="CD1331" s="287"/>
      <c r="CE1331" s="287"/>
    </row>
    <row r="1332" spans="1:83" s="285" customFormat="1" x14ac:dyDescent="0.25">
      <c r="A1332" s="268"/>
      <c r="B1332" s="268"/>
      <c r="C1332" s="268"/>
      <c r="D1332" s="268"/>
      <c r="E1332" s="268"/>
      <c r="F1332" s="268"/>
      <c r="G1332" s="268"/>
      <c r="AE1332" s="286"/>
      <c r="AF1332" s="286"/>
      <c r="AM1332" s="286"/>
      <c r="AN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J1332" s="286"/>
      <c r="BK1332" s="286"/>
      <c r="BL1332" s="286"/>
      <c r="BT1332" s="287"/>
      <c r="BU1332" s="287"/>
      <c r="BV1332" s="287"/>
      <c r="BW1332" s="287"/>
      <c r="BX1332" s="287"/>
      <c r="BY1332" s="287"/>
      <c r="BZ1332" s="287"/>
      <c r="CA1332" s="287"/>
      <c r="CB1332" s="287"/>
      <c r="CC1332" s="287"/>
      <c r="CD1332" s="287"/>
      <c r="CE1332" s="287"/>
    </row>
    <row r="1333" spans="1:83" s="285" customFormat="1" x14ac:dyDescent="0.25">
      <c r="A1333" s="268"/>
      <c r="B1333" s="268"/>
      <c r="C1333" s="268"/>
      <c r="D1333" s="268"/>
      <c r="E1333" s="268"/>
      <c r="F1333" s="268"/>
      <c r="G1333" s="268"/>
      <c r="AE1333" s="286"/>
      <c r="AF1333" s="286"/>
      <c r="AM1333" s="286"/>
      <c r="AN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J1333" s="286"/>
      <c r="BK1333" s="286"/>
      <c r="BL1333" s="286"/>
      <c r="BT1333" s="287"/>
      <c r="BU1333" s="287"/>
      <c r="BV1333" s="287"/>
      <c r="BW1333" s="287"/>
      <c r="BX1333" s="287"/>
      <c r="BY1333" s="287"/>
      <c r="BZ1333" s="287"/>
      <c r="CA1333" s="287"/>
      <c r="CB1333" s="287"/>
      <c r="CC1333" s="287"/>
      <c r="CD1333" s="287"/>
      <c r="CE1333" s="287"/>
    </row>
    <row r="1334" spans="1:83" s="285" customFormat="1" x14ac:dyDescent="0.25">
      <c r="A1334" s="268"/>
      <c r="B1334" s="268"/>
      <c r="C1334" s="268"/>
      <c r="D1334" s="268"/>
      <c r="E1334" s="268"/>
      <c r="F1334" s="268"/>
      <c r="G1334" s="268"/>
      <c r="AE1334" s="286"/>
      <c r="AF1334" s="286"/>
      <c r="AM1334" s="286"/>
      <c r="AN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T1334" s="287"/>
      <c r="BU1334" s="287"/>
      <c r="BV1334" s="287"/>
      <c r="BW1334" s="287"/>
      <c r="BX1334" s="287"/>
      <c r="BY1334" s="287"/>
      <c r="BZ1334" s="287"/>
      <c r="CA1334" s="287"/>
      <c r="CB1334" s="287"/>
      <c r="CC1334" s="287"/>
      <c r="CD1334" s="287"/>
      <c r="CE1334" s="287"/>
    </row>
    <row r="1335" spans="1:83" s="285" customFormat="1" x14ac:dyDescent="0.25">
      <c r="A1335" s="268"/>
      <c r="B1335" s="268"/>
      <c r="C1335" s="268"/>
      <c r="D1335" s="268"/>
      <c r="E1335" s="268"/>
      <c r="F1335" s="268"/>
      <c r="G1335" s="268"/>
      <c r="AE1335" s="286"/>
      <c r="AF1335" s="286"/>
      <c r="AM1335" s="286"/>
      <c r="AN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T1335" s="287"/>
      <c r="BU1335" s="287"/>
      <c r="BV1335" s="287"/>
      <c r="BW1335" s="287"/>
      <c r="BX1335" s="287"/>
      <c r="BY1335" s="287"/>
      <c r="BZ1335" s="287"/>
      <c r="CA1335" s="287"/>
      <c r="CB1335" s="287"/>
      <c r="CC1335" s="287"/>
      <c r="CD1335" s="287"/>
      <c r="CE1335" s="287"/>
    </row>
    <row r="1336" spans="1:83" s="285" customFormat="1" x14ac:dyDescent="0.25">
      <c r="A1336" s="268"/>
      <c r="B1336" s="268"/>
      <c r="C1336" s="268"/>
      <c r="D1336" s="268"/>
      <c r="E1336" s="268"/>
      <c r="F1336" s="268"/>
      <c r="G1336" s="268"/>
      <c r="AE1336" s="286"/>
      <c r="AF1336" s="286"/>
      <c r="AM1336" s="286"/>
      <c r="AN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J1336" s="286"/>
      <c r="BK1336" s="286"/>
      <c r="BL1336" s="286"/>
      <c r="BT1336" s="287"/>
      <c r="BU1336" s="287"/>
      <c r="BV1336" s="287"/>
      <c r="BW1336" s="287"/>
      <c r="BX1336" s="287"/>
      <c r="BY1336" s="287"/>
      <c r="BZ1336" s="287"/>
      <c r="CA1336" s="287"/>
      <c r="CB1336" s="287"/>
      <c r="CC1336" s="287"/>
      <c r="CD1336" s="287"/>
      <c r="CE1336" s="287"/>
    </row>
    <row r="1337" spans="1:83" s="285" customFormat="1" x14ac:dyDescent="0.25">
      <c r="A1337" s="268"/>
      <c r="B1337" s="268"/>
      <c r="C1337" s="268"/>
      <c r="D1337" s="268"/>
      <c r="E1337" s="268"/>
      <c r="F1337" s="268"/>
      <c r="G1337" s="268"/>
      <c r="AE1337" s="286"/>
      <c r="AF1337" s="286"/>
      <c r="AM1337" s="286"/>
      <c r="AN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J1337" s="286"/>
      <c r="BK1337" s="286"/>
      <c r="BL1337" s="286"/>
      <c r="BT1337" s="287"/>
      <c r="BU1337" s="287"/>
      <c r="BV1337" s="287"/>
      <c r="BW1337" s="287"/>
      <c r="BX1337" s="287"/>
      <c r="BY1337" s="287"/>
      <c r="BZ1337" s="287"/>
      <c r="CA1337" s="287"/>
      <c r="CB1337" s="287"/>
      <c r="CC1337" s="287"/>
      <c r="CD1337" s="287"/>
      <c r="CE1337" s="287"/>
    </row>
    <row r="1338" spans="1:83" s="285" customFormat="1" x14ac:dyDescent="0.25">
      <c r="A1338" s="268"/>
      <c r="B1338" s="268"/>
      <c r="C1338" s="268"/>
      <c r="D1338" s="268"/>
      <c r="E1338" s="268"/>
      <c r="F1338" s="268"/>
      <c r="G1338" s="268"/>
      <c r="AE1338" s="286"/>
      <c r="AF1338" s="286"/>
      <c r="AM1338" s="286"/>
      <c r="AN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J1338" s="286"/>
      <c r="BK1338" s="286"/>
      <c r="BL1338" s="286"/>
      <c r="BT1338" s="287"/>
      <c r="BU1338" s="287"/>
      <c r="BV1338" s="287"/>
      <c r="BW1338" s="287"/>
      <c r="BX1338" s="287"/>
      <c r="BY1338" s="287"/>
      <c r="BZ1338" s="287"/>
      <c r="CA1338" s="287"/>
      <c r="CB1338" s="287"/>
      <c r="CC1338" s="287"/>
      <c r="CD1338" s="287"/>
      <c r="CE1338" s="287"/>
    </row>
    <row r="1339" spans="1:83" s="285" customFormat="1" x14ac:dyDescent="0.25">
      <c r="A1339" s="268"/>
      <c r="B1339" s="268"/>
      <c r="C1339" s="268"/>
      <c r="D1339" s="268"/>
      <c r="E1339" s="268"/>
      <c r="F1339" s="268"/>
      <c r="G1339" s="268"/>
      <c r="AE1339" s="286"/>
      <c r="AF1339" s="286"/>
      <c r="AM1339" s="286"/>
      <c r="AN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J1339" s="286"/>
      <c r="BK1339" s="286"/>
      <c r="BL1339" s="286"/>
      <c r="BT1339" s="287"/>
      <c r="BU1339" s="287"/>
      <c r="BV1339" s="287"/>
      <c r="BW1339" s="287"/>
      <c r="BX1339" s="287"/>
      <c r="BY1339" s="287"/>
      <c r="BZ1339" s="287"/>
      <c r="CA1339" s="287"/>
      <c r="CB1339" s="287"/>
      <c r="CC1339" s="287"/>
      <c r="CD1339" s="287"/>
      <c r="CE1339" s="287"/>
    </row>
    <row r="1340" spans="1:83" s="285" customFormat="1" x14ac:dyDescent="0.25">
      <c r="A1340" s="268"/>
      <c r="B1340" s="268"/>
      <c r="C1340" s="268"/>
      <c r="D1340" s="268"/>
      <c r="E1340" s="268"/>
      <c r="F1340" s="268"/>
      <c r="G1340" s="268"/>
      <c r="AE1340" s="286"/>
      <c r="AF1340" s="286"/>
      <c r="AM1340" s="286"/>
      <c r="AN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J1340" s="286"/>
      <c r="BK1340" s="286"/>
      <c r="BL1340" s="286"/>
      <c r="BT1340" s="287"/>
      <c r="BU1340" s="287"/>
      <c r="BV1340" s="287"/>
      <c r="BW1340" s="287"/>
      <c r="BX1340" s="287"/>
      <c r="BY1340" s="287"/>
      <c r="BZ1340" s="287"/>
      <c r="CA1340" s="287"/>
      <c r="CB1340" s="287"/>
      <c r="CC1340" s="287"/>
      <c r="CD1340" s="287"/>
      <c r="CE1340" s="287"/>
    </row>
    <row r="1341" spans="1:83" s="285" customFormat="1" x14ac:dyDescent="0.25">
      <c r="A1341" s="268"/>
      <c r="B1341" s="268"/>
      <c r="C1341" s="268"/>
      <c r="D1341" s="268"/>
      <c r="E1341" s="268"/>
      <c r="F1341" s="268"/>
      <c r="G1341" s="268"/>
      <c r="AE1341" s="286"/>
      <c r="AF1341" s="286"/>
      <c r="AM1341" s="286"/>
      <c r="AN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J1341" s="286"/>
      <c r="BK1341" s="286"/>
      <c r="BL1341" s="286"/>
      <c r="BT1341" s="287"/>
      <c r="BU1341" s="287"/>
      <c r="BV1341" s="287"/>
      <c r="BW1341" s="287"/>
      <c r="BX1341" s="287"/>
      <c r="BY1341" s="287"/>
      <c r="BZ1341" s="287"/>
      <c r="CA1341" s="287"/>
      <c r="CB1341" s="287"/>
      <c r="CC1341" s="287"/>
      <c r="CD1341" s="287"/>
      <c r="CE1341" s="287"/>
    </row>
    <row r="1342" spans="1:83" s="285" customFormat="1" x14ac:dyDescent="0.25">
      <c r="A1342" s="268"/>
      <c r="B1342" s="268"/>
      <c r="C1342" s="268"/>
      <c r="D1342" s="268"/>
      <c r="E1342" s="268"/>
      <c r="F1342" s="268"/>
      <c r="G1342" s="268"/>
      <c r="AE1342" s="286"/>
      <c r="AF1342" s="286"/>
      <c r="AM1342" s="286"/>
      <c r="AN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J1342" s="286"/>
      <c r="BK1342" s="286"/>
      <c r="BL1342" s="286"/>
      <c r="BT1342" s="287"/>
      <c r="BU1342" s="287"/>
      <c r="BV1342" s="287"/>
      <c r="BW1342" s="287"/>
      <c r="BX1342" s="287"/>
      <c r="BY1342" s="287"/>
      <c r="BZ1342" s="287"/>
      <c r="CA1342" s="287"/>
      <c r="CB1342" s="287"/>
      <c r="CC1342" s="287"/>
      <c r="CD1342" s="287"/>
      <c r="CE1342" s="287"/>
    </row>
    <row r="1343" spans="1:83" s="285" customFormat="1" x14ac:dyDescent="0.25">
      <c r="A1343" s="268"/>
      <c r="B1343" s="268"/>
      <c r="C1343" s="268"/>
      <c r="D1343" s="268"/>
      <c r="E1343" s="268"/>
      <c r="F1343" s="268"/>
      <c r="G1343" s="268"/>
      <c r="AE1343" s="286"/>
      <c r="AF1343" s="286"/>
      <c r="AM1343" s="286"/>
      <c r="AN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J1343" s="286"/>
      <c r="BK1343" s="286"/>
      <c r="BL1343" s="286"/>
      <c r="BT1343" s="287"/>
      <c r="BU1343" s="287"/>
      <c r="BV1343" s="287"/>
      <c r="BW1343" s="287"/>
      <c r="BX1343" s="287"/>
      <c r="BY1343" s="287"/>
      <c r="BZ1343" s="287"/>
      <c r="CA1343" s="287"/>
      <c r="CB1343" s="287"/>
      <c r="CC1343" s="287"/>
      <c r="CD1343" s="287"/>
      <c r="CE1343" s="287"/>
    </row>
    <row r="1344" spans="1:83" s="285" customFormat="1" x14ac:dyDescent="0.25">
      <c r="A1344" s="268"/>
      <c r="B1344" s="268"/>
      <c r="C1344" s="268"/>
      <c r="D1344" s="268"/>
      <c r="E1344" s="268"/>
      <c r="F1344" s="268"/>
      <c r="G1344" s="268"/>
      <c r="AE1344" s="286"/>
      <c r="AF1344" s="286"/>
      <c r="AM1344" s="286"/>
      <c r="AN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J1344" s="286"/>
      <c r="BK1344" s="286"/>
      <c r="BL1344" s="286"/>
      <c r="BT1344" s="287"/>
      <c r="BU1344" s="287"/>
      <c r="BV1344" s="287"/>
      <c r="BW1344" s="287"/>
      <c r="BX1344" s="287"/>
      <c r="BY1344" s="287"/>
      <c r="BZ1344" s="287"/>
      <c r="CA1344" s="287"/>
      <c r="CB1344" s="287"/>
      <c r="CC1344" s="287"/>
      <c r="CD1344" s="287"/>
      <c r="CE1344" s="287"/>
    </row>
    <row r="1345" spans="1:83" s="285" customFormat="1" x14ac:dyDescent="0.25">
      <c r="A1345" s="268"/>
      <c r="B1345" s="268"/>
      <c r="C1345" s="268"/>
      <c r="D1345" s="268"/>
      <c r="E1345" s="268"/>
      <c r="F1345" s="268"/>
      <c r="G1345" s="268"/>
      <c r="AE1345" s="286"/>
      <c r="AF1345" s="286"/>
      <c r="AM1345" s="286"/>
      <c r="AN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J1345" s="286"/>
      <c r="BK1345" s="286"/>
      <c r="BL1345" s="286"/>
      <c r="BT1345" s="287"/>
      <c r="BU1345" s="287"/>
      <c r="BV1345" s="287"/>
      <c r="BW1345" s="287"/>
      <c r="BX1345" s="287"/>
      <c r="BY1345" s="287"/>
      <c r="BZ1345" s="287"/>
      <c r="CA1345" s="287"/>
      <c r="CB1345" s="287"/>
      <c r="CC1345" s="287"/>
      <c r="CD1345" s="287"/>
      <c r="CE1345" s="287"/>
    </row>
    <row r="1346" spans="1:83" s="285" customFormat="1" x14ac:dyDescent="0.25">
      <c r="A1346" s="268"/>
      <c r="B1346" s="268"/>
      <c r="C1346" s="268"/>
      <c r="D1346" s="268"/>
      <c r="E1346" s="268"/>
      <c r="F1346" s="268"/>
      <c r="G1346" s="268"/>
      <c r="AE1346" s="286"/>
      <c r="AF1346" s="286"/>
      <c r="AM1346" s="286"/>
      <c r="AN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J1346" s="286"/>
      <c r="BK1346" s="286"/>
      <c r="BL1346" s="286"/>
      <c r="BT1346" s="287"/>
      <c r="BU1346" s="287"/>
      <c r="BV1346" s="287"/>
      <c r="BW1346" s="287"/>
      <c r="BX1346" s="287"/>
      <c r="BY1346" s="287"/>
      <c r="BZ1346" s="287"/>
      <c r="CA1346" s="287"/>
      <c r="CB1346" s="287"/>
      <c r="CC1346" s="287"/>
      <c r="CD1346" s="287"/>
      <c r="CE1346" s="287"/>
    </row>
    <row r="1347" spans="1:83" s="285" customFormat="1" x14ac:dyDescent="0.25">
      <c r="A1347" s="268"/>
      <c r="B1347" s="268"/>
      <c r="C1347" s="268"/>
      <c r="D1347" s="268"/>
      <c r="E1347" s="268"/>
      <c r="F1347" s="268"/>
      <c r="G1347" s="268"/>
      <c r="AE1347" s="286"/>
      <c r="AF1347" s="286"/>
      <c r="AM1347" s="286"/>
      <c r="AN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J1347" s="286"/>
      <c r="BK1347" s="286"/>
      <c r="BL1347" s="286"/>
      <c r="BT1347" s="287"/>
      <c r="BU1347" s="287"/>
      <c r="BV1347" s="287"/>
      <c r="BW1347" s="287"/>
      <c r="BX1347" s="287"/>
      <c r="BY1347" s="287"/>
      <c r="BZ1347" s="287"/>
      <c r="CA1347" s="287"/>
      <c r="CB1347" s="287"/>
      <c r="CC1347" s="287"/>
      <c r="CD1347" s="287"/>
      <c r="CE1347" s="287"/>
    </row>
    <row r="1348" spans="1:83" s="285" customFormat="1" x14ac:dyDescent="0.25">
      <c r="A1348" s="268"/>
      <c r="B1348" s="268"/>
      <c r="C1348" s="268"/>
      <c r="D1348" s="268"/>
      <c r="E1348" s="268"/>
      <c r="F1348" s="268"/>
      <c r="G1348" s="268"/>
      <c r="AE1348" s="286"/>
      <c r="AF1348" s="286"/>
      <c r="AM1348" s="286"/>
      <c r="AN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J1348" s="286"/>
      <c r="BK1348" s="286"/>
      <c r="BL1348" s="286"/>
      <c r="BT1348" s="287"/>
      <c r="BU1348" s="287"/>
      <c r="BV1348" s="287"/>
      <c r="BW1348" s="287"/>
      <c r="BX1348" s="287"/>
      <c r="BY1348" s="287"/>
      <c r="BZ1348" s="287"/>
      <c r="CA1348" s="287"/>
      <c r="CB1348" s="287"/>
      <c r="CC1348" s="287"/>
      <c r="CD1348" s="287"/>
      <c r="CE1348" s="287"/>
    </row>
    <row r="1349" spans="1:83" s="285" customFormat="1" x14ac:dyDescent="0.25">
      <c r="A1349" s="268"/>
      <c r="B1349" s="268"/>
      <c r="C1349" s="268"/>
      <c r="D1349" s="268"/>
      <c r="E1349" s="268"/>
      <c r="F1349" s="268"/>
      <c r="G1349" s="268"/>
      <c r="AE1349" s="286"/>
      <c r="AF1349" s="286"/>
      <c r="AM1349" s="286"/>
      <c r="AN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J1349" s="286"/>
      <c r="BK1349" s="286"/>
      <c r="BL1349" s="286"/>
      <c r="BT1349" s="287"/>
      <c r="BU1349" s="287"/>
      <c r="BV1349" s="287"/>
      <c r="BW1349" s="287"/>
      <c r="BX1349" s="287"/>
      <c r="BY1349" s="287"/>
      <c r="BZ1349" s="287"/>
      <c r="CA1349" s="287"/>
      <c r="CB1349" s="287"/>
      <c r="CC1349" s="287"/>
      <c r="CD1349" s="287"/>
      <c r="CE1349" s="287"/>
    </row>
    <row r="1350" spans="1:83" s="285" customFormat="1" x14ac:dyDescent="0.25">
      <c r="A1350" s="268"/>
      <c r="B1350" s="268"/>
      <c r="C1350" s="268"/>
      <c r="D1350" s="268"/>
      <c r="E1350" s="268"/>
      <c r="F1350" s="268"/>
      <c r="G1350" s="268"/>
      <c r="AE1350" s="286"/>
      <c r="AF1350" s="286"/>
      <c r="AM1350" s="286"/>
      <c r="AN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J1350" s="286"/>
      <c r="BK1350" s="286"/>
      <c r="BL1350" s="286"/>
      <c r="BT1350" s="287"/>
      <c r="BU1350" s="287"/>
      <c r="BV1350" s="287"/>
      <c r="BW1350" s="287"/>
      <c r="BX1350" s="287"/>
      <c r="BY1350" s="287"/>
      <c r="BZ1350" s="287"/>
      <c r="CA1350" s="287"/>
      <c r="CB1350" s="287"/>
      <c r="CC1350" s="287"/>
      <c r="CD1350" s="287"/>
      <c r="CE1350" s="287"/>
    </row>
    <row r="1351" spans="1:83" s="285" customFormat="1" x14ac:dyDescent="0.25">
      <c r="A1351" s="268"/>
      <c r="B1351" s="268"/>
      <c r="C1351" s="268"/>
      <c r="D1351" s="268"/>
      <c r="E1351" s="268"/>
      <c r="F1351" s="268"/>
      <c r="G1351" s="268"/>
      <c r="AE1351" s="286"/>
      <c r="AF1351" s="286"/>
      <c r="AM1351" s="286"/>
      <c r="AN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J1351" s="286"/>
      <c r="BK1351" s="286"/>
      <c r="BL1351" s="286"/>
      <c r="BT1351" s="287"/>
      <c r="BU1351" s="287"/>
      <c r="BV1351" s="287"/>
      <c r="BW1351" s="287"/>
      <c r="BX1351" s="287"/>
      <c r="BY1351" s="287"/>
      <c r="BZ1351" s="287"/>
      <c r="CA1351" s="287"/>
      <c r="CB1351" s="287"/>
      <c r="CC1351" s="287"/>
      <c r="CD1351" s="287"/>
      <c r="CE1351" s="287"/>
    </row>
    <row r="1352" spans="1:83" s="285" customFormat="1" x14ac:dyDescent="0.25">
      <c r="A1352" s="268"/>
      <c r="B1352" s="268"/>
      <c r="C1352" s="268"/>
      <c r="D1352" s="268"/>
      <c r="E1352" s="268"/>
      <c r="F1352" s="268"/>
      <c r="G1352" s="268"/>
      <c r="AE1352" s="286"/>
      <c r="AF1352" s="286"/>
      <c r="AM1352" s="286"/>
      <c r="AN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J1352" s="286"/>
      <c r="BK1352" s="286"/>
      <c r="BL1352" s="286"/>
      <c r="BT1352" s="287"/>
      <c r="BU1352" s="287"/>
      <c r="BV1352" s="287"/>
      <c r="BW1352" s="287"/>
      <c r="BX1352" s="287"/>
      <c r="BY1352" s="287"/>
      <c r="BZ1352" s="287"/>
      <c r="CA1352" s="287"/>
      <c r="CB1352" s="287"/>
      <c r="CC1352" s="287"/>
      <c r="CD1352" s="287"/>
      <c r="CE1352" s="287"/>
    </row>
    <row r="1353" spans="1:83" s="285" customFormat="1" x14ac:dyDescent="0.25">
      <c r="A1353" s="268"/>
      <c r="B1353" s="268"/>
      <c r="C1353" s="268"/>
      <c r="D1353" s="268"/>
      <c r="E1353" s="268"/>
      <c r="F1353" s="268"/>
      <c r="G1353" s="268"/>
      <c r="AE1353" s="286"/>
      <c r="AF1353" s="286"/>
      <c r="AM1353" s="286"/>
      <c r="AN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J1353" s="286"/>
      <c r="BK1353" s="286"/>
      <c r="BL1353" s="286"/>
      <c r="BT1353" s="287"/>
      <c r="BU1353" s="287"/>
      <c r="BV1353" s="287"/>
      <c r="BW1353" s="287"/>
      <c r="BX1353" s="287"/>
      <c r="BY1353" s="287"/>
      <c r="BZ1353" s="287"/>
      <c r="CA1353" s="287"/>
      <c r="CB1353" s="287"/>
      <c r="CC1353" s="287"/>
      <c r="CD1353" s="287"/>
      <c r="CE1353" s="287"/>
    </row>
    <row r="1354" spans="1:83" s="285" customFormat="1" x14ac:dyDescent="0.25">
      <c r="A1354" s="268"/>
      <c r="B1354" s="268"/>
      <c r="C1354" s="268"/>
      <c r="D1354" s="268"/>
      <c r="E1354" s="268"/>
      <c r="F1354" s="268"/>
      <c r="G1354" s="268"/>
      <c r="AE1354" s="286"/>
      <c r="AF1354" s="286"/>
      <c r="AM1354" s="286"/>
      <c r="AN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J1354" s="286"/>
      <c r="BK1354" s="286"/>
      <c r="BL1354" s="286"/>
      <c r="BT1354" s="287"/>
      <c r="BU1354" s="287"/>
      <c r="BV1354" s="287"/>
      <c r="BW1354" s="287"/>
      <c r="BX1354" s="287"/>
      <c r="BY1354" s="287"/>
      <c r="BZ1354" s="287"/>
      <c r="CA1354" s="287"/>
      <c r="CB1354" s="287"/>
      <c r="CC1354" s="287"/>
      <c r="CD1354" s="287"/>
      <c r="CE1354" s="287"/>
    </row>
    <row r="1355" spans="1:83" s="285" customFormat="1" x14ac:dyDescent="0.25">
      <c r="A1355" s="268"/>
      <c r="B1355" s="268"/>
      <c r="C1355" s="268"/>
      <c r="D1355" s="268"/>
      <c r="E1355" s="268"/>
      <c r="F1355" s="268"/>
      <c r="G1355" s="268"/>
      <c r="AE1355" s="286"/>
      <c r="AF1355" s="286"/>
      <c r="AM1355" s="286"/>
      <c r="AN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J1355" s="286"/>
      <c r="BK1355" s="286"/>
      <c r="BL1355" s="286"/>
      <c r="BT1355" s="287"/>
      <c r="BU1355" s="287"/>
      <c r="BV1355" s="287"/>
      <c r="BW1355" s="287"/>
      <c r="BX1355" s="287"/>
      <c r="BY1355" s="287"/>
      <c r="BZ1355" s="287"/>
      <c r="CA1355" s="287"/>
      <c r="CB1355" s="287"/>
      <c r="CC1355" s="287"/>
      <c r="CD1355" s="287"/>
      <c r="CE1355" s="287"/>
    </row>
    <row r="1356" spans="1:83" s="285" customFormat="1" x14ac:dyDescent="0.25">
      <c r="A1356" s="268"/>
      <c r="B1356" s="268"/>
      <c r="C1356" s="268"/>
      <c r="D1356" s="268"/>
      <c r="E1356" s="268"/>
      <c r="F1356" s="268"/>
      <c r="G1356" s="268"/>
      <c r="AE1356" s="286"/>
      <c r="AF1356" s="286"/>
      <c r="AM1356" s="286"/>
      <c r="AN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J1356" s="286"/>
      <c r="BK1356" s="286"/>
      <c r="BL1356" s="286"/>
      <c r="BT1356" s="287"/>
      <c r="BU1356" s="287"/>
      <c r="BV1356" s="287"/>
      <c r="BW1356" s="287"/>
      <c r="BX1356" s="287"/>
      <c r="BY1356" s="287"/>
      <c r="BZ1356" s="287"/>
      <c r="CA1356" s="287"/>
      <c r="CB1356" s="287"/>
      <c r="CC1356" s="287"/>
      <c r="CD1356" s="287"/>
      <c r="CE1356" s="287"/>
    </row>
    <row r="1357" spans="1:83" s="285" customFormat="1" x14ac:dyDescent="0.25">
      <c r="A1357" s="268"/>
      <c r="B1357" s="268"/>
      <c r="C1357" s="268"/>
      <c r="D1357" s="268"/>
      <c r="E1357" s="268"/>
      <c r="F1357" s="268"/>
      <c r="G1357" s="268"/>
      <c r="AE1357" s="286"/>
      <c r="AF1357" s="286"/>
      <c r="AM1357" s="286"/>
      <c r="AN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J1357" s="286"/>
      <c r="BK1357" s="286"/>
      <c r="BL1357" s="286"/>
      <c r="BT1357" s="287"/>
      <c r="BU1357" s="287"/>
      <c r="BV1357" s="287"/>
      <c r="BW1357" s="287"/>
      <c r="BX1357" s="287"/>
      <c r="BY1357" s="287"/>
      <c r="BZ1357" s="287"/>
      <c r="CA1357" s="287"/>
      <c r="CB1357" s="287"/>
      <c r="CC1357" s="287"/>
      <c r="CD1357" s="287"/>
      <c r="CE1357" s="287"/>
    </row>
    <row r="1358" spans="1:83" s="285" customFormat="1" x14ac:dyDescent="0.25">
      <c r="A1358" s="268"/>
      <c r="B1358" s="268"/>
      <c r="C1358" s="268"/>
      <c r="D1358" s="268"/>
      <c r="E1358" s="268"/>
      <c r="F1358" s="268"/>
      <c r="G1358" s="268"/>
      <c r="AE1358" s="286"/>
      <c r="AF1358" s="286"/>
      <c r="AM1358" s="286"/>
      <c r="AN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J1358" s="286"/>
      <c r="BK1358" s="286"/>
      <c r="BL1358" s="286"/>
      <c r="BT1358" s="287"/>
      <c r="BU1358" s="287"/>
      <c r="BV1358" s="287"/>
      <c r="BW1358" s="287"/>
      <c r="BX1358" s="287"/>
      <c r="BY1358" s="287"/>
      <c r="BZ1358" s="287"/>
      <c r="CA1358" s="287"/>
      <c r="CB1358" s="287"/>
      <c r="CC1358" s="287"/>
      <c r="CD1358" s="287"/>
      <c r="CE1358" s="287"/>
    </row>
    <row r="1359" spans="1:83" s="285" customFormat="1" x14ac:dyDescent="0.25">
      <c r="A1359" s="268"/>
      <c r="B1359" s="268"/>
      <c r="C1359" s="268"/>
      <c r="D1359" s="268"/>
      <c r="E1359" s="268"/>
      <c r="F1359" s="268"/>
      <c r="G1359" s="268"/>
      <c r="AE1359" s="286"/>
      <c r="AF1359" s="286"/>
      <c r="AM1359" s="286"/>
      <c r="AN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J1359" s="286"/>
      <c r="BK1359" s="286"/>
      <c r="BL1359" s="286"/>
      <c r="BT1359" s="287"/>
      <c r="BU1359" s="287"/>
      <c r="BV1359" s="287"/>
      <c r="BW1359" s="287"/>
      <c r="BX1359" s="287"/>
      <c r="BY1359" s="287"/>
      <c r="BZ1359" s="287"/>
      <c r="CA1359" s="287"/>
      <c r="CB1359" s="287"/>
      <c r="CC1359" s="287"/>
      <c r="CD1359" s="287"/>
      <c r="CE1359" s="287"/>
    </row>
    <row r="1360" spans="1:83" s="285" customFormat="1" x14ac:dyDescent="0.25">
      <c r="A1360" s="268"/>
      <c r="B1360" s="268"/>
      <c r="C1360" s="268"/>
      <c r="D1360" s="268"/>
      <c r="E1360" s="268"/>
      <c r="F1360" s="268"/>
      <c r="G1360" s="268"/>
      <c r="AE1360" s="286"/>
      <c r="AF1360" s="286"/>
      <c r="AM1360" s="286"/>
      <c r="AN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J1360" s="286"/>
      <c r="BK1360" s="286"/>
      <c r="BL1360" s="286"/>
      <c r="BT1360" s="287"/>
      <c r="BU1360" s="287"/>
      <c r="BV1360" s="287"/>
      <c r="BW1360" s="287"/>
      <c r="BX1360" s="287"/>
      <c r="BY1360" s="287"/>
      <c r="BZ1360" s="287"/>
      <c r="CA1360" s="287"/>
      <c r="CB1360" s="287"/>
      <c r="CC1360" s="287"/>
      <c r="CD1360" s="287"/>
      <c r="CE1360" s="287"/>
    </row>
    <row r="1361" spans="1:83" s="285" customFormat="1" x14ac:dyDescent="0.25">
      <c r="A1361" s="268"/>
      <c r="B1361" s="268"/>
      <c r="C1361" s="268"/>
      <c r="D1361" s="268"/>
      <c r="E1361" s="268"/>
      <c r="F1361" s="268"/>
      <c r="G1361" s="268"/>
      <c r="AE1361" s="286"/>
      <c r="AF1361" s="286"/>
      <c r="AM1361" s="286"/>
      <c r="AN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J1361" s="286"/>
      <c r="BK1361" s="286"/>
      <c r="BL1361" s="286"/>
      <c r="BT1361" s="287"/>
      <c r="BU1361" s="287"/>
      <c r="BV1361" s="287"/>
      <c r="BW1361" s="287"/>
      <c r="BX1361" s="287"/>
      <c r="BY1361" s="287"/>
      <c r="BZ1361" s="287"/>
      <c r="CA1361" s="287"/>
      <c r="CB1361" s="287"/>
      <c r="CC1361" s="287"/>
      <c r="CD1361" s="287"/>
      <c r="CE1361" s="287"/>
    </row>
    <row r="1362" spans="1:83" s="285" customFormat="1" x14ac:dyDescent="0.25">
      <c r="A1362" s="268"/>
      <c r="B1362" s="268"/>
      <c r="C1362" s="268"/>
      <c r="D1362" s="268"/>
      <c r="E1362" s="268"/>
      <c r="F1362" s="268"/>
      <c r="G1362" s="268"/>
      <c r="AE1362" s="286"/>
      <c r="AF1362" s="286"/>
      <c r="AM1362" s="286"/>
      <c r="AN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J1362" s="286"/>
      <c r="BK1362" s="286"/>
      <c r="BL1362" s="286"/>
      <c r="BT1362" s="287"/>
      <c r="BU1362" s="287"/>
      <c r="BV1362" s="287"/>
      <c r="BW1362" s="287"/>
      <c r="BX1362" s="287"/>
      <c r="BY1362" s="287"/>
      <c r="BZ1362" s="287"/>
      <c r="CA1362" s="287"/>
      <c r="CB1362" s="287"/>
      <c r="CC1362" s="287"/>
      <c r="CD1362" s="287"/>
      <c r="CE1362" s="287"/>
    </row>
    <row r="1363" spans="1:83" s="285" customFormat="1" x14ac:dyDescent="0.25">
      <c r="A1363" s="268"/>
      <c r="B1363" s="268"/>
      <c r="C1363" s="268"/>
      <c r="D1363" s="268"/>
      <c r="E1363" s="268"/>
      <c r="F1363" s="268"/>
      <c r="G1363" s="268"/>
      <c r="AE1363" s="286"/>
      <c r="AF1363" s="286"/>
      <c r="AM1363" s="286"/>
      <c r="AN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J1363" s="286"/>
      <c r="BK1363" s="286"/>
      <c r="BL1363" s="286"/>
      <c r="BT1363" s="287"/>
      <c r="BU1363" s="287"/>
      <c r="BV1363" s="287"/>
      <c r="BW1363" s="287"/>
      <c r="BX1363" s="287"/>
      <c r="BY1363" s="287"/>
      <c r="BZ1363" s="287"/>
      <c r="CA1363" s="287"/>
      <c r="CB1363" s="287"/>
      <c r="CC1363" s="287"/>
      <c r="CD1363" s="287"/>
      <c r="CE1363" s="287"/>
    </row>
    <row r="1364" spans="1:83" s="285" customFormat="1" x14ac:dyDescent="0.25">
      <c r="A1364" s="268"/>
      <c r="B1364" s="268"/>
      <c r="C1364" s="268"/>
      <c r="D1364" s="268"/>
      <c r="E1364" s="268"/>
      <c r="F1364" s="268"/>
      <c r="G1364" s="268"/>
      <c r="AE1364" s="286"/>
      <c r="AF1364" s="286"/>
      <c r="AM1364" s="286"/>
      <c r="AN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J1364" s="286"/>
      <c r="BK1364" s="286"/>
      <c r="BL1364" s="286"/>
      <c r="BT1364" s="287"/>
      <c r="BU1364" s="287"/>
      <c r="BV1364" s="287"/>
      <c r="BW1364" s="287"/>
      <c r="BX1364" s="287"/>
      <c r="BY1364" s="287"/>
      <c r="BZ1364" s="287"/>
      <c r="CA1364" s="287"/>
      <c r="CB1364" s="287"/>
      <c r="CC1364" s="287"/>
      <c r="CD1364" s="287"/>
      <c r="CE1364" s="287"/>
    </row>
    <row r="1365" spans="1:83" s="285" customFormat="1" x14ac:dyDescent="0.25">
      <c r="A1365" s="268"/>
      <c r="B1365" s="268"/>
      <c r="C1365" s="268"/>
      <c r="D1365" s="268"/>
      <c r="E1365" s="268"/>
      <c r="F1365" s="268"/>
      <c r="G1365" s="268"/>
      <c r="AE1365" s="286"/>
      <c r="AF1365" s="286"/>
      <c r="AM1365" s="286"/>
      <c r="AN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J1365" s="286"/>
      <c r="BK1365" s="286"/>
      <c r="BL1365" s="286"/>
      <c r="BT1365" s="287"/>
      <c r="BU1365" s="287"/>
      <c r="BV1365" s="287"/>
      <c r="BW1365" s="287"/>
      <c r="BX1365" s="287"/>
      <c r="BY1365" s="287"/>
      <c r="BZ1365" s="287"/>
      <c r="CA1365" s="287"/>
      <c r="CB1365" s="287"/>
      <c r="CC1365" s="287"/>
      <c r="CD1365" s="287"/>
      <c r="CE1365" s="287"/>
    </row>
    <row r="1366" spans="1:83" s="285" customFormat="1" x14ac:dyDescent="0.25">
      <c r="A1366" s="268"/>
      <c r="B1366" s="268"/>
      <c r="C1366" s="268"/>
      <c r="D1366" s="268"/>
      <c r="E1366" s="268"/>
      <c r="F1366" s="268"/>
      <c r="G1366" s="268"/>
      <c r="AE1366" s="286"/>
      <c r="AF1366" s="286"/>
      <c r="AM1366" s="286"/>
      <c r="AN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J1366" s="286"/>
      <c r="BK1366" s="286"/>
      <c r="BL1366" s="286"/>
      <c r="BT1366" s="287"/>
      <c r="BU1366" s="287"/>
      <c r="BV1366" s="287"/>
      <c r="BW1366" s="287"/>
      <c r="BX1366" s="287"/>
      <c r="BY1366" s="287"/>
      <c r="BZ1366" s="287"/>
      <c r="CA1366" s="287"/>
      <c r="CB1366" s="287"/>
      <c r="CC1366" s="287"/>
      <c r="CD1366" s="287"/>
      <c r="CE1366" s="287"/>
    </row>
    <row r="1367" spans="1:83" s="285" customFormat="1" x14ac:dyDescent="0.25">
      <c r="A1367" s="268"/>
      <c r="B1367" s="268"/>
      <c r="C1367" s="268"/>
      <c r="D1367" s="268"/>
      <c r="E1367" s="268"/>
      <c r="F1367" s="268"/>
      <c r="G1367" s="268"/>
      <c r="AE1367" s="286"/>
      <c r="AF1367" s="286"/>
      <c r="AM1367" s="286"/>
      <c r="AN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J1367" s="286"/>
      <c r="BK1367" s="286"/>
      <c r="BL1367" s="286"/>
      <c r="BT1367" s="287"/>
      <c r="BU1367" s="287"/>
      <c r="BV1367" s="287"/>
      <c r="BW1367" s="287"/>
      <c r="BX1367" s="287"/>
      <c r="BY1367" s="287"/>
      <c r="BZ1367" s="287"/>
      <c r="CA1367" s="287"/>
      <c r="CB1367" s="287"/>
      <c r="CC1367" s="287"/>
      <c r="CD1367" s="287"/>
      <c r="CE1367" s="287"/>
    </row>
    <row r="1368" spans="1:83" s="285" customFormat="1" x14ac:dyDescent="0.25">
      <c r="A1368" s="268"/>
      <c r="B1368" s="268"/>
      <c r="C1368" s="268"/>
      <c r="D1368" s="268"/>
      <c r="E1368" s="268"/>
      <c r="F1368" s="268"/>
      <c r="G1368" s="268"/>
      <c r="AE1368" s="286"/>
      <c r="AF1368" s="286"/>
      <c r="AM1368" s="286"/>
      <c r="AN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J1368" s="286"/>
      <c r="BK1368" s="286"/>
      <c r="BL1368" s="286"/>
      <c r="BT1368" s="287"/>
      <c r="BU1368" s="287"/>
      <c r="BV1368" s="287"/>
      <c r="BW1368" s="287"/>
      <c r="BX1368" s="287"/>
      <c r="BY1368" s="287"/>
      <c r="BZ1368" s="287"/>
      <c r="CA1368" s="287"/>
      <c r="CB1368" s="287"/>
      <c r="CC1368" s="287"/>
      <c r="CD1368" s="287"/>
      <c r="CE1368" s="287"/>
    </row>
    <row r="1369" spans="1:83" s="285" customFormat="1" x14ac:dyDescent="0.25">
      <c r="A1369" s="268"/>
      <c r="B1369" s="268"/>
      <c r="C1369" s="268"/>
      <c r="D1369" s="268"/>
      <c r="E1369" s="268"/>
      <c r="F1369" s="268"/>
      <c r="G1369" s="268"/>
      <c r="AE1369" s="286"/>
      <c r="AF1369" s="286"/>
      <c r="AM1369" s="286"/>
      <c r="AN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J1369" s="286"/>
      <c r="BK1369" s="286"/>
      <c r="BL1369" s="286"/>
      <c r="BT1369" s="287"/>
      <c r="BU1369" s="287"/>
      <c r="BV1369" s="287"/>
      <c r="BW1369" s="287"/>
      <c r="BX1369" s="287"/>
      <c r="BY1369" s="287"/>
      <c r="BZ1369" s="287"/>
      <c r="CA1369" s="287"/>
      <c r="CB1369" s="287"/>
      <c r="CC1369" s="287"/>
      <c r="CD1369" s="287"/>
      <c r="CE1369" s="287"/>
    </row>
    <row r="1370" spans="1:83" s="285" customFormat="1" x14ac:dyDescent="0.25">
      <c r="A1370" s="268"/>
      <c r="B1370" s="268"/>
      <c r="C1370" s="268"/>
      <c r="D1370" s="268"/>
      <c r="E1370" s="268"/>
      <c r="F1370" s="268"/>
      <c r="G1370" s="268"/>
      <c r="AE1370" s="286"/>
      <c r="AF1370" s="286"/>
      <c r="AM1370" s="286"/>
      <c r="AN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J1370" s="286"/>
      <c r="BK1370" s="286"/>
      <c r="BL1370" s="286"/>
      <c r="BT1370" s="287"/>
      <c r="BU1370" s="287"/>
      <c r="BV1370" s="287"/>
      <c r="BW1370" s="287"/>
      <c r="BX1370" s="287"/>
      <c r="BY1370" s="287"/>
      <c r="BZ1370" s="287"/>
      <c r="CA1370" s="287"/>
      <c r="CB1370" s="287"/>
      <c r="CC1370" s="287"/>
      <c r="CD1370" s="287"/>
      <c r="CE1370" s="287"/>
    </row>
    <row r="1371" spans="1:83" s="285" customFormat="1" x14ac:dyDescent="0.25">
      <c r="A1371" s="268"/>
      <c r="B1371" s="268"/>
      <c r="C1371" s="268"/>
      <c r="D1371" s="268"/>
      <c r="E1371" s="268"/>
      <c r="F1371" s="268"/>
      <c r="G1371" s="268"/>
      <c r="AE1371" s="286"/>
      <c r="AF1371" s="286"/>
      <c r="AM1371" s="286"/>
      <c r="AN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J1371" s="286"/>
      <c r="BK1371" s="286"/>
      <c r="BL1371" s="286"/>
      <c r="BT1371" s="287"/>
      <c r="BU1371" s="287"/>
      <c r="BV1371" s="287"/>
      <c r="BW1371" s="287"/>
      <c r="BX1371" s="287"/>
      <c r="BY1371" s="287"/>
      <c r="BZ1371" s="287"/>
      <c r="CA1371" s="287"/>
      <c r="CB1371" s="287"/>
      <c r="CC1371" s="287"/>
      <c r="CD1371" s="287"/>
      <c r="CE1371" s="287"/>
    </row>
    <row r="1372" spans="1:83" s="285" customFormat="1" x14ac:dyDescent="0.25">
      <c r="A1372" s="268"/>
      <c r="B1372" s="268"/>
      <c r="C1372" s="268"/>
      <c r="D1372" s="268"/>
      <c r="E1372" s="268"/>
      <c r="F1372" s="268"/>
      <c r="G1372" s="268"/>
      <c r="AE1372" s="286"/>
      <c r="AF1372" s="286"/>
      <c r="AM1372" s="286"/>
      <c r="AN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J1372" s="286"/>
      <c r="BK1372" s="286"/>
      <c r="BL1372" s="286"/>
      <c r="BT1372" s="287"/>
      <c r="BU1372" s="287"/>
      <c r="BV1372" s="287"/>
      <c r="BW1372" s="287"/>
      <c r="BX1372" s="287"/>
      <c r="BY1372" s="287"/>
      <c r="BZ1372" s="287"/>
      <c r="CA1372" s="287"/>
      <c r="CB1372" s="287"/>
      <c r="CC1372" s="287"/>
      <c r="CD1372" s="287"/>
      <c r="CE1372" s="287"/>
    </row>
    <row r="1373" spans="1:83" s="285" customFormat="1" x14ac:dyDescent="0.25">
      <c r="A1373" s="268"/>
      <c r="B1373" s="268"/>
      <c r="C1373" s="268"/>
      <c r="D1373" s="268"/>
      <c r="E1373" s="268"/>
      <c r="F1373" s="268"/>
      <c r="G1373" s="268"/>
      <c r="AE1373" s="286"/>
      <c r="AF1373" s="286"/>
      <c r="AM1373" s="286"/>
      <c r="AN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J1373" s="286"/>
      <c r="BK1373" s="286"/>
      <c r="BL1373" s="286"/>
      <c r="BT1373" s="287"/>
      <c r="BU1373" s="287"/>
      <c r="BV1373" s="287"/>
      <c r="BW1373" s="287"/>
      <c r="BX1373" s="287"/>
      <c r="BY1373" s="287"/>
      <c r="BZ1373" s="287"/>
      <c r="CA1373" s="287"/>
      <c r="CB1373" s="287"/>
      <c r="CC1373" s="287"/>
      <c r="CD1373" s="287"/>
      <c r="CE1373" s="287"/>
    </row>
    <row r="1374" spans="1:83" s="285" customFormat="1" x14ac:dyDescent="0.25">
      <c r="A1374" s="268"/>
      <c r="B1374" s="268"/>
      <c r="C1374" s="268"/>
      <c r="D1374" s="268"/>
      <c r="E1374" s="268"/>
      <c r="F1374" s="268"/>
      <c r="G1374" s="268"/>
      <c r="AE1374" s="286"/>
      <c r="AF1374" s="286"/>
      <c r="AM1374" s="286"/>
      <c r="AN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T1374" s="287"/>
      <c r="BU1374" s="287"/>
      <c r="BV1374" s="287"/>
      <c r="BW1374" s="287"/>
      <c r="BX1374" s="287"/>
      <c r="BY1374" s="287"/>
      <c r="BZ1374" s="287"/>
      <c r="CA1374" s="287"/>
      <c r="CB1374" s="287"/>
      <c r="CC1374" s="287"/>
      <c r="CD1374" s="287"/>
      <c r="CE1374" s="287"/>
    </row>
    <row r="1375" spans="1:83" s="285" customFormat="1" x14ac:dyDescent="0.25">
      <c r="A1375" s="268"/>
      <c r="B1375" s="268"/>
      <c r="C1375" s="268"/>
      <c r="D1375" s="268"/>
      <c r="E1375" s="268"/>
      <c r="F1375" s="268"/>
      <c r="G1375" s="268"/>
      <c r="AE1375" s="286"/>
      <c r="AF1375" s="286"/>
      <c r="AM1375" s="286"/>
      <c r="AN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T1375" s="287"/>
      <c r="BU1375" s="287"/>
      <c r="BV1375" s="287"/>
      <c r="BW1375" s="287"/>
      <c r="BX1375" s="287"/>
      <c r="BY1375" s="287"/>
      <c r="BZ1375" s="287"/>
      <c r="CA1375" s="287"/>
      <c r="CB1375" s="287"/>
      <c r="CC1375" s="287"/>
      <c r="CD1375" s="287"/>
      <c r="CE1375" s="287"/>
    </row>
    <row r="1376" spans="1:83" s="285" customFormat="1" x14ac:dyDescent="0.25">
      <c r="A1376" s="268"/>
      <c r="B1376" s="268"/>
      <c r="C1376" s="268"/>
      <c r="D1376" s="268"/>
      <c r="E1376" s="268"/>
      <c r="F1376" s="268"/>
      <c r="G1376" s="268"/>
      <c r="AE1376" s="286"/>
      <c r="AF1376" s="286"/>
      <c r="AM1376" s="286"/>
      <c r="AN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J1376" s="286"/>
      <c r="BK1376" s="286"/>
      <c r="BL1376" s="286"/>
      <c r="BT1376" s="287"/>
      <c r="BU1376" s="287"/>
      <c r="BV1376" s="287"/>
      <c r="BW1376" s="287"/>
      <c r="BX1376" s="287"/>
      <c r="BY1376" s="287"/>
      <c r="BZ1376" s="287"/>
      <c r="CA1376" s="287"/>
      <c r="CB1376" s="287"/>
      <c r="CC1376" s="287"/>
      <c r="CD1376" s="287"/>
      <c r="CE1376" s="287"/>
    </row>
    <row r="1377" spans="1:83" s="285" customFormat="1" x14ac:dyDescent="0.25">
      <c r="A1377" s="268"/>
      <c r="B1377" s="268"/>
      <c r="C1377" s="268"/>
      <c r="D1377" s="268"/>
      <c r="E1377" s="268"/>
      <c r="F1377" s="268"/>
      <c r="G1377" s="268"/>
      <c r="AE1377" s="286"/>
      <c r="AF1377" s="286"/>
      <c r="AM1377" s="286"/>
      <c r="AN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J1377" s="286"/>
      <c r="BK1377" s="286"/>
      <c r="BL1377" s="286"/>
      <c r="BT1377" s="287"/>
      <c r="BU1377" s="287"/>
      <c r="BV1377" s="287"/>
      <c r="BW1377" s="287"/>
      <c r="BX1377" s="287"/>
      <c r="BY1377" s="287"/>
      <c r="BZ1377" s="287"/>
      <c r="CA1377" s="287"/>
      <c r="CB1377" s="287"/>
      <c r="CC1377" s="287"/>
      <c r="CD1377" s="287"/>
      <c r="CE1377" s="287"/>
    </row>
    <row r="1378" spans="1:83" s="285" customFormat="1" x14ac:dyDescent="0.25">
      <c r="A1378" s="268"/>
      <c r="B1378" s="268"/>
      <c r="C1378" s="268"/>
      <c r="D1378" s="268"/>
      <c r="E1378" s="268"/>
      <c r="F1378" s="268"/>
      <c r="G1378" s="268"/>
      <c r="AE1378" s="286"/>
      <c r="AF1378" s="286"/>
      <c r="AM1378" s="286"/>
      <c r="AN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T1378" s="287"/>
      <c r="BU1378" s="287"/>
      <c r="BV1378" s="287"/>
      <c r="BW1378" s="287"/>
      <c r="BX1378" s="287"/>
      <c r="BY1378" s="287"/>
      <c r="BZ1378" s="287"/>
      <c r="CA1378" s="287"/>
      <c r="CB1378" s="287"/>
      <c r="CC1378" s="287"/>
      <c r="CD1378" s="287"/>
      <c r="CE1378" s="287"/>
    </row>
    <row r="1379" spans="1:83" s="285" customFormat="1" x14ac:dyDescent="0.25">
      <c r="A1379" s="268"/>
      <c r="B1379" s="268"/>
      <c r="C1379" s="268"/>
      <c r="D1379" s="268"/>
      <c r="E1379" s="268"/>
      <c r="F1379" s="268"/>
      <c r="G1379" s="268"/>
      <c r="AE1379" s="286"/>
      <c r="AF1379" s="286"/>
      <c r="AM1379" s="286"/>
      <c r="AN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T1379" s="287"/>
      <c r="BU1379" s="287"/>
      <c r="BV1379" s="287"/>
      <c r="BW1379" s="287"/>
      <c r="BX1379" s="287"/>
      <c r="BY1379" s="287"/>
      <c r="BZ1379" s="287"/>
      <c r="CA1379" s="287"/>
      <c r="CB1379" s="287"/>
      <c r="CC1379" s="287"/>
      <c r="CD1379" s="287"/>
      <c r="CE1379" s="287"/>
    </row>
    <row r="1380" spans="1:83" s="285" customFormat="1" x14ac:dyDescent="0.25">
      <c r="A1380" s="268"/>
      <c r="B1380" s="268"/>
      <c r="C1380" s="268"/>
      <c r="D1380" s="268"/>
      <c r="E1380" s="268"/>
      <c r="F1380" s="268"/>
      <c r="G1380" s="268"/>
      <c r="AE1380" s="286"/>
      <c r="AF1380" s="286"/>
      <c r="AM1380" s="286"/>
      <c r="AN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J1380" s="286"/>
      <c r="BK1380" s="286"/>
      <c r="BL1380" s="286"/>
      <c r="BT1380" s="287"/>
      <c r="BU1380" s="287"/>
      <c r="BV1380" s="287"/>
      <c r="BW1380" s="287"/>
      <c r="BX1380" s="287"/>
      <c r="BY1380" s="287"/>
      <c r="BZ1380" s="287"/>
      <c r="CA1380" s="287"/>
      <c r="CB1380" s="287"/>
      <c r="CC1380" s="287"/>
      <c r="CD1380" s="287"/>
      <c r="CE1380" s="287"/>
    </row>
    <row r="1381" spans="1:83" s="285" customFormat="1" x14ac:dyDescent="0.25">
      <c r="A1381" s="268"/>
      <c r="B1381" s="268"/>
      <c r="C1381" s="268"/>
      <c r="D1381" s="268"/>
      <c r="E1381" s="268"/>
      <c r="F1381" s="268"/>
      <c r="G1381" s="268"/>
      <c r="AE1381" s="286"/>
      <c r="AF1381" s="286"/>
      <c r="AM1381" s="286"/>
      <c r="AN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J1381" s="286"/>
      <c r="BK1381" s="286"/>
      <c r="BL1381" s="286"/>
      <c r="BT1381" s="287"/>
      <c r="BU1381" s="287"/>
      <c r="BV1381" s="287"/>
      <c r="BW1381" s="287"/>
      <c r="BX1381" s="287"/>
      <c r="BY1381" s="287"/>
      <c r="BZ1381" s="287"/>
      <c r="CA1381" s="287"/>
      <c r="CB1381" s="287"/>
      <c r="CC1381" s="287"/>
      <c r="CD1381" s="287"/>
      <c r="CE1381" s="287"/>
    </row>
    <row r="1382" spans="1:83" s="285" customFormat="1" x14ac:dyDescent="0.25">
      <c r="A1382" s="268"/>
      <c r="B1382" s="268"/>
      <c r="C1382" s="268"/>
      <c r="D1382" s="268"/>
      <c r="E1382" s="268"/>
      <c r="F1382" s="268"/>
      <c r="G1382" s="268"/>
      <c r="AE1382" s="286"/>
      <c r="AF1382" s="286"/>
      <c r="AM1382" s="286"/>
      <c r="AN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J1382" s="286"/>
      <c r="BK1382" s="286"/>
      <c r="BL1382" s="286"/>
      <c r="BT1382" s="287"/>
      <c r="BU1382" s="287"/>
      <c r="BV1382" s="287"/>
      <c r="BW1382" s="287"/>
      <c r="BX1382" s="287"/>
      <c r="BY1382" s="287"/>
      <c r="BZ1382" s="287"/>
      <c r="CA1382" s="287"/>
      <c r="CB1382" s="287"/>
      <c r="CC1382" s="287"/>
      <c r="CD1382" s="287"/>
      <c r="CE1382" s="287"/>
    </row>
    <row r="1383" spans="1:83" s="285" customFormat="1" x14ac:dyDescent="0.25">
      <c r="A1383" s="268"/>
      <c r="B1383" s="268"/>
      <c r="C1383" s="268"/>
      <c r="D1383" s="268"/>
      <c r="E1383" s="268"/>
      <c r="F1383" s="268"/>
      <c r="G1383" s="268"/>
      <c r="AE1383" s="286"/>
      <c r="AF1383" s="286"/>
      <c r="AM1383" s="286"/>
      <c r="AN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J1383" s="286"/>
      <c r="BK1383" s="286"/>
      <c r="BL1383" s="286"/>
      <c r="BT1383" s="287"/>
      <c r="BU1383" s="287"/>
      <c r="BV1383" s="287"/>
      <c r="BW1383" s="287"/>
      <c r="BX1383" s="287"/>
      <c r="BY1383" s="287"/>
      <c r="BZ1383" s="287"/>
      <c r="CA1383" s="287"/>
      <c r="CB1383" s="287"/>
      <c r="CC1383" s="287"/>
      <c r="CD1383" s="287"/>
      <c r="CE1383" s="287"/>
    </row>
    <row r="1384" spans="1:83" s="285" customFormat="1" x14ac:dyDescent="0.25">
      <c r="A1384" s="268"/>
      <c r="B1384" s="268"/>
      <c r="C1384" s="268"/>
      <c r="D1384" s="268"/>
      <c r="E1384" s="268"/>
      <c r="F1384" s="268"/>
      <c r="G1384" s="268"/>
      <c r="AE1384" s="286"/>
      <c r="AF1384" s="286"/>
      <c r="AM1384" s="286"/>
      <c r="AN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J1384" s="286"/>
      <c r="BK1384" s="286"/>
      <c r="BL1384" s="286"/>
      <c r="BT1384" s="287"/>
      <c r="BU1384" s="287"/>
      <c r="BV1384" s="287"/>
      <c r="BW1384" s="287"/>
      <c r="BX1384" s="287"/>
      <c r="BY1384" s="287"/>
      <c r="BZ1384" s="287"/>
      <c r="CA1384" s="287"/>
      <c r="CB1384" s="287"/>
      <c r="CC1384" s="287"/>
      <c r="CD1384" s="287"/>
      <c r="CE1384" s="287"/>
    </row>
    <row r="1385" spans="1:83" s="285" customFormat="1" x14ac:dyDescent="0.25">
      <c r="A1385" s="268"/>
      <c r="B1385" s="268"/>
      <c r="C1385" s="268"/>
      <c r="D1385" s="268"/>
      <c r="E1385" s="268"/>
      <c r="F1385" s="268"/>
      <c r="G1385" s="268"/>
      <c r="AE1385" s="286"/>
      <c r="AF1385" s="286"/>
      <c r="AM1385" s="286"/>
      <c r="AN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J1385" s="286"/>
      <c r="BK1385" s="286"/>
      <c r="BL1385" s="286"/>
      <c r="BT1385" s="287"/>
      <c r="BU1385" s="287"/>
      <c r="BV1385" s="287"/>
      <c r="BW1385" s="287"/>
      <c r="BX1385" s="287"/>
      <c r="BY1385" s="287"/>
      <c r="BZ1385" s="287"/>
      <c r="CA1385" s="287"/>
      <c r="CB1385" s="287"/>
      <c r="CC1385" s="287"/>
      <c r="CD1385" s="287"/>
      <c r="CE1385" s="287"/>
    </row>
    <row r="1386" spans="1:83" s="285" customFormat="1" x14ac:dyDescent="0.25">
      <c r="A1386" s="268"/>
      <c r="B1386" s="268"/>
      <c r="C1386" s="268"/>
      <c r="D1386" s="268"/>
      <c r="E1386" s="268"/>
      <c r="F1386" s="268"/>
      <c r="G1386" s="268"/>
      <c r="AE1386" s="286"/>
      <c r="AF1386" s="286"/>
      <c r="AM1386" s="286"/>
      <c r="AN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J1386" s="286"/>
      <c r="BK1386" s="286"/>
      <c r="BL1386" s="286"/>
      <c r="BT1386" s="287"/>
      <c r="BU1386" s="287"/>
      <c r="BV1386" s="287"/>
      <c r="BW1386" s="287"/>
      <c r="BX1386" s="287"/>
      <c r="BY1386" s="287"/>
      <c r="BZ1386" s="287"/>
      <c r="CA1386" s="287"/>
      <c r="CB1386" s="287"/>
      <c r="CC1386" s="287"/>
      <c r="CD1386" s="287"/>
      <c r="CE1386" s="287"/>
    </row>
    <row r="1387" spans="1:83" s="285" customFormat="1" x14ac:dyDescent="0.25">
      <c r="A1387" s="268"/>
      <c r="B1387" s="268"/>
      <c r="C1387" s="268"/>
      <c r="D1387" s="268"/>
      <c r="E1387" s="268"/>
      <c r="F1387" s="268"/>
      <c r="G1387" s="268"/>
      <c r="AE1387" s="286"/>
      <c r="AF1387" s="286"/>
      <c r="AM1387" s="286"/>
      <c r="AN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J1387" s="286"/>
      <c r="BK1387" s="286"/>
      <c r="BL1387" s="286"/>
      <c r="BT1387" s="287"/>
      <c r="BU1387" s="287"/>
      <c r="BV1387" s="287"/>
      <c r="BW1387" s="287"/>
      <c r="BX1387" s="287"/>
      <c r="BY1387" s="287"/>
      <c r="BZ1387" s="287"/>
      <c r="CA1387" s="287"/>
      <c r="CB1387" s="287"/>
      <c r="CC1387" s="287"/>
      <c r="CD1387" s="287"/>
      <c r="CE1387" s="287"/>
    </row>
    <row r="1388" spans="1:83" s="285" customFormat="1" x14ac:dyDescent="0.25">
      <c r="A1388" s="268"/>
      <c r="B1388" s="268"/>
      <c r="C1388" s="268"/>
      <c r="D1388" s="268"/>
      <c r="E1388" s="268"/>
      <c r="F1388" s="268"/>
      <c r="G1388" s="268"/>
      <c r="AE1388" s="286"/>
      <c r="AF1388" s="286"/>
      <c r="AM1388" s="286"/>
      <c r="AN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J1388" s="286"/>
      <c r="BK1388" s="286"/>
      <c r="BL1388" s="286"/>
      <c r="BT1388" s="287"/>
      <c r="BU1388" s="287"/>
      <c r="BV1388" s="287"/>
      <c r="BW1388" s="287"/>
      <c r="BX1388" s="287"/>
      <c r="BY1388" s="287"/>
      <c r="BZ1388" s="287"/>
      <c r="CA1388" s="287"/>
      <c r="CB1388" s="287"/>
      <c r="CC1388" s="287"/>
      <c r="CD1388" s="287"/>
      <c r="CE1388" s="287"/>
    </row>
    <row r="1389" spans="1:83" s="285" customFormat="1" x14ac:dyDescent="0.25">
      <c r="A1389" s="268"/>
      <c r="B1389" s="268"/>
      <c r="C1389" s="268"/>
      <c r="D1389" s="268"/>
      <c r="E1389" s="268"/>
      <c r="F1389" s="268"/>
      <c r="G1389" s="268"/>
      <c r="AE1389" s="286"/>
      <c r="AF1389" s="286"/>
      <c r="AM1389" s="286"/>
      <c r="AN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J1389" s="286"/>
      <c r="BK1389" s="286"/>
      <c r="BL1389" s="286"/>
      <c r="BT1389" s="287"/>
      <c r="BU1389" s="287"/>
      <c r="BV1389" s="287"/>
      <c r="BW1389" s="287"/>
      <c r="BX1389" s="287"/>
      <c r="BY1389" s="287"/>
      <c r="BZ1389" s="287"/>
      <c r="CA1389" s="287"/>
      <c r="CB1389" s="287"/>
      <c r="CC1389" s="287"/>
      <c r="CD1389" s="287"/>
      <c r="CE1389" s="287"/>
    </row>
    <row r="1390" spans="1:83" s="285" customFormat="1" x14ac:dyDescent="0.25">
      <c r="A1390" s="268"/>
      <c r="B1390" s="268"/>
      <c r="C1390" s="268"/>
      <c r="D1390" s="268"/>
      <c r="E1390" s="268"/>
      <c r="F1390" s="268"/>
      <c r="G1390" s="268"/>
      <c r="AE1390" s="286"/>
      <c r="AF1390" s="286"/>
      <c r="AM1390" s="286"/>
      <c r="AN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J1390" s="286"/>
      <c r="BK1390" s="286"/>
      <c r="BL1390" s="286"/>
      <c r="BT1390" s="287"/>
      <c r="BU1390" s="287"/>
      <c r="BV1390" s="287"/>
      <c r="BW1390" s="287"/>
      <c r="BX1390" s="287"/>
      <c r="BY1390" s="287"/>
      <c r="BZ1390" s="287"/>
      <c r="CA1390" s="287"/>
      <c r="CB1390" s="287"/>
      <c r="CC1390" s="287"/>
      <c r="CD1390" s="287"/>
      <c r="CE1390" s="287"/>
    </row>
    <row r="1391" spans="1:83" s="285" customFormat="1" x14ac:dyDescent="0.25">
      <c r="A1391" s="268"/>
      <c r="B1391" s="268"/>
      <c r="C1391" s="268"/>
      <c r="D1391" s="268"/>
      <c r="E1391" s="268"/>
      <c r="F1391" s="268"/>
      <c r="G1391" s="268"/>
      <c r="AE1391" s="286"/>
      <c r="AF1391" s="286"/>
      <c r="AM1391" s="286"/>
      <c r="AN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J1391" s="286"/>
      <c r="BK1391" s="286"/>
      <c r="BL1391" s="286"/>
      <c r="BT1391" s="287"/>
      <c r="BU1391" s="287"/>
      <c r="BV1391" s="287"/>
      <c r="BW1391" s="287"/>
      <c r="BX1391" s="287"/>
      <c r="BY1391" s="287"/>
      <c r="BZ1391" s="287"/>
      <c r="CA1391" s="287"/>
      <c r="CB1391" s="287"/>
      <c r="CC1391" s="287"/>
      <c r="CD1391" s="287"/>
      <c r="CE1391" s="287"/>
    </row>
    <row r="1392" spans="1:83" s="285" customFormat="1" x14ac:dyDescent="0.25">
      <c r="A1392" s="268"/>
      <c r="B1392" s="268"/>
      <c r="C1392" s="268"/>
      <c r="D1392" s="268"/>
      <c r="E1392" s="268"/>
      <c r="F1392" s="268"/>
      <c r="G1392" s="268"/>
      <c r="AE1392" s="286"/>
      <c r="AF1392" s="286"/>
      <c r="AM1392" s="286"/>
      <c r="AN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J1392" s="286"/>
      <c r="BK1392" s="286"/>
      <c r="BL1392" s="286"/>
      <c r="BT1392" s="287"/>
      <c r="BU1392" s="287"/>
      <c r="BV1392" s="287"/>
      <c r="BW1392" s="287"/>
      <c r="BX1392" s="287"/>
      <c r="BY1392" s="287"/>
      <c r="BZ1392" s="287"/>
      <c r="CA1392" s="287"/>
      <c r="CB1392" s="287"/>
      <c r="CC1392" s="287"/>
      <c r="CD1392" s="287"/>
      <c r="CE1392" s="287"/>
    </row>
    <row r="1393" spans="1:83" s="285" customFormat="1" x14ac:dyDescent="0.25">
      <c r="A1393" s="268"/>
      <c r="B1393" s="268"/>
      <c r="C1393" s="268"/>
      <c r="D1393" s="268"/>
      <c r="E1393" s="268"/>
      <c r="F1393" s="268"/>
      <c r="G1393" s="268"/>
      <c r="AE1393" s="286"/>
      <c r="AF1393" s="286"/>
      <c r="AM1393" s="286"/>
      <c r="AN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J1393" s="286"/>
      <c r="BK1393" s="286"/>
      <c r="BL1393" s="286"/>
      <c r="BT1393" s="287"/>
      <c r="BU1393" s="287"/>
      <c r="BV1393" s="287"/>
      <c r="BW1393" s="287"/>
      <c r="BX1393" s="287"/>
      <c r="BY1393" s="287"/>
      <c r="BZ1393" s="287"/>
      <c r="CA1393" s="287"/>
      <c r="CB1393" s="287"/>
      <c r="CC1393" s="287"/>
      <c r="CD1393" s="287"/>
      <c r="CE1393" s="287"/>
    </row>
    <row r="1394" spans="1:83" s="285" customFormat="1" x14ac:dyDescent="0.25">
      <c r="A1394" s="268"/>
      <c r="B1394" s="268"/>
      <c r="C1394" s="268"/>
      <c r="D1394" s="268"/>
      <c r="E1394" s="268"/>
      <c r="F1394" s="268"/>
      <c r="G1394" s="268"/>
      <c r="AE1394" s="286"/>
      <c r="AF1394" s="286"/>
      <c r="AM1394" s="286"/>
      <c r="AN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J1394" s="286"/>
      <c r="BK1394" s="286"/>
      <c r="BL1394" s="286"/>
      <c r="BT1394" s="287"/>
      <c r="BU1394" s="287"/>
      <c r="BV1394" s="287"/>
      <c r="BW1394" s="287"/>
      <c r="BX1394" s="287"/>
      <c r="BY1394" s="287"/>
      <c r="BZ1394" s="287"/>
      <c r="CA1394" s="287"/>
      <c r="CB1394" s="287"/>
      <c r="CC1394" s="287"/>
      <c r="CD1394" s="287"/>
      <c r="CE1394" s="287"/>
    </row>
    <row r="1395" spans="1:83" s="285" customFormat="1" x14ac:dyDescent="0.25">
      <c r="A1395" s="268"/>
      <c r="B1395" s="268"/>
      <c r="C1395" s="268"/>
      <c r="D1395" s="268"/>
      <c r="E1395" s="268"/>
      <c r="F1395" s="268"/>
      <c r="G1395" s="268"/>
      <c r="AE1395" s="286"/>
      <c r="AF1395" s="286"/>
      <c r="AM1395" s="286"/>
      <c r="AN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J1395" s="286"/>
      <c r="BK1395" s="286"/>
      <c r="BL1395" s="286"/>
      <c r="BT1395" s="287"/>
      <c r="BU1395" s="287"/>
      <c r="BV1395" s="287"/>
      <c r="BW1395" s="287"/>
      <c r="BX1395" s="287"/>
      <c r="BY1395" s="287"/>
      <c r="BZ1395" s="287"/>
      <c r="CA1395" s="287"/>
      <c r="CB1395" s="287"/>
      <c r="CC1395" s="287"/>
      <c r="CD1395" s="287"/>
      <c r="CE1395" s="287"/>
    </row>
    <row r="1396" spans="1:83" s="285" customFormat="1" x14ac:dyDescent="0.25">
      <c r="A1396" s="268"/>
      <c r="B1396" s="268"/>
      <c r="C1396" s="268"/>
      <c r="D1396" s="268"/>
      <c r="E1396" s="268"/>
      <c r="F1396" s="268"/>
      <c r="G1396" s="268"/>
      <c r="AE1396" s="286"/>
      <c r="AF1396" s="286"/>
      <c r="AM1396" s="286"/>
      <c r="AN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J1396" s="286"/>
      <c r="BK1396" s="286"/>
      <c r="BL1396" s="286"/>
      <c r="BT1396" s="287"/>
      <c r="BU1396" s="287"/>
      <c r="BV1396" s="287"/>
      <c r="BW1396" s="287"/>
      <c r="BX1396" s="287"/>
      <c r="BY1396" s="287"/>
      <c r="BZ1396" s="287"/>
      <c r="CA1396" s="287"/>
      <c r="CB1396" s="287"/>
      <c r="CC1396" s="287"/>
      <c r="CD1396" s="287"/>
      <c r="CE1396" s="287"/>
    </row>
    <row r="1397" spans="1:83" s="285" customFormat="1" x14ac:dyDescent="0.25">
      <c r="A1397" s="268"/>
      <c r="B1397" s="268"/>
      <c r="C1397" s="268"/>
      <c r="D1397" s="268"/>
      <c r="E1397" s="268"/>
      <c r="F1397" s="268"/>
      <c r="G1397" s="268"/>
      <c r="AE1397" s="286"/>
      <c r="AF1397" s="286"/>
      <c r="AM1397" s="286"/>
      <c r="AN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J1397" s="286"/>
      <c r="BK1397" s="286"/>
      <c r="BL1397" s="286"/>
      <c r="BT1397" s="287"/>
      <c r="BU1397" s="287"/>
      <c r="BV1397" s="287"/>
      <c r="BW1397" s="287"/>
      <c r="BX1397" s="287"/>
      <c r="BY1397" s="287"/>
      <c r="BZ1397" s="287"/>
      <c r="CA1397" s="287"/>
      <c r="CB1397" s="287"/>
      <c r="CC1397" s="287"/>
      <c r="CD1397" s="287"/>
      <c r="CE1397" s="287"/>
    </row>
    <row r="1398" spans="1:83" s="285" customFormat="1" x14ac:dyDescent="0.25">
      <c r="A1398" s="268"/>
      <c r="B1398" s="268"/>
      <c r="C1398" s="268"/>
      <c r="D1398" s="268"/>
      <c r="E1398" s="268"/>
      <c r="F1398" s="268"/>
      <c r="G1398" s="268"/>
      <c r="AE1398" s="286"/>
      <c r="AF1398" s="286"/>
      <c r="AM1398" s="286"/>
      <c r="AN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J1398" s="286"/>
      <c r="BK1398" s="286"/>
      <c r="BL1398" s="286"/>
      <c r="BT1398" s="287"/>
      <c r="BU1398" s="287"/>
      <c r="BV1398" s="287"/>
      <c r="BW1398" s="287"/>
      <c r="BX1398" s="287"/>
      <c r="BY1398" s="287"/>
      <c r="BZ1398" s="287"/>
      <c r="CA1398" s="287"/>
      <c r="CB1398" s="287"/>
      <c r="CC1398" s="287"/>
      <c r="CD1398" s="287"/>
      <c r="CE1398" s="287"/>
    </row>
    <row r="1399" spans="1:83" s="285" customFormat="1" x14ac:dyDescent="0.25">
      <c r="A1399" s="268"/>
      <c r="B1399" s="268"/>
      <c r="C1399" s="268"/>
      <c r="D1399" s="268"/>
      <c r="E1399" s="268"/>
      <c r="F1399" s="268"/>
      <c r="G1399" s="268"/>
      <c r="AE1399" s="286"/>
      <c r="AF1399" s="286"/>
      <c r="AM1399" s="286"/>
      <c r="AN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J1399" s="286"/>
      <c r="BK1399" s="286"/>
      <c r="BL1399" s="286"/>
      <c r="BT1399" s="287"/>
      <c r="BU1399" s="287"/>
      <c r="BV1399" s="287"/>
      <c r="BW1399" s="287"/>
      <c r="BX1399" s="287"/>
      <c r="BY1399" s="287"/>
      <c r="BZ1399" s="287"/>
      <c r="CA1399" s="287"/>
      <c r="CB1399" s="287"/>
      <c r="CC1399" s="287"/>
      <c r="CD1399" s="287"/>
      <c r="CE1399" s="287"/>
    </row>
    <row r="1400" spans="1:83" s="285" customFormat="1" x14ac:dyDescent="0.25">
      <c r="A1400" s="268"/>
      <c r="B1400" s="268"/>
      <c r="C1400" s="268"/>
      <c r="D1400" s="268"/>
      <c r="E1400" s="268"/>
      <c r="F1400" s="268"/>
      <c r="G1400" s="268"/>
      <c r="AE1400" s="286"/>
      <c r="AF1400" s="286"/>
      <c r="AM1400" s="286"/>
      <c r="AN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J1400" s="286"/>
      <c r="BK1400" s="286"/>
      <c r="BL1400" s="286"/>
      <c r="BT1400" s="287"/>
      <c r="BU1400" s="287"/>
      <c r="BV1400" s="287"/>
      <c r="BW1400" s="287"/>
      <c r="BX1400" s="287"/>
      <c r="BY1400" s="287"/>
      <c r="BZ1400" s="287"/>
      <c r="CA1400" s="287"/>
      <c r="CB1400" s="287"/>
      <c r="CC1400" s="287"/>
      <c r="CD1400" s="287"/>
      <c r="CE1400" s="287"/>
    </row>
    <row r="1401" spans="1:83" s="285" customFormat="1" x14ac:dyDescent="0.25">
      <c r="A1401" s="268"/>
      <c r="B1401" s="268"/>
      <c r="C1401" s="268"/>
      <c r="D1401" s="268"/>
      <c r="E1401" s="268"/>
      <c r="F1401" s="268"/>
      <c r="G1401" s="268"/>
      <c r="AE1401" s="286"/>
      <c r="AF1401" s="286"/>
      <c r="AM1401" s="286"/>
      <c r="AN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J1401" s="286"/>
      <c r="BK1401" s="286"/>
      <c r="BL1401" s="286"/>
      <c r="BT1401" s="287"/>
      <c r="BU1401" s="287"/>
      <c r="BV1401" s="287"/>
      <c r="BW1401" s="287"/>
      <c r="BX1401" s="287"/>
      <c r="BY1401" s="287"/>
      <c r="BZ1401" s="287"/>
      <c r="CA1401" s="287"/>
      <c r="CB1401" s="287"/>
      <c r="CC1401" s="287"/>
      <c r="CD1401" s="287"/>
      <c r="CE1401" s="287"/>
    </row>
    <row r="1402" spans="1:83" s="285" customFormat="1" x14ac:dyDescent="0.25">
      <c r="A1402" s="268"/>
      <c r="B1402" s="268"/>
      <c r="C1402" s="268"/>
      <c r="D1402" s="268"/>
      <c r="E1402" s="268"/>
      <c r="F1402" s="268"/>
      <c r="G1402" s="268"/>
      <c r="AE1402" s="286"/>
      <c r="AF1402" s="286"/>
      <c r="AM1402" s="286"/>
      <c r="AN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J1402" s="286"/>
      <c r="BK1402" s="286"/>
      <c r="BL1402" s="286"/>
      <c r="BT1402" s="287"/>
      <c r="BU1402" s="287"/>
      <c r="BV1402" s="287"/>
      <c r="BW1402" s="287"/>
      <c r="BX1402" s="287"/>
      <c r="BY1402" s="287"/>
      <c r="BZ1402" s="287"/>
      <c r="CA1402" s="287"/>
      <c r="CB1402" s="287"/>
      <c r="CC1402" s="287"/>
      <c r="CD1402" s="287"/>
      <c r="CE1402" s="287"/>
    </row>
    <row r="1403" spans="1:83" s="285" customFormat="1" x14ac:dyDescent="0.25">
      <c r="A1403" s="268"/>
      <c r="B1403" s="268"/>
      <c r="C1403" s="268"/>
      <c r="D1403" s="268"/>
      <c r="E1403" s="268"/>
      <c r="F1403" s="268"/>
      <c r="G1403" s="268"/>
      <c r="AE1403" s="286"/>
      <c r="AF1403" s="286"/>
      <c r="AM1403" s="286"/>
      <c r="AN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J1403" s="286"/>
      <c r="BK1403" s="286"/>
      <c r="BL1403" s="286"/>
      <c r="BT1403" s="287"/>
      <c r="BU1403" s="287"/>
      <c r="BV1403" s="287"/>
      <c r="BW1403" s="287"/>
      <c r="BX1403" s="287"/>
      <c r="BY1403" s="287"/>
      <c r="BZ1403" s="287"/>
      <c r="CA1403" s="287"/>
      <c r="CB1403" s="287"/>
      <c r="CC1403" s="287"/>
      <c r="CD1403" s="287"/>
      <c r="CE1403" s="287"/>
    </row>
    <row r="1404" spans="1:83" s="285" customFormat="1" x14ac:dyDescent="0.25">
      <c r="A1404" s="268"/>
      <c r="B1404" s="268"/>
      <c r="C1404" s="268"/>
      <c r="D1404" s="268"/>
      <c r="E1404" s="268"/>
      <c r="F1404" s="268"/>
      <c r="G1404" s="268"/>
      <c r="AE1404" s="286"/>
      <c r="AF1404" s="286"/>
      <c r="AM1404" s="286"/>
      <c r="AN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J1404" s="286"/>
      <c r="BK1404" s="286"/>
      <c r="BL1404" s="286"/>
      <c r="BT1404" s="287"/>
      <c r="BU1404" s="287"/>
      <c r="BV1404" s="287"/>
      <c r="BW1404" s="287"/>
      <c r="BX1404" s="287"/>
      <c r="BY1404" s="287"/>
      <c r="BZ1404" s="287"/>
      <c r="CA1404" s="287"/>
      <c r="CB1404" s="287"/>
      <c r="CC1404" s="287"/>
      <c r="CD1404" s="287"/>
      <c r="CE1404" s="287"/>
    </row>
    <row r="1405" spans="1:83" s="285" customFormat="1" x14ac:dyDescent="0.25">
      <c r="A1405" s="268"/>
      <c r="B1405" s="268"/>
      <c r="C1405" s="268"/>
      <c r="D1405" s="268"/>
      <c r="E1405" s="268"/>
      <c r="F1405" s="268"/>
      <c r="G1405" s="268"/>
      <c r="AE1405" s="286"/>
      <c r="AF1405" s="286"/>
      <c r="AM1405" s="286"/>
      <c r="AN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J1405" s="286"/>
      <c r="BK1405" s="286"/>
      <c r="BL1405" s="286"/>
      <c r="BT1405" s="287"/>
      <c r="BU1405" s="287"/>
      <c r="BV1405" s="287"/>
      <c r="BW1405" s="287"/>
      <c r="BX1405" s="287"/>
      <c r="BY1405" s="287"/>
      <c r="BZ1405" s="287"/>
      <c r="CA1405" s="287"/>
      <c r="CB1405" s="287"/>
      <c r="CC1405" s="287"/>
      <c r="CD1405" s="287"/>
      <c r="CE1405" s="287"/>
    </row>
    <row r="1406" spans="1:83" s="285" customFormat="1" x14ac:dyDescent="0.25">
      <c r="A1406" s="268"/>
      <c r="B1406" s="268"/>
      <c r="C1406" s="268"/>
      <c r="D1406" s="268"/>
      <c r="E1406" s="268"/>
      <c r="F1406" s="268"/>
      <c r="G1406" s="268"/>
      <c r="AE1406" s="286"/>
      <c r="AF1406" s="286"/>
      <c r="AM1406" s="286"/>
      <c r="AN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J1406" s="286"/>
      <c r="BK1406" s="286"/>
      <c r="BL1406" s="286"/>
      <c r="BT1406" s="287"/>
      <c r="BU1406" s="287"/>
      <c r="BV1406" s="287"/>
      <c r="BW1406" s="287"/>
      <c r="BX1406" s="287"/>
      <c r="BY1406" s="287"/>
      <c r="BZ1406" s="287"/>
      <c r="CA1406" s="287"/>
      <c r="CB1406" s="287"/>
      <c r="CC1406" s="287"/>
      <c r="CD1406" s="287"/>
      <c r="CE1406" s="287"/>
    </row>
    <row r="1407" spans="1:83" s="285" customFormat="1" x14ac:dyDescent="0.25">
      <c r="A1407" s="268"/>
      <c r="B1407" s="268"/>
      <c r="C1407" s="268"/>
      <c r="D1407" s="268"/>
      <c r="E1407" s="268"/>
      <c r="F1407" s="268"/>
      <c r="G1407" s="268"/>
      <c r="AE1407" s="286"/>
      <c r="AF1407" s="286"/>
      <c r="AM1407" s="286"/>
      <c r="AN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J1407" s="286"/>
      <c r="BK1407" s="286"/>
      <c r="BL1407" s="286"/>
      <c r="BT1407" s="287"/>
      <c r="BU1407" s="287"/>
      <c r="BV1407" s="287"/>
      <c r="BW1407" s="287"/>
      <c r="BX1407" s="287"/>
      <c r="BY1407" s="287"/>
      <c r="BZ1407" s="287"/>
      <c r="CA1407" s="287"/>
      <c r="CB1407" s="287"/>
      <c r="CC1407" s="287"/>
      <c r="CD1407" s="287"/>
      <c r="CE1407" s="287"/>
    </row>
    <row r="1408" spans="1:83" s="285" customFormat="1" x14ac:dyDescent="0.25">
      <c r="A1408" s="268"/>
      <c r="B1408" s="268"/>
      <c r="C1408" s="268"/>
      <c r="D1408" s="268"/>
      <c r="E1408" s="268"/>
      <c r="F1408" s="268"/>
      <c r="G1408" s="268"/>
      <c r="AE1408" s="286"/>
      <c r="AF1408" s="286"/>
      <c r="AM1408" s="286"/>
      <c r="AN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J1408" s="286"/>
      <c r="BK1408" s="286"/>
      <c r="BL1408" s="286"/>
      <c r="BT1408" s="287"/>
      <c r="BU1408" s="287"/>
      <c r="BV1408" s="287"/>
      <c r="BW1408" s="287"/>
      <c r="BX1408" s="287"/>
      <c r="BY1408" s="287"/>
      <c r="BZ1408" s="287"/>
      <c r="CA1408" s="287"/>
      <c r="CB1408" s="287"/>
      <c r="CC1408" s="287"/>
      <c r="CD1408" s="287"/>
      <c r="CE1408" s="287"/>
    </row>
    <row r="1409" spans="1:83" s="285" customFormat="1" x14ac:dyDescent="0.25">
      <c r="A1409" s="268"/>
      <c r="B1409" s="268"/>
      <c r="C1409" s="268"/>
      <c r="D1409" s="268"/>
      <c r="E1409" s="268"/>
      <c r="F1409" s="268"/>
      <c r="G1409" s="268"/>
      <c r="AE1409" s="286"/>
      <c r="AF1409" s="286"/>
      <c r="AM1409" s="286"/>
      <c r="AN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J1409" s="286"/>
      <c r="BK1409" s="286"/>
      <c r="BL1409" s="286"/>
      <c r="BT1409" s="287"/>
      <c r="BU1409" s="287"/>
      <c r="BV1409" s="287"/>
      <c r="BW1409" s="287"/>
      <c r="BX1409" s="287"/>
      <c r="BY1409" s="287"/>
      <c r="BZ1409" s="287"/>
      <c r="CA1409" s="287"/>
      <c r="CB1409" s="287"/>
      <c r="CC1409" s="287"/>
      <c r="CD1409" s="287"/>
      <c r="CE1409" s="287"/>
    </row>
    <row r="1410" spans="1:83" s="285" customFormat="1" x14ac:dyDescent="0.25">
      <c r="A1410" s="268"/>
      <c r="B1410" s="268"/>
      <c r="C1410" s="268"/>
      <c r="D1410" s="268"/>
      <c r="E1410" s="268"/>
      <c r="F1410" s="268"/>
      <c r="G1410" s="268"/>
      <c r="AE1410" s="286"/>
      <c r="AF1410" s="286"/>
      <c r="AM1410" s="286"/>
      <c r="AN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J1410" s="286"/>
      <c r="BK1410" s="286"/>
      <c r="BL1410" s="286"/>
      <c r="BT1410" s="287"/>
      <c r="BU1410" s="287"/>
      <c r="BV1410" s="287"/>
      <c r="BW1410" s="287"/>
      <c r="BX1410" s="287"/>
      <c r="BY1410" s="287"/>
      <c r="BZ1410" s="287"/>
      <c r="CA1410" s="287"/>
      <c r="CB1410" s="287"/>
      <c r="CC1410" s="287"/>
      <c r="CD1410" s="287"/>
      <c r="CE1410" s="287"/>
    </row>
    <row r="1411" spans="1:83" s="285" customFormat="1" x14ac:dyDescent="0.25">
      <c r="A1411" s="268"/>
      <c r="B1411" s="268"/>
      <c r="C1411" s="268"/>
      <c r="D1411" s="268"/>
      <c r="E1411" s="268"/>
      <c r="F1411" s="268"/>
      <c r="G1411" s="268"/>
      <c r="AE1411" s="286"/>
      <c r="AF1411" s="286"/>
      <c r="AM1411" s="286"/>
      <c r="AN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J1411" s="286"/>
      <c r="BK1411" s="286"/>
      <c r="BL1411" s="286"/>
      <c r="BT1411" s="287"/>
      <c r="BU1411" s="287"/>
      <c r="BV1411" s="287"/>
      <c r="BW1411" s="287"/>
      <c r="BX1411" s="287"/>
      <c r="BY1411" s="287"/>
      <c r="BZ1411" s="287"/>
      <c r="CA1411" s="287"/>
      <c r="CB1411" s="287"/>
      <c r="CC1411" s="287"/>
      <c r="CD1411" s="287"/>
      <c r="CE1411" s="287"/>
    </row>
    <row r="1412" spans="1:83" s="285" customFormat="1" x14ac:dyDescent="0.25">
      <c r="A1412" s="268"/>
      <c r="B1412" s="268"/>
      <c r="C1412" s="268"/>
      <c r="D1412" s="268"/>
      <c r="E1412" s="268"/>
      <c r="F1412" s="268"/>
      <c r="G1412" s="268"/>
      <c r="AE1412" s="286"/>
      <c r="AF1412" s="286"/>
      <c r="AM1412" s="286"/>
      <c r="AN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J1412" s="286"/>
      <c r="BK1412" s="286"/>
      <c r="BL1412" s="286"/>
      <c r="BT1412" s="287"/>
      <c r="BU1412" s="287"/>
      <c r="BV1412" s="287"/>
      <c r="BW1412" s="287"/>
      <c r="BX1412" s="287"/>
      <c r="BY1412" s="287"/>
      <c r="BZ1412" s="287"/>
      <c r="CA1412" s="287"/>
      <c r="CB1412" s="287"/>
      <c r="CC1412" s="287"/>
      <c r="CD1412" s="287"/>
      <c r="CE1412" s="287"/>
    </row>
    <row r="1413" spans="1:83" s="285" customFormat="1" x14ac:dyDescent="0.25">
      <c r="A1413" s="268"/>
      <c r="B1413" s="268"/>
      <c r="C1413" s="268"/>
      <c r="D1413" s="268"/>
      <c r="E1413" s="268"/>
      <c r="F1413" s="268"/>
      <c r="G1413" s="268"/>
      <c r="AE1413" s="286"/>
      <c r="AF1413" s="286"/>
      <c r="AM1413" s="286"/>
      <c r="AN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J1413" s="286"/>
      <c r="BK1413" s="286"/>
      <c r="BL1413" s="286"/>
      <c r="BT1413" s="287"/>
      <c r="BU1413" s="287"/>
      <c r="BV1413" s="287"/>
      <c r="BW1413" s="287"/>
      <c r="BX1413" s="287"/>
      <c r="BY1413" s="287"/>
      <c r="BZ1413" s="287"/>
      <c r="CA1413" s="287"/>
      <c r="CB1413" s="287"/>
      <c r="CC1413" s="287"/>
      <c r="CD1413" s="287"/>
      <c r="CE1413" s="287"/>
    </row>
    <row r="1414" spans="1:83" s="285" customFormat="1" x14ac:dyDescent="0.25">
      <c r="A1414" s="268"/>
      <c r="B1414" s="268"/>
      <c r="C1414" s="268"/>
      <c r="D1414" s="268"/>
      <c r="E1414" s="268"/>
      <c r="F1414" s="268"/>
      <c r="G1414" s="268"/>
      <c r="AE1414" s="286"/>
      <c r="AF1414" s="286"/>
      <c r="AM1414" s="286"/>
      <c r="AN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J1414" s="286"/>
      <c r="BK1414" s="286"/>
      <c r="BL1414" s="286"/>
      <c r="BT1414" s="287"/>
      <c r="BU1414" s="287"/>
      <c r="BV1414" s="287"/>
      <c r="BW1414" s="287"/>
      <c r="BX1414" s="287"/>
      <c r="BY1414" s="287"/>
      <c r="BZ1414" s="287"/>
      <c r="CA1414" s="287"/>
      <c r="CB1414" s="287"/>
      <c r="CC1414" s="287"/>
      <c r="CD1414" s="287"/>
      <c r="CE1414" s="287"/>
    </row>
    <row r="1415" spans="1:83" s="285" customFormat="1" x14ac:dyDescent="0.25">
      <c r="A1415" s="268"/>
      <c r="B1415" s="268"/>
      <c r="C1415" s="268"/>
      <c r="D1415" s="268"/>
      <c r="E1415" s="268"/>
      <c r="F1415" s="268"/>
      <c r="G1415" s="268"/>
      <c r="AE1415" s="286"/>
      <c r="AF1415" s="286"/>
      <c r="AM1415" s="286"/>
      <c r="AN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J1415" s="286"/>
      <c r="BK1415" s="286"/>
      <c r="BL1415" s="286"/>
      <c r="BT1415" s="287"/>
      <c r="BU1415" s="287"/>
      <c r="BV1415" s="287"/>
      <c r="BW1415" s="287"/>
      <c r="BX1415" s="287"/>
      <c r="BY1415" s="287"/>
      <c r="BZ1415" s="287"/>
      <c r="CA1415" s="287"/>
      <c r="CB1415" s="287"/>
      <c r="CC1415" s="287"/>
      <c r="CD1415" s="287"/>
      <c r="CE1415" s="287"/>
    </row>
    <row r="1416" spans="1:83" s="285" customFormat="1" x14ac:dyDescent="0.25">
      <c r="A1416" s="268"/>
      <c r="B1416" s="268"/>
      <c r="C1416" s="268"/>
      <c r="D1416" s="268"/>
      <c r="E1416" s="268"/>
      <c r="F1416" s="268"/>
      <c r="G1416" s="268"/>
      <c r="AE1416" s="286"/>
      <c r="AF1416" s="286"/>
      <c r="AM1416" s="286"/>
      <c r="AN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J1416" s="286"/>
      <c r="BK1416" s="286"/>
      <c r="BL1416" s="286"/>
      <c r="BT1416" s="287"/>
      <c r="BU1416" s="287"/>
      <c r="BV1416" s="287"/>
      <c r="BW1416" s="287"/>
      <c r="BX1416" s="287"/>
      <c r="BY1416" s="287"/>
      <c r="BZ1416" s="287"/>
      <c r="CA1416" s="287"/>
      <c r="CB1416" s="287"/>
      <c r="CC1416" s="287"/>
      <c r="CD1416" s="287"/>
      <c r="CE1416" s="287"/>
    </row>
    <row r="1417" spans="1:83" s="285" customFormat="1" x14ac:dyDescent="0.25">
      <c r="A1417" s="268"/>
      <c r="B1417" s="268"/>
      <c r="C1417" s="268"/>
      <c r="D1417" s="268"/>
      <c r="E1417" s="268"/>
      <c r="F1417" s="268"/>
      <c r="G1417" s="268"/>
      <c r="AE1417" s="286"/>
      <c r="AF1417" s="286"/>
      <c r="AM1417" s="286"/>
      <c r="AN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J1417" s="286"/>
      <c r="BK1417" s="286"/>
      <c r="BL1417" s="286"/>
      <c r="BT1417" s="287"/>
      <c r="BU1417" s="287"/>
      <c r="BV1417" s="287"/>
      <c r="BW1417" s="287"/>
      <c r="BX1417" s="287"/>
      <c r="BY1417" s="287"/>
      <c r="BZ1417" s="287"/>
      <c r="CA1417" s="287"/>
      <c r="CB1417" s="287"/>
      <c r="CC1417" s="287"/>
      <c r="CD1417" s="287"/>
      <c r="CE1417" s="287"/>
    </row>
    <row r="1418" spans="1:83" s="285" customFormat="1" x14ac:dyDescent="0.25">
      <c r="A1418" s="268"/>
      <c r="B1418" s="268"/>
      <c r="C1418" s="268"/>
      <c r="D1418" s="268"/>
      <c r="E1418" s="268"/>
      <c r="F1418" s="268"/>
      <c r="G1418" s="268"/>
      <c r="AE1418" s="286"/>
      <c r="AF1418" s="286"/>
      <c r="AM1418" s="286"/>
      <c r="AN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T1418" s="287"/>
      <c r="BU1418" s="287"/>
      <c r="BV1418" s="287"/>
      <c r="BW1418" s="287"/>
      <c r="BX1418" s="287"/>
      <c r="BY1418" s="287"/>
      <c r="BZ1418" s="287"/>
      <c r="CA1418" s="287"/>
      <c r="CB1418" s="287"/>
      <c r="CC1418" s="287"/>
      <c r="CD1418" s="287"/>
      <c r="CE1418" s="287"/>
    </row>
    <row r="1419" spans="1:83" s="285" customFormat="1" x14ac:dyDescent="0.25">
      <c r="A1419" s="268"/>
      <c r="B1419" s="268"/>
      <c r="C1419" s="268"/>
      <c r="D1419" s="268"/>
      <c r="E1419" s="268"/>
      <c r="F1419" s="268"/>
      <c r="G1419" s="268"/>
      <c r="AE1419" s="286"/>
      <c r="AF1419" s="286"/>
      <c r="AM1419" s="286"/>
      <c r="AN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T1419" s="287"/>
      <c r="BU1419" s="287"/>
      <c r="BV1419" s="287"/>
      <c r="BW1419" s="287"/>
      <c r="BX1419" s="287"/>
      <c r="BY1419" s="287"/>
      <c r="BZ1419" s="287"/>
      <c r="CA1419" s="287"/>
      <c r="CB1419" s="287"/>
      <c r="CC1419" s="287"/>
      <c r="CD1419" s="287"/>
      <c r="CE1419" s="287"/>
    </row>
    <row r="1420" spans="1:83" s="285" customFormat="1" x14ac:dyDescent="0.25">
      <c r="A1420" s="268"/>
      <c r="B1420" s="268"/>
      <c r="C1420" s="268"/>
      <c r="D1420" s="268"/>
      <c r="E1420" s="268"/>
      <c r="F1420" s="268"/>
      <c r="G1420" s="268"/>
      <c r="AE1420" s="286"/>
      <c r="AF1420" s="286"/>
      <c r="AM1420" s="286"/>
      <c r="AN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J1420" s="286"/>
      <c r="BK1420" s="286"/>
      <c r="BL1420" s="286"/>
      <c r="BT1420" s="287"/>
      <c r="BU1420" s="287"/>
      <c r="BV1420" s="287"/>
      <c r="BW1420" s="287"/>
      <c r="BX1420" s="287"/>
      <c r="BY1420" s="287"/>
      <c r="BZ1420" s="287"/>
      <c r="CA1420" s="287"/>
      <c r="CB1420" s="287"/>
      <c r="CC1420" s="287"/>
      <c r="CD1420" s="287"/>
      <c r="CE1420" s="287"/>
    </row>
    <row r="1421" spans="1:83" s="285" customFormat="1" x14ac:dyDescent="0.25">
      <c r="A1421" s="268"/>
      <c r="B1421" s="268"/>
      <c r="C1421" s="268"/>
      <c r="D1421" s="268"/>
      <c r="E1421" s="268"/>
      <c r="F1421" s="268"/>
      <c r="G1421" s="268"/>
      <c r="AE1421" s="286"/>
      <c r="AF1421" s="286"/>
      <c r="AM1421" s="286"/>
      <c r="AN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J1421" s="286"/>
      <c r="BK1421" s="286"/>
      <c r="BL1421" s="286"/>
      <c r="BT1421" s="287"/>
      <c r="BU1421" s="287"/>
      <c r="BV1421" s="287"/>
      <c r="BW1421" s="287"/>
      <c r="BX1421" s="287"/>
      <c r="BY1421" s="287"/>
      <c r="BZ1421" s="287"/>
      <c r="CA1421" s="287"/>
      <c r="CB1421" s="287"/>
      <c r="CC1421" s="287"/>
      <c r="CD1421" s="287"/>
      <c r="CE1421" s="287"/>
    </row>
    <row r="1422" spans="1:83" s="285" customFormat="1" x14ac:dyDescent="0.25">
      <c r="A1422" s="268"/>
      <c r="B1422" s="268"/>
      <c r="C1422" s="268"/>
      <c r="D1422" s="268"/>
      <c r="E1422" s="268"/>
      <c r="F1422" s="268"/>
      <c r="G1422" s="268"/>
      <c r="AE1422" s="286"/>
      <c r="AF1422" s="286"/>
      <c r="AM1422" s="286"/>
      <c r="AN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J1422" s="286"/>
      <c r="BK1422" s="286"/>
      <c r="BL1422" s="286"/>
      <c r="BT1422" s="287"/>
      <c r="BU1422" s="287"/>
      <c r="BV1422" s="287"/>
      <c r="BW1422" s="287"/>
      <c r="BX1422" s="287"/>
      <c r="BY1422" s="287"/>
      <c r="BZ1422" s="287"/>
      <c r="CA1422" s="287"/>
      <c r="CB1422" s="287"/>
      <c r="CC1422" s="287"/>
      <c r="CD1422" s="287"/>
      <c r="CE1422" s="287"/>
    </row>
    <row r="1423" spans="1:83" s="285" customFormat="1" x14ac:dyDescent="0.25">
      <c r="A1423" s="268"/>
      <c r="B1423" s="268"/>
      <c r="C1423" s="268"/>
      <c r="D1423" s="268"/>
      <c r="E1423" s="268"/>
      <c r="F1423" s="268"/>
      <c r="G1423" s="268"/>
      <c r="AE1423" s="286"/>
      <c r="AF1423" s="286"/>
      <c r="AM1423" s="286"/>
      <c r="AN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J1423" s="286"/>
      <c r="BK1423" s="286"/>
      <c r="BL1423" s="286"/>
      <c r="BT1423" s="287"/>
      <c r="BU1423" s="287"/>
      <c r="BV1423" s="287"/>
      <c r="BW1423" s="287"/>
      <c r="BX1423" s="287"/>
      <c r="BY1423" s="287"/>
      <c r="BZ1423" s="287"/>
      <c r="CA1423" s="287"/>
      <c r="CB1423" s="287"/>
      <c r="CC1423" s="287"/>
      <c r="CD1423" s="287"/>
      <c r="CE1423" s="287"/>
    </row>
    <row r="1424" spans="1:83" s="285" customFormat="1" x14ac:dyDescent="0.25">
      <c r="A1424" s="268"/>
      <c r="B1424" s="268"/>
      <c r="C1424" s="268"/>
      <c r="D1424" s="268"/>
      <c r="E1424" s="268"/>
      <c r="F1424" s="268"/>
      <c r="G1424" s="268"/>
      <c r="AE1424" s="286"/>
      <c r="AF1424" s="286"/>
      <c r="AM1424" s="286"/>
      <c r="AN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J1424" s="286"/>
      <c r="BK1424" s="286"/>
      <c r="BL1424" s="286"/>
      <c r="BT1424" s="287"/>
      <c r="BU1424" s="287"/>
      <c r="BV1424" s="287"/>
      <c r="BW1424" s="287"/>
      <c r="BX1424" s="287"/>
      <c r="BY1424" s="287"/>
      <c r="BZ1424" s="287"/>
      <c r="CA1424" s="287"/>
      <c r="CB1424" s="287"/>
      <c r="CC1424" s="287"/>
      <c r="CD1424" s="287"/>
      <c r="CE1424" s="287"/>
    </row>
    <row r="1425" spans="1:83" s="285" customFormat="1" x14ac:dyDescent="0.25">
      <c r="A1425" s="268"/>
      <c r="B1425" s="268"/>
      <c r="C1425" s="268"/>
      <c r="D1425" s="268"/>
      <c r="E1425" s="268"/>
      <c r="F1425" s="268"/>
      <c r="G1425" s="268"/>
      <c r="AE1425" s="286"/>
      <c r="AF1425" s="286"/>
      <c r="AM1425" s="286"/>
      <c r="AN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J1425" s="286"/>
      <c r="BK1425" s="286"/>
      <c r="BL1425" s="286"/>
      <c r="BT1425" s="287"/>
      <c r="BU1425" s="287"/>
      <c r="BV1425" s="287"/>
      <c r="BW1425" s="287"/>
      <c r="BX1425" s="287"/>
      <c r="BY1425" s="287"/>
      <c r="BZ1425" s="287"/>
      <c r="CA1425" s="287"/>
      <c r="CB1425" s="287"/>
      <c r="CC1425" s="287"/>
      <c r="CD1425" s="287"/>
      <c r="CE1425" s="287"/>
    </row>
    <row r="1426" spans="1:83" s="285" customFormat="1" x14ac:dyDescent="0.25">
      <c r="A1426" s="268"/>
      <c r="B1426" s="268"/>
      <c r="C1426" s="268"/>
      <c r="D1426" s="268"/>
      <c r="E1426" s="268"/>
      <c r="F1426" s="268"/>
      <c r="G1426" s="268"/>
      <c r="AE1426" s="286"/>
      <c r="AF1426" s="286"/>
      <c r="AM1426" s="286"/>
      <c r="AN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J1426" s="286"/>
      <c r="BK1426" s="286"/>
      <c r="BL1426" s="286"/>
      <c r="BT1426" s="287"/>
      <c r="BU1426" s="287"/>
      <c r="BV1426" s="287"/>
      <c r="BW1426" s="287"/>
      <c r="BX1426" s="287"/>
      <c r="BY1426" s="287"/>
      <c r="BZ1426" s="287"/>
      <c r="CA1426" s="287"/>
      <c r="CB1426" s="287"/>
      <c r="CC1426" s="287"/>
      <c r="CD1426" s="287"/>
      <c r="CE1426" s="287"/>
    </row>
    <row r="1427" spans="1:83" s="285" customFormat="1" x14ac:dyDescent="0.25">
      <c r="A1427" s="268"/>
      <c r="B1427" s="268"/>
      <c r="C1427" s="268"/>
      <c r="D1427" s="268"/>
      <c r="E1427" s="268"/>
      <c r="F1427" s="268"/>
      <c r="G1427" s="268"/>
      <c r="AE1427" s="286"/>
      <c r="AF1427" s="286"/>
      <c r="AM1427" s="286"/>
      <c r="AN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J1427" s="286"/>
      <c r="BK1427" s="286"/>
      <c r="BL1427" s="286"/>
      <c r="BT1427" s="287"/>
      <c r="BU1427" s="287"/>
      <c r="BV1427" s="287"/>
      <c r="BW1427" s="287"/>
      <c r="BX1427" s="287"/>
      <c r="BY1427" s="287"/>
      <c r="BZ1427" s="287"/>
      <c r="CA1427" s="287"/>
      <c r="CB1427" s="287"/>
      <c r="CC1427" s="287"/>
      <c r="CD1427" s="287"/>
      <c r="CE1427" s="287"/>
    </row>
    <row r="1428" spans="1:83" s="285" customFormat="1" x14ac:dyDescent="0.25">
      <c r="A1428" s="268"/>
      <c r="B1428" s="268"/>
      <c r="C1428" s="268"/>
      <c r="D1428" s="268"/>
      <c r="E1428" s="268"/>
      <c r="F1428" s="268"/>
      <c r="G1428" s="268"/>
      <c r="AE1428" s="286"/>
      <c r="AF1428" s="286"/>
      <c r="AM1428" s="286"/>
      <c r="AN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J1428" s="286"/>
      <c r="BK1428" s="286"/>
      <c r="BL1428" s="286"/>
      <c r="BT1428" s="287"/>
      <c r="BU1428" s="287"/>
      <c r="BV1428" s="287"/>
      <c r="BW1428" s="287"/>
      <c r="BX1428" s="287"/>
      <c r="BY1428" s="287"/>
      <c r="BZ1428" s="287"/>
      <c r="CA1428" s="287"/>
      <c r="CB1428" s="287"/>
      <c r="CC1428" s="287"/>
      <c r="CD1428" s="287"/>
      <c r="CE1428" s="287"/>
    </row>
    <row r="1429" spans="1:83" s="285" customFormat="1" x14ac:dyDescent="0.25">
      <c r="A1429" s="268"/>
      <c r="B1429" s="268"/>
      <c r="C1429" s="268"/>
      <c r="D1429" s="268"/>
      <c r="E1429" s="268"/>
      <c r="F1429" s="268"/>
      <c r="G1429" s="268"/>
      <c r="AE1429" s="286"/>
      <c r="AF1429" s="286"/>
      <c r="AM1429" s="286"/>
      <c r="AN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J1429" s="286"/>
      <c r="BK1429" s="286"/>
      <c r="BL1429" s="286"/>
      <c r="BT1429" s="287"/>
      <c r="BU1429" s="287"/>
      <c r="BV1429" s="287"/>
      <c r="BW1429" s="287"/>
      <c r="BX1429" s="287"/>
      <c r="BY1429" s="287"/>
      <c r="BZ1429" s="287"/>
      <c r="CA1429" s="287"/>
      <c r="CB1429" s="287"/>
      <c r="CC1429" s="287"/>
      <c r="CD1429" s="287"/>
      <c r="CE1429" s="287"/>
    </row>
    <row r="1430" spans="1:83" s="285" customFormat="1" x14ac:dyDescent="0.25">
      <c r="A1430" s="268"/>
      <c r="B1430" s="268"/>
      <c r="C1430" s="268"/>
      <c r="D1430" s="268"/>
      <c r="E1430" s="268"/>
      <c r="F1430" s="268"/>
      <c r="G1430" s="268"/>
      <c r="AE1430" s="286"/>
      <c r="AF1430" s="286"/>
      <c r="AM1430" s="286"/>
      <c r="AN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J1430" s="286"/>
      <c r="BK1430" s="286"/>
      <c r="BL1430" s="286"/>
      <c r="BT1430" s="287"/>
      <c r="BU1430" s="287"/>
      <c r="BV1430" s="287"/>
      <c r="BW1430" s="287"/>
      <c r="BX1430" s="287"/>
      <c r="BY1430" s="287"/>
      <c r="BZ1430" s="287"/>
      <c r="CA1430" s="287"/>
      <c r="CB1430" s="287"/>
      <c r="CC1430" s="287"/>
      <c r="CD1430" s="287"/>
      <c r="CE1430" s="287"/>
    </row>
    <row r="1431" spans="1:83" s="285" customFormat="1" x14ac:dyDescent="0.25">
      <c r="A1431" s="268"/>
      <c r="B1431" s="268"/>
      <c r="C1431" s="268"/>
      <c r="D1431" s="268"/>
      <c r="E1431" s="268"/>
      <c r="F1431" s="268"/>
      <c r="G1431" s="268"/>
      <c r="AE1431" s="286"/>
      <c r="AF1431" s="286"/>
      <c r="AM1431" s="286"/>
      <c r="AN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J1431" s="286"/>
      <c r="BK1431" s="286"/>
      <c r="BL1431" s="286"/>
      <c r="BT1431" s="287"/>
      <c r="BU1431" s="287"/>
      <c r="BV1431" s="287"/>
      <c r="BW1431" s="287"/>
      <c r="BX1431" s="287"/>
      <c r="BY1431" s="287"/>
      <c r="BZ1431" s="287"/>
      <c r="CA1431" s="287"/>
      <c r="CB1431" s="287"/>
      <c r="CC1431" s="287"/>
      <c r="CD1431" s="287"/>
      <c r="CE1431" s="287"/>
    </row>
    <row r="1432" spans="1:83" s="285" customFormat="1" x14ac:dyDescent="0.25">
      <c r="A1432" s="268"/>
      <c r="B1432" s="268"/>
      <c r="C1432" s="268"/>
      <c r="D1432" s="268"/>
      <c r="E1432" s="268"/>
      <c r="F1432" s="268"/>
      <c r="G1432" s="268"/>
      <c r="AE1432" s="286"/>
      <c r="AF1432" s="286"/>
      <c r="AM1432" s="286"/>
      <c r="AN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J1432" s="286"/>
      <c r="BK1432" s="286"/>
      <c r="BL1432" s="286"/>
      <c r="BT1432" s="287"/>
      <c r="BU1432" s="287"/>
      <c r="BV1432" s="287"/>
      <c r="BW1432" s="287"/>
      <c r="BX1432" s="287"/>
      <c r="BY1432" s="287"/>
      <c r="BZ1432" s="287"/>
      <c r="CA1432" s="287"/>
      <c r="CB1432" s="287"/>
      <c r="CC1432" s="287"/>
      <c r="CD1432" s="287"/>
      <c r="CE1432" s="287"/>
    </row>
    <row r="1433" spans="1:83" s="285" customFormat="1" x14ac:dyDescent="0.25">
      <c r="A1433" s="268"/>
      <c r="B1433" s="268"/>
      <c r="C1433" s="268"/>
      <c r="D1433" s="268"/>
      <c r="E1433" s="268"/>
      <c r="F1433" s="268"/>
      <c r="G1433" s="268"/>
      <c r="AE1433" s="286"/>
      <c r="AF1433" s="286"/>
      <c r="AM1433" s="286"/>
      <c r="AN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J1433" s="286"/>
      <c r="BK1433" s="286"/>
      <c r="BL1433" s="286"/>
      <c r="BT1433" s="287"/>
      <c r="BU1433" s="287"/>
      <c r="BV1433" s="287"/>
      <c r="BW1433" s="287"/>
      <c r="BX1433" s="287"/>
      <c r="BY1433" s="287"/>
      <c r="BZ1433" s="287"/>
      <c r="CA1433" s="287"/>
      <c r="CB1433" s="287"/>
      <c r="CC1433" s="287"/>
      <c r="CD1433" s="287"/>
      <c r="CE1433" s="287"/>
    </row>
    <row r="1434" spans="1:83" s="285" customFormat="1" x14ac:dyDescent="0.25">
      <c r="A1434" s="268"/>
      <c r="B1434" s="268"/>
      <c r="C1434" s="268"/>
      <c r="D1434" s="268"/>
      <c r="E1434" s="268"/>
      <c r="F1434" s="268"/>
      <c r="G1434" s="268"/>
      <c r="AE1434" s="286"/>
      <c r="AF1434" s="286"/>
      <c r="AM1434" s="286"/>
      <c r="AN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J1434" s="286"/>
      <c r="BK1434" s="286"/>
      <c r="BL1434" s="286"/>
      <c r="BT1434" s="287"/>
      <c r="BU1434" s="287"/>
      <c r="BV1434" s="287"/>
      <c r="BW1434" s="287"/>
      <c r="BX1434" s="287"/>
      <c r="BY1434" s="287"/>
      <c r="BZ1434" s="287"/>
      <c r="CA1434" s="287"/>
      <c r="CB1434" s="287"/>
      <c r="CC1434" s="287"/>
      <c r="CD1434" s="287"/>
      <c r="CE1434" s="287"/>
    </row>
    <row r="1435" spans="1:83" s="285" customFormat="1" x14ac:dyDescent="0.25">
      <c r="A1435" s="268"/>
      <c r="B1435" s="268"/>
      <c r="C1435" s="268"/>
      <c r="D1435" s="268"/>
      <c r="E1435" s="268"/>
      <c r="F1435" s="268"/>
      <c r="G1435" s="268"/>
      <c r="AE1435" s="286"/>
      <c r="AF1435" s="286"/>
      <c r="AM1435" s="286"/>
      <c r="AN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J1435" s="286"/>
      <c r="BK1435" s="286"/>
      <c r="BL1435" s="286"/>
      <c r="BT1435" s="287"/>
      <c r="BU1435" s="287"/>
      <c r="BV1435" s="287"/>
      <c r="BW1435" s="287"/>
      <c r="BX1435" s="287"/>
      <c r="BY1435" s="287"/>
      <c r="BZ1435" s="287"/>
      <c r="CA1435" s="287"/>
      <c r="CB1435" s="287"/>
      <c r="CC1435" s="287"/>
      <c r="CD1435" s="287"/>
      <c r="CE1435" s="287"/>
    </row>
    <row r="1436" spans="1:83" s="285" customFormat="1" x14ac:dyDescent="0.25">
      <c r="A1436" s="268"/>
      <c r="B1436" s="268"/>
      <c r="C1436" s="268"/>
      <c r="D1436" s="268"/>
      <c r="E1436" s="268"/>
      <c r="F1436" s="268"/>
      <c r="G1436" s="268"/>
      <c r="AE1436" s="286"/>
      <c r="AF1436" s="286"/>
      <c r="AM1436" s="286"/>
      <c r="AN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J1436" s="286"/>
      <c r="BK1436" s="286"/>
      <c r="BL1436" s="286"/>
      <c r="BT1436" s="287"/>
      <c r="BU1436" s="287"/>
      <c r="BV1436" s="287"/>
      <c r="BW1436" s="287"/>
      <c r="BX1436" s="287"/>
      <c r="BY1436" s="287"/>
      <c r="BZ1436" s="287"/>
      <c r="CA1436" s="287"/>
      <c r="CB1436" s="287"/>
      <c r="CC1436" s="287"/>
      <c r="CD1436" s="287"/>
      <c r="CE1436" s="287"/>
    </row>
    <row r="1437" spans="1:83" s="285" customFormat="1" x14ac:dyDescent="0.25">
      <c r="A1437" s="268"/>
      <c r="B1437" s="268"/>
      <c r="C1437" s="268"/>
      <c r="D1437" s="268"/>
      <c r="E1437" s="268"/>
      <c r="F1437" s="268"/>
      <c r="G1437" s="268"/>
      <c r="AE1437" s="286"/>
      <c r="AF1437" s="286"/>
      <c r="AM1437" s="286"/>
      <c r="AN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J1437" s="286"/>
      <c r="BK1437" s="286"/>
      <c r="BL1437" s="286"/>
      <c r="BT1437" s="287"/>
      <c r="BU1437" s="287"/>
      <c r="BV1437" s="287"/>
      <c r="BW1437" s="287"/>
      <c r="BX1437" s="287"/>
      <c r="BY1437" s="287"/>
      <c r="BZ1437" s="287"/>
      <c r="CA1437" s="287"/>
      <c r="CB1437" s="287"/>
      <c r="CC1437" s="287"/>
      <c r="CD1437" s="287"/>
      <c r="CE1437" s="287"/>
    </row>
    <row r="1438" spans="1:83" s="285" customFormat="1" x14ac:dyDescent="0.25">
      <c r="A1438" s="268"/>
      <c r="B1438" s="268"/>
      <c r="C1438" s="268"/>
      <c r="D1438" s="268"/>
      <c r="E1438" s="268"/>
      <c r="F1438" s="268"/>
      <c r="G1438" s="268"/>
      <c r="AE1438" s="286"/>
      <c r="AF1438" s="286"/>
      <c r="AM1438" s="286"/>
      <c r="AN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J1438" s="286"/>
      <c r="BK1438" s="286"/>
      <c r="BL1438" s="286"/>
      <c r="BT1438" s="287"/>
      <c r="BU1438" s="287"/>
      <c r="BV1438" s="287"/>
      <c r="BW1438" s="287"/>
      <c r="BX1438" s="287"/>
      <c r="BY1438" s="287"/>
      <c r="BZ1438" s="287"/>
      <c r="CA1438" s="287"/>
      <c r="CB1438" s="287"/>
      <c r="CC1438" s="287"/>
      <c r="CD1438" s="287"/>
      <c r="CE1438" s="287"/>
    </row>
    <row r="1439" spans="1:83" s="285" customFormat="1" x14ac:dyDescent="0.25">
      <c r="A1439" s="268"/>
      <c r="B1439" s="268"/>
      <c r="C1439" s="268"/>
      <c r="D1439" s="268"/>
      <c r="E1439" s="268"/>
      <c r="F1439" s="268"/>
      <c r="G1439" s="268"/>
      <c r="AE1439" s="286"/>
      <c r="AF1439" s="286"/>
      <c r="AM1439" s="286"/>
      <c r="AN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J1439" s="286"/>
      <c r="BK1439" s="286"/>
      <c r="BL1439" s="286"/>
      <c r="BT1439" s="287"/>
      <c r="BU1439" s="287"/>
      <c r="BV1439" s="287"/>
      <c r="BW1439" s="287"/>
      <c r="BX1439" s="287"/>
      <c r="BY1439" s="287"/>
      <c r="BZ1439" s="287"/>
      <c r="CA1439" s="287"/>
      <c r="CB1439" s="287"/>
      <c r="CC1439" s="287"/>
      <c r="CD1439" s="287"/>
      <c r="CE1439" s="287"/>
    </row>
    <row r="1440" spans="1:83" s="285" customFormat="1" x14ac:dyDescent="0.25">
      <c r="A1440" s="268"/>
      <c r="B1440" s="268"/>
      <c r="C1440" s="268"/>
      <c r="D1440" s="268"/>
      <c r="E1440" s="268"/>
      <c r="F1440" s="268"/>
      <c r="G1440" s="268"/>
      <c r="AE1440" s="286"/>
      <c r="AF1440" s="286"/>
      <c r="AM1440" s="286"/>
      <c r="AN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J1440" s="286"/>
      <c r="BK1440" s="286"/>
      <c r="BL1440" s="286"/>
      <c r="BT1440" s="287"/>
      <c r="BU1440" s="287"/>
      <c r="BV1440" s="287"/>
      <c r="BW1440" s="287"/>
      <c r="BX1440" s="287"/>
      <c r="BY1440" s="287"/>
      <c r="BZ1440" s="287"/>
      <c r="CA1440" s="287"/>
      <c r="CB1440" s="287"/>
      <c r="CC1440" s="287"/>
      <c r="CD1440" s="287"/>
      <c r="CE1440" s="287"/>
    </row>
    <row r="1441" spans="1:83" s="285" customFormat="1" x14ac:dyDescent="0.25">
      <c r="A1441" s="268"/>
      <c r="B1441" s="268"/>
      <c r="C1441" s="268"/>
      <c r="D1441" s="268"/>
      <c r="E1441" s="268"/>
      <c r="F1441" s="268"/>
      <c r="G1441" s="268"/>
      <c r="AE1441" s="286"/>
      <c r="AF1441" s="286"/>
      <c r="AM1441" s="286"/>
      <c r="AN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J1441" s="286"/>
      <c r="BK1441" s="286"/>
      <c r="BL1441" s="286"/>
      <c r="BT1441" s="287"/>
      <c r="BU1441" s="287"/>
      <c r="BV1441" s="287"/>
      <c r="BW1441" s="287"/>
      <c r="BX1441" s="287"/>
      <c r="BY1441" s="287"/>
      <c r="BZ1441" s="287"/>
      <c r="CA1441" s="287"/>
      <c r="CB1441" s="287"/>
      <c r="CC1441" s="287"/>
      <c r="CD1441" s="287"/>
      <c r="CE1441" s="287"/>
    </row>
    <row r="1442" spans="1:83" s="285" customFormat="1" x14ac:dyDescent="0.25">
      <c r="A1442" s="268"/>
      <c r="B1442" s="268"/>
      <c r="C1442" s="268"/>
      <c r="D1442" s="268"/>
      <c r="E1442" s="268"/>
      <c r="F1442" s="268"/>
      <c r="G1442" s="268"/>
      <c r="AE1442" s="286"/>
      <c r="AF1442" s="286"/>
      <c r="AM1442" s="286"/>
      <c r="AN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J1442" s="286"/>
      <c r="BK1442" s="286"/>
      <c r="BL1442" s="286"/>
      <c r="BT1442" s="287"/>
      <c r="BU1442" s="287"/>
      <c r="BV1442" s="287"/>
      <c r="BW1442" s="287"/>
      <c r="BX1442" s="287"/>
      <c r="BY1442" s="287"/>
      <c r="BZ1442" s="287"/>
      <c r="CA1442" s="287"/>
      <c r="CB1442" s="287"/>
      <c r="CC1442" s="287"/>
      <c r="CD1442" s="287"/>
      <c r="CE1442" s="287"/>
    </row>
    <row r="1443" spans="1:83" s="285" customFormat="1" x14ac:dyDescent="0.25">
      <c r="A1443" s="268"/>
      <c r="B1443" s="268"/>
      <c r="C1443" s="268"/>
      <c r="D1443" s="268"/>
      <c r="E1443" s="268"/>
      <c r="F1443" s="268"/>
      <c r="G1443" s="268"/>
      <c r="AE1443" s="286"/>
      <c r="AF1443" s="286"/>
      <c r="AM1443" s="286"/>
      <c r="AN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J1443" s="286"/>
      <c r="BK1443" s="286"/>
      <c r="BL1443" s="286"/>
      <c r="BT1443" s="287"/>
      <c r="BU1443" s="287"/>
      <c r="BV1443" s="287"/>
      <c r="BW1443" s="287"/>
      <c r="BX1443" s="287"/>
      <c r="BY1443" s="287"/>
      <c r="BZ1443" s="287"/>
      <c r="CA1443" s="287"/>
      <c r="CB1443" s="287"/>
      <c r="CC1443" s="287"/>
      <c r="CD1443" s="287"/>
      <c r="CE1443" s="287"/>
    </row>
    <row r="1444" spans="1:83" s="285" customFormat="1" x14ac:dyDescent="0.25">
      <c r="A1444" s="268"/>
      <c r="B1444" s="268"/>
      <c r="C1444" s="268"/>
      <c r="D1444" s="268"/>
      <c r="E1444" s="268"/>
      <c r="F1444" s="268"/>
      <c r="G1444" s="268"/>
      <c r="AE1444" s="286"/>
      <c r="AF1444" s="286"/>
      <c r="AM1444" s="286"/>
      <c r="AN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J1444" s="286"/>
      <c r="BK1444" s="286"/>
      <c r="BL1444" s="286"/>
      <c r="BT1444" s="287"/>
      <c r="BU1444" s="287"/>
      <c r="BV1444" s="287"/>
      <c r="BW1444" s="287"/>
      <c r="BX1444" s="287"/>
      <c r="BY1444" s="287"/>
      <c r="BZ1444" s="287"/>
      <c r="CA1444" s="287"/>
      <c r="CB1444" s="287"/>
      <c r="CC1444" s="287"/>
      <c r="CD1444" s="287"/>
      <c r="CE1444" s="287"/>
    </row>
    <row r="1445" spans="1:83" s="285" customFormat="1" x14ac:dyDescent="0.25">
      <c r="A1445" s="268"/>
      <c r="B1445" s="268"/>
      <c r="C1445" s="268"/>
      <c r="D1445" s="268"/>
      <c r="E1445" s="268"/>
      <c r="F1445" s="268"/>
      <c r="G1445" s="268"/>
      <c r="AE1445" s="286"/>
      <c r="AF1445" s="286"/>
      <c r="AM1445" s="286"/>
      <c r="AN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J1445" s="286"/>
      <c r="BK1445" s="286"/>
      <c r="BL1445" s="286"/>
      <c r="BT1445" s="287"/>
      <c r="BU1445" s="287"/>
      <c r="BV1445" s="287"/>
      <c r="BW1445" s="287"/>
      <c r="BX1445" s="287"/>
      <c r="BY1445" s="287"/>
      <c r="BZ1445" s="287"/>
      <c r="CA1445" s="287"/>
      <c r="CB1445" s="287"/>
      <c r="CC1445" s="287"/>
      <c r="CD1445" s="287"/>
      <c r="CE1445" s="287"/>
    </row>
    <row r="1446" spans="1:83" s="285" customFormat="1" x14ac:dyDescent="0.25">
      <c r="A1446" s="268"/>
      <c r="B1446" s="268"/>
      <c r="C1446" s="268"/>
      <c r="D1446" s="268"/>
      <c r="E1446" s="268"/>
      <c r="F1446" s="268"/>
      <c r="G1446" s="268"/>
      <c r="AE1446" s="286"/>
      <c r="AF1446" s="286"/>
      <c r="AM1446" s="286"/>
      <c r="AN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J1446" s="286"/>
      <c r="BK1446" s="286"/>
      <c r="BL1446" s="286"/>
      <c r="BT1446" s="287"/>
      <c r="BU1446" s="287"/>
      <c r="BV1446" s="287"/>
      <c r="BW1446" s="287"/>
      <c r="BX1446" s="287"/>
      <c r="BY1446" s="287"/>
      <c r="BZ1446" s="287"/>
      <c r="CA1446" s="287"/>
      <c r="CB1446" s="287"/>
      <c r="CC1446" s="287"/>
      <c r="CD1446" s="287"/>
      <c r="CE1446" s="287"/>
    </row>
    <row r="1447" spans="1:83" s="285" customFormat="1" x14ac:dyDescent="0.25">
      <c r="A1447" s="268"/>
      <c r="B1447" s="268"/>
      <c r="C1447" s="268"/>
      <c r="D1447" s="268"/>
      <c r="E1447" s="268"/>
      <c r="F1447" s="268"/>
      <c r="G1447" s="268"/>
      <c r="AE1447" s="286"/>
      <c r="AF1447" s="286"/>
      <c r="AM1447" s="286"/>
      <c r="AN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J1447" s="286"/>
      <c r="BK1447" s="286"/>
      <c r="BL1447" s="286"/>
      <c r="BT1447" s="287"/>
      <c r="BU1447" s="287"/>
      <c r="BV1447" s="287"/>
      <c r="BW1447" s="287"/>
      <c r="BX1447" s="287"/>
      <c r="BY1447" s="287"/>
      <c r="BZ1447" s="287"/>
      <c r="CA1447" s="287"/>
      <c r="CB1447" s="287"/>
      <c r="CC1447" s="287"/>
      <c r="CD1447" s="287"/>
      <c r="CE1447" s="287"/>
    </row>
    <row r="1448" spans="1:83" s="285" customFormat="1" x14ac:dyDescent="0.25">
      <c r="A1448" s="268"/>
      <c r="B1448" s="268"/>
      <c r="C1448" s="268"/>
      <c r="D1448" s="268"/>
      <c r="E1448" s="268"/>
      <c r="F1448" s="268"/>
      <c r="G1448" s="268"/>
      <c r="AE1448" s="286"/>
      <c r="AF1448" s="286"/>
      <c r="AM1448" s="286"/>
      <c r="AN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J1448" s="286"/>
      <c r="BK1448" s="286"/>
      <c r="BL1448" s="286"/>
      <c r="BT1448" s="287"/>
      <c r="BU1448" s="287"/>
      <c r="BV1448" s="287"/>
      <c r="BW1448" s="287"/>
      <c r="BX1448" s="287"/>
      <c r="BY1448" s="287"/>
      <c r="BZ1448" s="287"/>
      <c r="CA1448" s="287"/>
      <c r="CB1448" s="287"/>
      <c r="CC1448" s="287"/>
      <c r="CD1448" s="287"/>
      <c r="CE1448" s="287"/>
    </row>
    <row r="1449" spans="1:83" s="285" customFormat="1" x14ac:dyDescent="0.25">
      <c r="A1449" s="268"/>
      <c r="B1449" s="268"/>
      <c r="C1449" s="268"/>
      <c r="D1449" s="268"/>
      <c r="E1449" s="268"/>
      <c r="F1449" s="268"/>
      <c r="G1449" s="268"/>
      <c r="AE1449" s="286"/>
      <c r="AF1449" s="286"/>
      <c r="AM1449" s="286"/>
      <c r="AN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J1449" s="286"/>
      <c r="BK1449" s="286"/>
      <c r="BL1449" s="286"/>
      <c r="BT1449" s="287"/>
      <c r="BU1449" s="287"/>
      <c r="BV1449" s="287"/>
      <c r="BW1449" s="287"/>
      <c r="BX1449" s="287"/>
      <c r="BY1449" s="287"/>
      <c r="BZ1449" s="287"/>
      <c r="CA1449" s="287"/>
      <c r="CB1449" s="287"/>
      <c r="CC1449" s="287"/>
      <c r="CD1449" s="287"/>
      <c r="CE1449" s="287"/>
    </row>
    <row r="1450" spans="1:83" s="285" customFormat="1" x14ac:dyDescent="0.25">
      <c r="A1450" s="268"/>
      <c r="B1450" s="268"/>
      <c r="C1450" s="268"/>
      <c r="D1450" s="268"/>
      <c r="E1450" s="268"/>
      <c r="F1450" s="268"/>
      <c r="G1450" s="268"/>
      <c r="AE1450" s="286"/>
      <c r="AF1450" s="286"/>
      <c r="AM1450" s="286"/>
      <c r="AN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J1450" s="286"/>
      <c r="BK1450" s="286"/>
      <c r="BL1450" s="286"/>
      <c r="BT1450" s="287"/>
      <c r="BU1450" s="287"/>
      <c r="BV1450" s="287"/>
      <c r="BW1450" s="287"/>
      <c r="BX1450" s="287"/>
      <c r="BY1450" s="287"/>
      <c r="BZ1450" s="287"/>
      <c r="CA1450" s="287"/>
      <c r="CB1450" s="287"/>
      <c r="CC1450" s="287"/>
      <c r="CD1450" s="287"/>
      <c r="CE1450" s="287"/>
    </row>
    <row r="1451" spans="1:83" s="285" customFormat="1" x14ac:dyDescent="0.25">
      <c r="A1451" s="268"/>
      <c r="B1451" s="268"/>
      <c r="C1451" s="268"/>
      <c r="D1451" s="268"/>
      <c r="E1451" s="268"/>
      <c r="F1451" s="268"/>
      <c r="G1451" s="268"/>
      <c r="AE1451" s="286"/>
      <c r="AF1451" s="286"/>
      <c r="AM1451" s="286"/>
      <c r="AN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J1451" s="286"/>
      <c r="BK1451" s="286"/>
      <c r="BL1451" s="286"/>
      <c r="BT1451" s="287"/>
      <c r="BU1451" s="287"/>
      <c r="BV1451" s="287"/>
      <c r="BW1451" s="287"/>
      <c r="BX1451" s="287"/>
      <c r="BY1451" s="287"/>
      <c r="BZ1451" s="287"/>
      <c r="CA1451" s="287"/>
      <c r="CB1451" s="287"/>
      <c r="CC1451" s="287"/>
      <c r="CD1451" s="287"/>
      <c r="CE1451" s="287"/>
    </row>
    <row r="1452" spans="1:83" s="285" customFormat="1" x14ac:dyDescent="0.25">
      <c r="A1452" s="268"/>
      <c r="B1452" s="268"/>
      <c r="C1452" s="268"/>
      <c r="D1452" s="268"/>
      <c r="E1452" s="268"/>
      <c r="F1452" s="268"/>
      <c r="G1452" s="268"/>
      <c r="AE1452" s="286"/>
      <c r="AF1452" s="286"/>
      <c r="AM1452" s="286"/>
      <c r="AN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J1452" s="286"/>
      <c r="BK1452" s="286"/>
      <c r="BL1452" s="286"/>
      <c r="BT1452" s="287"/>
      <c r="BU1452" s="287"/>
      <c r="BV1452" s="287"/>
      <c r="BW1452" s="287"/>
      <c r="BX1452" s="287"/>
      <c r="BY1452" s="287"/>
      <c r="BZ1452" s="287"/>
      <c r="CA1452" s="287"/>
      <c r="CB1452" s="287"/>
      <c r="CC1452" s="287"/>
      <c r="CD1452" s="287"/>
      <c r="CE1452" s="287"/>
    </row>
    <row r="1453" spans="1:83" s="285" customFormat="1" x14ac:dyDescent="0.25">
      <c r="A1453" s="268"/>
      <c r="B1453" s="268"/>
      <c r="C1453" s="268"/>
      <c r="D1453" s="268"/>
      <c r="E1453" s="268"/>
      <c r="F1453" s="268"/>
      <c r="G1453" s="268"/>
      <c r="AE1453" s="286"/>
      <c r="AF1453" s="286"/>
      <c r="AM1453" s="286"/>
      <c r="AN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J1453" s="286"/>
      <c r="BK1453" s="286"/>
      <c r="BL1453" s="286"/>
      <c r="BT1453" s="287"/>
      <c r="BU1453" s="287"/>
      <c r="BV1453" s="287"/>
      <c r="BW1453" s="287"/>
      <c r="BX1453" s="287"/>
      <c r="BY1453" s="287"/>
      <c r="BZ1453" s="287"/>
      <c r="CA1453" s="287"/>
      <c r="CB1453" s="287"/>
      <c r="CC1453" s="287"/>
      <c r="CD1453" s="287"/>
      <c r="CE1453" s="287"/>
    </row>
    <row r="1454" spans="1:83" s="285" customFormat="1" x14ac:dyDescent="0.25">
      <c r="A1454" s="268"/>
      <c r="B1454" s="268"/>
      <c r="C1454" s="268"/>
      <c r="D1454" s="268"/>
      <c r="E1454" s="268"/>
      <c r="F1454" s="268"/>
      <c r="G1454" s="268"/>
      <c r="AE1454" s="286"/>
      <c r="AF1454" s="286"/>
      <c r="AM1454" s="286"/>
      <c r="AN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J1454" s="286"/>
      <c r="BK1454" s="286"/>
      <c r="BL1454" s="286"/>
      <c r="BT1454" s="287"/>
      <c r="BU1454" s="287"/>
      <c r="BV1454" s="287"/>
      <c r="BW1454" s="287"/>
      <c r="BX1454" s="287"/>
      <c r="BY1454" s="287"/>
      <c r="BZ1454" s="287"/>
      <c r="CA1454" s="287"/>
      <c r="CB1454" s="287"/>
      <c r="CC1454" s="287"/>
      <c r="CD1454" s="287"/>
      <c r="CE1454" s="287"/>
    </row>
    <row r="1455" spans="1:83" s="285" customFormat="1" x14ac:dyDescent="0.25">
      <c r="A1455" s="268"/>
      <c r="B1455" s="268"/>
      <c r="C1455" s="268"/>
      <c r="D1455" s="268"/>
      <c r="E1455" s="268"/>
      <c r="F1455" s="268"/>
      <c r="G1455" s="268"/>
      <c r="AE1455" s="286"/>
      <c r="AF1455" s="286"/>
      <c r="AM1455" s="286"/>
      <c r="AN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J1455" s="286"/>
      <c r="BK1455" s="286"/>
      <c r="BL1455" s="286"/>
      <c r="BT1455" s="287"/>
      <c r="BU1455" s="287"/>
      <c r="BV1455" s="287"/>
      <c r="BW1455" s="287"/>
      <c r="BX1455" s="287"/>
      <c r="BY1455" s="287"/>
      <c r="BZ1455" s="287"/>
      <c r="CA1455" s="287"/>
      <c r="CB1455" s="287"/>
      <c r="CC1455" s="287"/>
      <c r="CD1455" s="287"/>
      <c r="CE1455" s="287"/>
    </row>
    <row r="1456" spans="1:83" s="285" customFormat="1" x14ac:dyDescent="0.25">
      <c r="A1456" s="268"/>
      <c r="B1456" s="268"/>
      <c r="C1456" s="268"/>
      <c r="D1456" s="268"/>
      <c r="E1456" s="268"/>
      <c r="F1456" s="268"/>
      <c r="G1456" s="268"/>
      <c r="AE1456" s="286"/>
      <c r="AF1456" s="286"/>
      <c r="AM1456" s="286"/>
      <c r="AN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J1456" s="286"/>
      <c r="BK1456" s="286"/>
      <c r="BL1456" s="286"/>
      <c r="BT1456" s="287"/>
      <c r="BU1456" s="287"/>
      <c r="BV1456" s="287"/>
      <c r="BW1456" s="287"/>
      <c r="BX1456" s="287"/>
      <c r="BY1456" s="287"/>
      <c r="BZ1456" s="287"/>
      <c r="CA1456" s="287"/>
      <c r="CB1456" s="287"/>
      <c r="CC1456" s="287"/>
      <c r="CD1456" s="287"/>
      <c r="CE1456" s="287"/>
    </row>
    <row r="1457" spans="1:83" s="285" customFormat="1" x14ac:dyDescent="0.25">
      <c r="A1457" s="268"/>
      <c r="B1457" s="268"/>
      <c r="C1457" s="268"/>
      <c r="D1457" s="268"/>
      <c r="E1457" s="268"/>
      <c r="F1457" s="268"/>
      <c r="G1457" s="268"/>
      <c r="AE1457" s="286"/>
      <c r="AF1457" s="286"/>
      <c r="AM1457" s="286"/>
      <c r="AN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J1457" s="286"/>
      <c r="BK1457" s="286"/>
      <c r="BL1457" s="286"/>
      <c r="BT1457" s="287"/>
      <c r="BU1457" s="287"/>
      <c r="BV1457" s="287"/>
      <c r="BW1457" s="287"/>
      <c r="BX1457" s="287"/>
      <c r="BY1457" s="287"/>
      <c r="BZ1457" s="287"/>
      <c r="CA1457" s="287"/>
      <c r="CB1457" s="287"/>
      <c r="CC1457" s="287"/>
      <c r="CD1457" s="287"/>
      <c r="CE1457" s="287"/>
    </row>
    <row r="1458" spans="1:83" s="285" customFormat="1" x14ac:dyDescent="0.25">
      <c r="A1458" s="268"/>
      <c r="B1458" s="268"/>
      <c r="C1458" s="268"/>
      <c r="D1458" s="268"/>
      <c r="E1458" s="268"/>
      <c r="F1458" s="268"/>
      <c r="G1458" s="268"/>
      <c r="AE1458" s="286"/>
      <c r="AF1458" s="286"/>
      <c r="AM1458" s="286"/>
      <c r="AN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J1458" s="286"/>
      <c r="BK1458" s="286"/>
      <c r="BL1458" s="286"/>
      <c r="BT1458" s="287"/>
      <c r="BU1458" s="287"/>
      <c r="BV1458" s="287"/>
      <c r="BW1458" s="287"/>
      <c r="BX1458" s="287"/>
      <c r="BY1458" s="287"/>
      <c r="BZ1458" s="287"/>
      <c r="CA1458" s="287"/>
      <c r="CB1458" s="287"/>
      <c r="CC1458" s="287"/>
      <c r="CD1458" s="287"/>
      <c r="CE1458" s="287"/>
    </row>
    <row r="1459" spans="1:83" s="285" customFormat="1" x14ac:dyDescent="0.25">
      <c r="A1459" s="268"/>
      <c r="B1459" s="268"/>
      <c r="C1459" s="268"/>
      <c r="D1459" s="268"/>
      <c r="E1459" s="268"/>
      <c r="F1459" s="268"/>
      <c r="G1459" s="268"/>
      <c r="AE1459" s="286"/>
      <c r="AF1459" s="286"/>
      <c r="AM1459" s="286"/>
      <c r="AN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J1459" s="286"/>
      <c r="BK1459" s="286"/>
      <c r="BL1459" s="286"/>
      <c r="BT1459" s="287"/>
      <c r="BU1459" s="287"/>
      <c r="BV1459" s="287"/>
      <c r="BW1459" s="287"/>
      <c r="BX1459" s="287"/>
      <c r="BY1459" s="287"/>
      <c r="BZ1459" s="287"/>
      <c r="CA1459" s="287"/>
      <c r="CB1459" s="287"/>
      <c r="CC1459" s="287"/>
      <c r="CD1459" s="287"/>
      <c r="CE1459" s="287"/>
    </row>
    <row r="1460" spans="1:83" s="285" customFormat="1" x14ac:dyDescent="0.25">
      <c r="A1460" s="268"/>
      <c r="B1460" s="268"/>
      <c r="C1460" s="268"/>
      <c r="D1460" s="268"/>
      <c r="E1460" s="268"/>
      <c r="F1460" s="268"/>
      <c r="G1460" s="268"/>
      <c r="AE1460" s="286"/>
      <c r="AF1460" s="286"/>
      <c r="AM1460" s="286"/>
      <c r="AN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J1460" s="286"/>
      <c r="BK1460" s="286"/>
      <c r="BL1460" s="286"/>
      <c r="BT1460" s="287"/>
      <c r="BU1460" s="287"/>
      <c r="BV1460" s="287"/>
      <c r="BW1460" s="287"/>
      <c r="BX1460" s="287"/>
      <c r="BY1460" s="287"/>
      <c r="BZ1460" s="287"/>
      <c r="CA1460" s="287"/>
      <c r="CB1460" s="287"/>
      <c r="CC1460" s="287"/>
      <c r="CD1460" s="287"/>
      <c r="CE1460" s="287"/>
    </row>
    <row r="1461" spans="1:83" s="285" customFormat="1" x14ac:dyDescent="0.25">
      <c r="A1461" s="268"/>
      <c r="B1461" s="268"/>
      <c r="C1461" s="268"/>
      <c r="D1461" s="268"/>
      <c r="E1461" s="268"/>
      <c r="F1461" s="268"/>
      <c r="G1461" s="268"/>
      <c r="AE1461" s="286"/>
      <c r="AF1461" s="286"/>
      <c r="AM1461" s="286"/>
      <c r="AN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J1461" s="286"/>
      <c r="BK1461" s="286"/>
      <c r="BL1461" s="286"/>
      <c r="BT1461" s="287"/>
      <c r="BU1461" s="287"/>
      <c r="BV1461" s="287"/>
      <c r="BW1461" s="287"/>
      <c r="BX1461" s="287"/>
      <c r="BY1461" s="287"/>
      <c r="BZ1461" s="287"/>
      <c r="CA1461" s="287"/>
      <c r="CB1461" s="287"/>
      <c r="CC1461" s="287"/>
      <c r="CD1461" s="287"/>
      <c r="CE1461" s="287"/>
    </row>
    <row r="1462" spans="1:83" s="285" customFormat="1" x14ac:dyDescent="0.25">
      <c r="A1462" s="268"/>
      <c r="B1462" s="268"/>
      <c r="C1462" s="268"/>
      <c r="D1462" s="268"/>
      <c r="E1462" s="268"/>
      <c r="F1462" s="268"/>
      <c r="G1462" s="268"/>
      <c r="AE1462" s="286"/>
      <c r="AF1462" s="286"/>
      <c r="AM1462" s="286"/>
      <c r="AN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J1462" s="286"/>
      <c r="BK1462" s="286"/>
      <c r="BL1462" s="286"/>
      <c r="BT1462" s="287"/>
      <c r="BU1462" s="287"/>
      <c r="BV1462" s="287"/>
      <c r="BW1462" s="287"/>
      <c r="BX1462" s="287"/>
      <c r="BY1462" s="287"/>
      <c r="BZ1462" s="287"/>
      <c r="CA1462" s="287"/>
      <c r="CB1462" s="287"/>
      <c r="CC1462" s="287"/>
      <c r="CD1462" s="287"/>
      <c r="CE1462" s="287"/>
    </row>
    <row r="1463" spans="1:83" s="285" customFormat="1" x14ac:dyDescent="0.25">
      <c r="A1463" s="268"/>
      <c r="B1463" s="268"/>
      <c r="C1463" s="268"/>
      <c r="D1463" s="268"/>
      <c r="E1463" s="268"/>
      <c r="F1463" s="268"/>
      <c r="G1463" s="268"/>
      <c r="AE1463" s="286"/>
      <c r="AF1463" s="286"/>
      <c r="AM1463" s="286"/>
      <c r="AN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J1463" s="286"/>
      <c r="BK1463" s="286"/>
      <c r="BL1463" s="286"/>
      <c r="BT1463" s="287"/>
      <c r="BU1463" s="287"/>
      <c r="BV1463" s="287"/>
      <c r="BW1463" s="287"/>
      <c r="BX1463" s="287"/>
      <c r="BY1463" s="287"/>
      <c r="BZ1463" s="287"/>
      <c r="CA1463" s="287"/>
      <c r="CB1463" s="287"/>
      <c r="CC1463" s="287"/>
      <c r="CD1463" s="287"/>
      <c r="CE1463" s="287"/>
    </row>
    <row r="1464" spans="1:83" s="285" customFormat="1" x14ac:dyDescent="0.25">
      <c r="A1464" s="268"/>
      <c r="B1464" s="268"/>
      <c r="C1464" s="268"/>
      <c r="D1464" s="268"/>
      <c r="E1464" s="268"/>
      <c r="F1464" s="268"/>
      <c r="G1464" s="268"/>
      <c r="AE1464" s="286"/>
      <c r="AF1464" s="286"/>
      <c r="AM1464" s="286"/>
      <c r="AN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J1464" s="286"/>
      <c r="BK1464" s="286"/>
      <c r="BL1464" s="286"/>
      <c r="BT1464" s="287"/>
      <c r="BU1464" s="287"/>
      <c r="BV1464" s="287"/>
      <c r="BW1464" s="287"/>
      <c r="BX1464" s="287"/>
      <c r="BY1464" s="287"/>
      <c r="BZ1464" s="287"/>
      <c r="CA1464" s="287"/>
      <c r="CB1464" s="287"/>
      <c r="CC1464" s="287"/>
      <c r="CD1464" s="287"/>
      <c r="CE1464" s="287"/>
    </row>
    <row r="1465" spans="1:83" s="285" customFormat="1" x14ac:dyDescent="0.25">
      <c r="A1465" s="268"/>
      <c r="B1465" s="268"/>
      <c r="C1465" s="268"/>
      <c r="D1465" s="268"/>
      <c r="E1465" s="268"/>
      <c r="F1465" s="268"/>
      <c r="G1465" s="268"/>
      <c r="AE1465" s="286"/>
      <c r="AF1465" s="286"/>
      <c r="AM1465" s="286"/>
      <c r="AN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J1465" s="286"/>
      <c r="BK1465" s="286"/>
      <c r="BL1465" s="286"/>
      <c r="BT1465" s="287"/>
      <c r="BU1465" s="287"/>
      <c r="BV1465" s="287"/>
      <c r="BW1465" s="287"/>
      <c r="BX1465" s="287"/>
      <c r="BY1465" s="287"/>
      <c r="BZ1465" s="287"/>
      <c r="CA1465" s="287"/>
      <c r="CB1465" s="287"/>
      <c r="CC1465" s="287"/>
      <c r="CD1465" s="287"/>
      <c r="CE1465" s="287"/>
    </row>
    <row r="1466" spans="1:83" s="285" customFormat="1" x14ac:dyDescent="0.25">
      <c r="A1466" s="268"/>
      <c r="B1466" s="268"/>
      <c r="C1466" s="268"/>
      <c r="D1466" s="268"/>
      <c r="E1466" s="268"/>
      <c r="F1466" s="268"/>
      <c r="G1466" s="268"/>
      <c r="AE1466" s="286"/>
      <c r="AF1466" s="286"/>
      <c r="AM1466" s="286"/>
      <c r="AN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J1466" s="286"/>
      <c r="BK1466" s="286"/>
      <c r="BL1466" s="286"/>
      <c r="BT1466" s="287"/>
      <c r="BU1466" s="287"/>
      <c r="BV1466" s="287"/>
      <c r="BW1466" s="287"/>
      <c r="BX1466" s="287"/>
      <c r="BY1466" s="287"/>
      <c r="BZ1466" s="287"/>
      <c r="CA1466" s="287"/>
      <c r="CB1466" s="287"/>
      <c r="CC1466" s="287"/>
      <c r="CD1466" s="287"/>
      <c r="CE1466" s="287"/>
    </row>
    <row r="1467" spans="1:83" s="285" customFormat="1" x14ac:dyDescent="0.25">
      <c r="A1467" s="268"/>
      <c r="B1467" s="268"/>
      <c r="C1467" s="268"/>
      <c r="D1467" s="268"/>
      <c r="E1467" s="268"/>
      <c r="F1467" s="268"/>
      <c r="G1467" s="268"/>
      <c r="AE1467" s="286"/>
      <c r="AF1467" s="286"/>
      <c r="AM1467" s="286"/>
      <c r="AN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J1467" s="286"/>
      <c r="BK1467" s="286"/>
      <c r="BL1467" s="286"/>
      <c r="BT1467" s="287"/>
      <c r="BU1467" s="287"/>
      <c r="BV1467" s="287"/>
      <c r="BW1467" s="287"/>
      <c r="BX1467" s="287"/>
      <c r="BY1467" s="287"/>
      <c r="BZ1467" s="287"/>
      <c r="CA1467" s="287"/>
      <c r="CB1467" s="287"/>
      <c r="CC1467" s="287"/>
      <c r="CD1467" s="287"/>
      <c r="CE1467" s="287"/>
    </row>
    <row r="1468" spans="1:83" s="285" customFormat="1" x14ac:dyDescent="0.25">
      <c r="A1468" s="268"/>
      <c r="B1468" s="268"/>
      <c r="C1468" s="268"/>
      <c r="D1468" s="268"/>
      <c r="E1468" s="268"/>
      <c r="F1468" s="268"/>
      <c r="G1468" s="268"/>
      <c r="AE1468" s="286"/>
      <c r="AF1468" s="286"/>
      <c r="AM1468" s="286"/>
      <c r="AN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J1468" s="286"/>
      <c r="BK1468" s="286"/>
      <c r="BL1468" s="286"/>
      <c r="BT1468" s="287"/>
      <c r="BU1468" s="287"/>
      <c r="BV1468" s="287"/>
      <c r="BW1468" s="287"/>
      <c r="BX1468" s="287"/>
      <c r="BY1468" s="287"/>
      <c r="BZ1468" s="287"/>
      <c r="CA1468" s="287"/>
      <c r="CB1468" s="287"/>
      <c r="CC1468" s="287"/>
      <c r="CD1468" s="287"/>
      <c r="CE1468" s="287"/>
    </row>
    <row r="1469" spans="1:83" s="285" customFormat="1" x14ac:dyDescent="0.25">
      <c r="A1469" s="268"/>
      <c r="B1469" s="268"/>
      <c r="C1469" s="268"/>
      <c r="D1469" s="268"/>
      <c r="E1469" s="268"/>
      <c r="F1469" s="268"/>
      <c r="G1469" s="268"/>
      <c r="AE1469" s="286"/>
      <c r="AF1469" s="286"/>
      <c r="AM1469" s="286"/>
      <c r="AN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J1469" s="286"/>
      <c r="BK1469" s="286"/>
      <c r="BL1469" s="286"/>
      <c r="BT1469" s="287"/>
      <c r="BU1469" s="287"/>
      <c r="BV1469" s="287"/>
      <c r="BW1469" s="287"/>
      <c r="BX1469" s="287"/>
      <c r="BY1469" s="287"/>
      <c r="BZ1469" s="287"/>
      <c r="CA1469" s="287"/>
      <c r="CB1469" s="287"/>
      <c r="CC1469" s="287"/>
      <c r="CD1469" s="287"/>
      <c r="CE1469" s="287"/>
    </row>
    <row r="1470" spans="1:83" s="285" customFormat="1" x14ac:dyDescent="0.25">
      <c r="A1470" s="268"/>
      <c r="B1470" s="268"/>
      <c r="C1470" s="268"/>
      <c r="D1470" s="268"/>
      <c r="E1470" s="268"/>
      <c r="F1470" s="268"/>
      <c r="G1470" s="268"/>
      <c r="AE1470" s="286"/>
      <c r="AF1470" s="286"/>
      <c r="AM1470" s="286"/>
      <c r="AN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J1470" s="286"/>
      <c r="BK1470" s="286"/>
      <c r="BL1470" s="286"/>
      <c r="BT1470" s="287"/>
      <c r="BU1470" s="287"/>
      <c r="BV1470" s="287"/>
      <c r="BW1470" s="287"/>
      <c r="BX1470" s="287"/>
      <c r="BY1470" s="287"/>
      <c r="BZ1470" s="287"/>
      <c r="CA1470" s="287"/>
      <c r="CB1470" s="287"/>
      <c r="CC1470" s="287"/>
      <c r="CD1470" s="287"/>
      <c r="CE1470" s="287"/>
    </row>
    <row r="1471" spans="1:83" s="285" customFormat="1" x14ac:dyDescent="0.25">
      <c r="A1471" s="268"/>
      <c r="B1471" s="268"/>
      <c r="C1471" s="268"/>
      <c r="D1471" s="268"/>
      <c r="E1471" s="268"/>
      <c r="F1471" s="268"/>
      <c r="G1471" s="268"/>
      <c r="AE1471" s="286"/>
      <c r="AF1471" s="286"/>
      <c r="AM1471" s="286"/>
      <c r="AN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J1471" s="286"/>
      <c r="BK1471" s="286"/>
      <c r="BL1471" s="286"/>
      <c r="BT1471" s="287"/>
      <c r="BU1471" s="287"/>
      <c r="BV1471" s="287"/>
      <c r="BW1471" s="287"/>
      <c r="BX1471" s="287"/>
      <c r="BY1471" s="287"/>
      <c r="BZ1471" s="287"/>
      <c r="CA1471" s="287"/>
      <c r="CB1471" s="287"/>
      <c r="CC1471" s="287"/>
      <c r="CD1471" s="287"/>
      <c r="CE1471" s="287"/>
    </row>
    <row r="1472" spans="1:83" s="285" customFormat="1" x14ac:dyDescent="0.25">
      <c r="A1472" s="268"/>
      <c r="B1472" s="268"/>
      <c r="C1472" s="268"/>
      <c r="D1472" s="268"/>
      <c r="E1472" s="268"/>
      <c r="F1472" s="268"/>
      <c r="G1472" s="268"/>
      <c r="AE1472" s="286"/>
      <c r="AF1472" s="286"/>
      <c r="AM1472" s="286"/>
      <c r="AN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J1472" s="286"/>
      <c r="BK1472" s="286"/>
      <c r="BL1472" s="286"/>
      <c r="BT1472" s="287"/>
      <c r="BU1472" s="287"/>
      <c r="BV1472" s="287"/>
      <c r="BW1472" s="287"/>
      <c r="BX1472" s="287"/>
      <c r="BY1472" s="287"/>
      <c r="BZ1472" s="287"/>
      <c r="CA1472" s="287"/>
      <c r="CB1472" s="287"/>
      <c r="CC1472" s="287"/>
      <c r="CD1472" s="287"/>
      <c r="CE1472" s="287"/>
    </row>
    <row r="1473" spans="1:83" s="285" customFormat="1" x14ac:dyDescent="0.25">
      <c r="A1473" s="268"/>
      <c r="B1473" s="268"/>
      <c r="C1473" s="268"/>
      <c r="D1473" s="268"/>
      <c r="E1473" s="268"/>
      <c r="F1473" s="268"/>
      <c r="G1473" s="268"/>
      <c r="AE1473" s="286"/>
      <c r="AF1473" s="286"/>
      <c r="AM1473" s="286"/>
      <c r="AN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J1473" s="286"/>
      <c r="BK1473" s="286"/>
      <c r="BL1473" s="286"/>
      <c r="BT1473" s="287"/>
      <c r="BU1473" s="287"/>
      <c r="BV1473" s="287"/>
      <c r="BW1473" s="287"/>
      <c r="BX1473" s="287"/>
      <c r="BY1473" s="287"/>
      <c r="BZ1473" s="287"/>
      <c r="CA1473" s="287"/>
      <c r="CB1473" s="287"/>
      <c r="CC1473" s="287"/>
      <c r="CD1473" s="287"/>
      <c r="CE1473" s="287"/>
    </row>
    <row r="1474" spans="1:83" s="285" customFormat="1" x14ac:dyDescent="0.25">
      <c r="A1474" s="268"/>
      <c r="B1474" s="268"/>
      <c r="C1474" s="268"/>
      <c r="D1474" s="268"/>
      <c r="E1474" s="268"/>
      <c r="F1474" s="268"/>
      <c r="G1474" s="268"/>
      <c r="AE1474" s="286"/>
      <c r="AF1474" s="286"/>
      <c r="AM1474" s="286"/>
      <c r="AN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J1474" s="286"/>
      <c r="BK1474" s="286"/>
      <c r="BL1474" s="286"/>
      <c r="BT1474" s="287"/>
      <c r="BU1474" s="287"/>
      <c r="BV1474" s="287"/>
      <c r="BW1474" s="287"/>
      <c r="BX1474" s="287"/>
      <c r="BY1474" s="287"/>
      <c r="BZ1474" s="287"/>
      <c r="CA1474" s="287"/>
      <c r="CB1474" s="287"/>
      <c r="CC1474" s="287"/>
      <c r="CD1474" s="287"/>
      <c r="CE1474" s="287"/>
    </row>
    <row r="1475" spans="1:83" s="285" customFormat="1" x14ac:dyDescent="0.25">
      <c r="A1475" s="268"/>
      <c r="B1475" s="268"/>
      <c r="C1475" s="268"/>
      <c r="D1475" s="268"/>
      <c r="E1475" s="268"/>
      <c r="F1475" s="268"/>
      <c r="G1475" s="268"/>
      <c r="AE1475" s="286"/>
      <c r="AF1475" s="286"/>
      <c r="AM1475" s="286"/>
      <c r="AN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J1475" s="286"/>
      <c r="BK1475" s="286"/>
      <c r="BL1475" s="286"/>
      <c r="BT1475" s="287"/>
      <c r="BU1475" s="287"/>
      <c r="BV1475" s="287"/>
      <c r="BW1475" s="287"/>
      <c r="BX1475" s="287"/>
      <c r="BY1475" s="287"/>
      <c r="BZ1475" s="287"/>
      <c r="CA1475" s="287"/>
      <c r="CB1475" s="287"/>
      <c r="CC1475" s="287"/>
      <c r="CD1475" s="287"/>
      <c r="CE1475" s="287"/>
    </row>
    <row r="1476" spans="1:83" s="285" customFormat="1" x14ac:dyDescent="0.25">
      <c r="A1476" s="268"/>
      <c r="B1476" s="268"/>
      <c r="C1476" s="268"/>
      <c r="D1476" s="268"/>
      <c r="E1476" s="268"/>
      <c r="F1476" s="268"/>
      <c r="G1476" s="268"/>
      <c r="AE1476" s="286"/>
      <c r="AF1476" s="286"/>
      <c r="AM1476" s="286"/>
      <c r="AN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J1476" s="286"/>
      <c r="BK1476" s="286"/>
      <c r="BL1476" s="286"/>
      <c r="BT1476" s="287"/>
      <c r="BU1476" s="287"/>
      <c r="BV1476" s="287"/>
      <c r="BW1476" s="287"/>
      <c r="BX1476" s="287"/>
      <c r="BY1476" s="287"/>
      <c r="BZ1476" s="287"/>
      <c r="CA1476" s="287"/>
      <c r="CB1476" s="287"/>
      <c r="CC1476" s="287"/>
      <c r="CD1476" s="287"/>
      <c r="CE1476" s="287"/>
    </row>
    <row r="1477" spans="1:83" s="285" customFormat="1" x14ac:dyDescent="0.25">
      <c r="A1477" s="268"/>
      <c r="B1477" s="268"/>
      <c r="C1477" s="268"/>
      <c r="D1477" s="268"/>
      <c r="E1477" s="268"/>
      <c r="F1477" s="268"/>
      <c r="G1477" s="268"/>
      <c r="AE1477" s="286"/>
      <c r="AF1477" s="286"/>
      <c r="AM1477" s="286"/>
      <c r="AN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J1477" s="286"/>
      <c r="BK1477" s="286"/>
      <c r="BL1477" s="286"/>
      <c r="BT1477" s="287"/>
      <c r="BU1477" s="287"/>
      <c r="BV1477" s="287"/>
      <c r="BW1477" s="287"/>
      <c r="BX1477" s="287"/>
      <c r="BY1477" s="287"/>
      <c r="BZ1477" s="287"/>
      <c r="CA1477" s="287"/>
      <c r="CB1477" s="287"/>
      <c r="CC1477" s="287"/>
      <c r="CD1477" s="287"/>
      <c r="CE1477" s="287"/>
    </row>
    <row r="1478" spans="1:83" s="285" customFormat="1" x14ac:dyDescent="0.25">
      <c r="A1478" s="268"/>
      <c r="B1478" s="268"/>
      <c r="C1478" s="268"/>
      <c r="D1478" s="268"/>
      <c r="E1478" s="268"/>
      <c r="F1478" s="268"/>
      <c r="G1478" s="268"/>
      <c r="AE1478" s="286"/>
      <c r="AF1478" s="286"/>
      <c r="AM1478" s="286"/>
      <c r="AN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J1478" s="286"/>
      <c r="BK1478" s="286"/>
      <c r="BL1478" s="286"/>
      <c r="BT1478" s="287"/>
      <c r="BU1478" s="287"/>
      <c r="BV1478" s="287"/>
      <c r="BW1478" s="287"/>
      <c r="BX1478" s="287"/>
      <c r="BY1478" s="287"/>
      <c r="BZ1478" s="287"/>
      <c r="CA1478" s="287"/>
      <c r="CB1478" s="287"/>
      <c r="CC1478" s="287"/>
      <c r="CD1478" s="287"/>
      <c r="CE1478" s="287"/>
    </row>
    <row r="1479" spans="1:83" s="285" customFormat="1" x14ac:dyDescent="0.25">
      <c r="A1479" s="268"/>
      <c r="B1479" s="268"/>
      <c r="C1479" s="268"/>
      <c r="D1479" s="268"/>
      <c r="E1479" s="268"/>
      <c r="F1479" s="268"/>
      <c r="G1479" s="268"/>
      <c r="AE1479" s="286"/>
      <c r="AF1479" s="286"/>
      <c r="AM1479" s="286"/>
      <c r="AN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J1479" s="286"/>
      <c r="BK1479" s="286"/>
      <c r="BL1479" s="286"/>
      <c r="BT1479" s="287"/>
      <c r="BU1479" s="287"/>
      <c r="BV1479" s="287"/>
      <c r="BW1479" s="287"/>
      <c r="BX1479" s="287"/>
      <c r="BY1479" s="287"/>
      <c r="BZ1479" s="287"/>
      <c r="CA1479" s="287"/>
      <c r="CB1479" s="287"/>
      <c r="CC1479" s="287"/>
      <c r="CD1479" s="287"/>
      <c r="CE1479" s="287"/>
    </row>
    <row r="1480" spans="1:83" s="285" customFormat="1" x14ac:dyDescent="0.25">
      <c r="A1480" s="268"/>
      <c r="B1480" s="268"/>
      <c r="C1480" s="268"/>
      <c r="D1480" s="268"/>
      <c r="E1480" s="268"/>
      <c r="F1480" s="268"/>
      <c r="G1480" s="268"/>
      <c r="AE1480" s="286"/>
      <c r="AF1480" s="286"/>
      <c r="AM1480" s="286"/>
      <c r="AN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J1480" s="286"/>
      <c r="BK1480" s="286"/>
      <c r="BL1480" s="286"/>
      <c r="BT1480" s="287"/>
      <c r="BU1480" s="287"/>
      <c r="BV1480" s="287"/>
      <c r="BW1480" s="287"/>
      <c r="BX1480" s="287"/>
      <c r="BY1480" s="287"/>
      <c r="BZ1480" s="287"/>
      <c r="CA1480" s="287"/>
      <c r="CB1480" s="287"/>
      <c r="CC1480" s="287"/>
      <c r="CD1480" s="287"/>
      <c r="CE1480" s="287"/>
    </row>
    <row r="1481" spans="1:83" s="285" customFormat="1" x14ac:dyDescent="0.25">
      <c r="A1481" s="268"/>
      <c r="B1481" s="268"/>
      <c r="C1481" s="268"/>
      <c r="D1481" s="268"/>
      <c r="E1481" s="268"/>
      <c r="F1481" s="268"/>
      <c r="G1481" s="268"/>
      <c r="AE1481" s="286"/>
      <c r="AF1481" s="286"/>
      <c r="AM1481" s="286"/>
      <c r="AN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J1481" s="286"/>
      <c r="BK1481" s="286"/>
      <c r="BL1481" s="286"/>
      <c r="BT1481" s="287"/>
      <c r="BU1481" s="287"/>
      <c r="BV1481" s="287"/>
      <c r="BW1481" s="287"/>
      <c r="BX1481" s="287"/>
      <c r="BY1481" s="287"/>
      <c r="BZ1481" s="287"/>
      <c r="CA1481" s="287"/>
      <c r="CB1481" s="287"/>
      <c r="CC1481" s="287"/>
      <c r="CD1481" s="287"/>
      <c r="CE1481" s="287"/>
    </row>
    <row r="1482" spans="1:83" s="285" customFormat="1" x14ac:dyDescent="0.25">
      <c r="A1482" s="268"/>
      <c r="B1482" s="268"/>
      <c r="C1482" s="268"/>
      <c r="D1482" s="268"/>
      <c r="E1482" s="268"/>
      <c r="F1482" s="268"/>
      <c r="G1482" s="268"/>
      <c r="AE1482" s="286"/>
      <c r="AF1482" s="286"/>
      <c r="AM1482" s="286"/>
      <c r="AN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J1482" s="286"/>
      <c r="BK1482" s="286"/>
      <c r="BL1482" s="286"/>
      <c r="BT1482" s="287"/>
      <c r="BU1482" s="287"/>
      <c r="BV1482" s="287"/>
      <c r="BW1482" s="287"/>
      <c r="BX1482" s="287"/>
      <c r="BY1482" s="287"/>
      <c r="BZ1482" s="287"/>
      <c r="CA1482" s="287"/>
      <c r="CB1482" s="287"/>
      <c r="CC1482" s="287"/>
      <c r="CD1482" s="287"/>
      <c r="CE1482" s="287"/>
    </row>
    <row r="1483" spans="1:83" s="285" customFormat="1" x14ac:dyDescent="0.25">
      <c r="A1483" s="268"/>
      <c r="B1483" s="268"/>
      <c r="C1483" s="268"/>
      <c r="D1483" s="268"/>
      <c r="E1483" s="268"/>
      <c r="F1483" s="268"/>
      <c r="G1483" s="268"/>
      <c r="AE1483" s="286"/>
      <c r="AF1483" s="286"/>
      <c r="AM1483" s="286"/>
      <c r="AN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J1483" s="286"/>
      <c r="BK1483" s="286"/>
      <c r="BL1483" s="286"/>
      <c r="BT1483" s="287"/>
      <c r="BU1483" s="287"/>
      <c r="BV1483" s="287"/>
      <c r="BW1483" s="287"/>
      <c r="BX1483" s="287"/>
      <c r="BY1483" s="287"/>
      <c r="BZ1483" s="287"/>
      <c r="CA1483" s="287"/>
      <c r="CB1483" s="287"/>
      <c r="CC1483" s="287"/>
      <c r="CD1483" s="287"/>
      <c r="CE1483" s="287"/>
    </row>
    <row r="1484" spans="1:83" s="285" customFormat="1" x14ac:dyDescent="0.25">
      <c r="A1484" s="268"/>
      <c r="B1484" s="268"/>
      <c r="C1484" s="268"/>
      <c r="D1484" s="268"/>
      <c r="E1484" s="268"/>
      <c r="F1484" s="268"/>
      <c r="G1484" s="268"/>
      <c r="AE1484" s="286"/>
      <c r="AF1484" s="286"/>
      <c r="AM1484" s="286"/>
      <c r="AN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J1484" s="286"/>
      <c r="BK1484" s="286"/>
      <c r="BL1484" s="286"/>
      <c r="BT1484" s="287"/>
      <c r="BU1484" s="287"/>
      <c r="BV1484" s="287"/>
      <c r="BW1484" s="287"/>
      <c r="BX1484" s="287"/>
      <c r="BY1484" s="287"/>
      <c r="BZ1484" s="287"/>
      <c r="CA1484" s="287"/>
      <c r="CB1484" s="287"/>
      <c r="CC1484" s="287"/>
      <c r="CD1484" s="287"/>
      <c r="CE1484" s="287"/>
    </row>
    <row r="1485" spans="1:83" s="285" customFormat="1" x14ac:dyDescent="0.25">
      <c r="A1485" s="268"/>
      <c r="B1485" s="268"/>
      <c r="C1485" s="268"/>
      <c r="D1485" s="268"/>
      <c r="E1485" s="268"/>
      <c r="F1485" s="268"/>
      <c r="G1485" s="268"/>
      <c r="AE1485" s="286"/>
      <c r="AF1485" s="286"/>
      <c r="AM1485" s="286"/>
      <c r="AN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J1485" s="286"/>
      <c r="BK1485" s="286"/>
      <c r="BL1485" s="286"/>
      <c r="BT1485" s="287"/>
      <c r="BU1485" s="287"/>
      <c r="BV1485" s="287"/>
      <c r="BW1485" s="287"/>
      <c r="BX1485" s="287"/>
      <c r="BY1485" s="287"/>
      <c r="BZ1485" s="287"/>
      <c r="CA1485" s="287"/>
      <c r="CB1485" s="287"/>
      <c r="CC1485" s="287"/>
      <c r="CD1485" s="287"/>
      <c r="CE1485" s="287"/>
    </row>
    <row r="1486" spans="1:83" s="285" customFormat="1" x14ac:dyDescent="0.25">
      <c r="A1486" s="268"/>
      <c r="B1486" s="268"/>
      <c r="C1486" s="268"/>
      <c r="D1486" s="268"/>
      <c r="E1486" s="268"/>
      <c r="F1486" s="268"/>
      <c r="G1486" s="268"/>
      <c r="AE1486" s="286"/>
      <c r="AF1486" s="286"/>
      <c r="AM1486" s="286"/>
      <c r="AN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J1486" s="286"/>
      <c r="BK1486" s="286"/>
      <c r="BL1486" s="286"/>
      <c r="BT1486" s="287"/>
      <c r="BU1486" s="287"/>
      <c r="BV1486" s="287"/>
      <c r="BW1486" s="287"/>
      <c r="BX1486" s="287"/>
      <c r="BY1486" s="287"/>
      <c r="BZ1486" s="287"/>
      <c r="CA1486" s="287"/>
      <c r="CB1486" s="287"/>
      <c r="CC1486" s="287"/>
      <c r="CD1486" s="287"/>
      <c r="CE1486" s="287"/>
    </row>
    <row r="1487" spans="1:83" s="285" customFormat="1" x14ac:dyDescent="0.25">
      <c r="A1487" s="268"/>
      <c r="B1487" s="268"/>
      <c r="C1487" s="268"/>
      <c r="D1487" s="268"/>
      <c r="E1487" s="268"/>
      <c r="F1487" s="268"/>
      <c r="G1487" s="268"/>
      <c r="AE1487" s="286"/>
      <c r="AF1487" s="286"/>
      <c r="AM1487" s="286"/>
      <c r="AN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J1487" s="286"/>
      <c r="BK1487" s="286"/>
      <c r="BL1487" s="286"/>
      <c r="BT1487" s="287"/>
      <c r="BU1487" s="287"/>
      <c r="BV1487" s="287"/>
      <c r="BW1487" s="287"/>
      <c r="BX1487" s="287"/>
      <c r="BY1487" s="287"/>
      <c r="BZ1487" s="287"/>
      <c r="CA1487" s="287"/>
      <c r="CB1487" s="287"/>
      <c r="CC1487" s="287"/>
      <c r="CD1487" s="287"/>
      <c r="CE1487" s="287"/>
    </row>
    <row r="1488" spans="1:83" s="285" customFormat="1" x14ac:dyDescent="0.25">
      <c r="A1488" s="268"/>
      <c r="B1488" s="268"/>
      <c r="C1488" s="268"/>
      <c r="D1488" s="268"/>
      <c r="E1488" s="268"/>
      <c r="F1488" s="268"/>
      <c r="G1488" s="268"/>
      <c r="AE1488" s="286"/>
      <c r="AF1488" s="286"/>
      <c r="AM1488" s="286"/>
      <c r="AN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J1488" s="286"/>
      <c r="BK1488" s="286"/>
      <c r="BL1488" s="286"/>
      <c r="BT1488" s="287"/>
      <c r="BU1488" s="287"/>
      <c r="BV1488" s="287"/>
      <c r="BW1488" s="287"/>
      <c r="BX1488" s="287"/>
      <c r="BY1488" s="287"/>
      <c r="BZ1488" s="287"/>
      <c r="CA1488" s="287"/>
      <c r="CB1488" s="287"/>
      <c r="CC1488" s="287"/>
      <c r="CD1488" s="287"/>
      <c r="CE1488" s="287"/>
    </row>
    <row r="1489" spans="1:83" s="285" customFormat="1" x14ac:dyDescent="0.25">
      <c r="A1489" s="268"/>
      <c r="B1489" s="268"/>
      <c r="C1489" s="268"/>
      <c r="D1489" s="268"/>
      <c r="E1489" s="268"/>
      <c r="F1489" s="268"/>
      <c r="G1489" s="268"/>
      <c r="AE1489" s="286"/>
      <c r="AF1489" s="286"/>
      <c r="AM1489" s="286"/>
      <c r="AN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J1489" s="286"/>
      <c r="BK1489" s="286"/>
      <c r="BL1489" s="286"/>
      <c r="BT1489" s="287"/>
      <c r="BU1489" s="287"/>
      <c r="BV1489" s="287"/>
      <c r="BW1489" s="287"/>
      <c r="BX1489" s="287"/>
      <c r="BY1489" s="287"/>
      <c r="BZ1489" s="287"/>
      <c r="CA1489" s="287"/>
      <c r="CB1489" s="287"/>
      <c r="CC1489" s="287"/>
      <c r="CD1489" s="287"/>
      <c r="CE1489" s="287"/>
    </row>
    <row r="1490" spans="1:83" s="285" customFormat="1" x14ac:dyDescent="0.25">
      <c r="A1490" s="268"/>
      <c r="B1490" s="268"/>
      <c r="C1490" s="268"/>
      <c r="D1490" s="268"/>
      <c r="E1490" s="268"/>
      <c r="F1490" s="268"/>
      <c r="G1490" s="268"/>
      <c r="AE1490" s="286"/>
      <c r="AF1490" s="286"/>
      <c r="AM1490" s="286"/>
      <c r="AN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J1490" s="286"/>
      <c r="BK1490" s="286"/>
      <c r="BL1490" s="286"/>
      <c r="BT1490" s="287"/>
      <c r="BU1490" s="287"/>
      <c r="BV1490" s="287"/>
      <c r="BW1490" s="287"/>
      <c r="BX1490" s="287"/>
      <c r="BY1490" s="287"/>
      <c r="BZ1490" s="287"/>
      <c r="CA1490" s="287"/>
      <c r="CB1490" s="287"/>
      <c r="CC1490" s="287"/>
      <c r="CD1490" s="287"/>
      <c r="CE1490" s="287"/>
    </row>
    <row r="1491" spans="1:83" s="285" customFormat="1" x14ac:dyDescent="0.25">
      <c r="A1491" s="268"/>
      <c r="B1491" s="268"/>
      <c r="C1491" s="268"/>
      <c r="D1491" s="268"/>
      <c r="E1491" s="268"/>
      <c r="F1491" s="268"/>
      <c r="G1491" s="268"/>
      <c r="AE1491" s="286"/>
      <c r="AF1491" s="286"/>
      <c r="AM1491" s="286"/>
      <c r="AN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J1491" s="286"/>
      <c r="BK1491" s="286"/>
      <c r="BL1491" s="286"/>
      <c r="BT1491" s="287"/>
      <c r="BU1491" s="287"/>
      <c r="BV1491" s="287"/>
      <c r="BW1491" s="287"/>
      <c r="BX1491" s="287"/>
      <c r="BY1491" s="287"/>
      <c r="BZ1491" s="287"/>
      <c r="CA1491" s="287"/>
      <c r="CB1491" s="287"/>
      <c r="CC1491" s="287"/>
      <c r="CD1491" s="287"/>
      <c r="CE1491" s="287"/>
    </row>
    <row r="1492" spans="1:83" s="285" customFormat="1" x14ac:dyDescent="0.25">
      <c r="A1492" s="268"/>
      <c r="B1492" s="268"/>
      <c r="C1492" s="268"/>
      <c r="D1492" s="268"/>
      <c r="E1492" s="268"/>
      <c r="F1492" s="268"/>
      <c r="G1492" s="268"/>
      <c r="AE1492" s="286"/>
      <c r="AF1492" s="286"/>
      <c r="AM1492" s="286"/>
      <c r="AN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J1492" s="286"/>
      <c r="BK1492" s="286"/>
      <c r="BL1492" s="286"/>
      <c r="BT1492" s="287"/>
      <c r="BU1492" s="287"/>
      <c r="BV1492" s="287"/>
      <c r="BW1492" s="287"/>
      <c r="BX1492" s="287"/>
      <c r="BY1492" s="287"/>
      <c r="BZ1492" s="287"/>
      <c r="CA1492" s="287"/>
      <c r="CB1492" s="287"/>
      <c r="CC1492" s="287"/>
      <c r="CD1492" s="287"/>
      <c r="CE1492" s="287"/>
    </row>
    <row r="1493" spans="1:83" s="285" customFormat="1" x14ac:dyDescent="0.25">
      <c r="A1493" s="268"/>
      <c r="B1493" s="268"/>
      <c r="C1493" s="268"/>
      <c r="D1493" s="268"/>
      <c r="E1493" s="268"/>
      <c r="F1493" s="268"/>
      <c r="G1493" s="268"/>
      <c r="AE1493" s="286"/>
      <c r="AF1493" s="286"/>
      <c r="AM1493" s="286"/>
      <c r="AN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J1493" s="286"/>
      <c r="BK1493" s="286"/>
      <c r="BL1493" s="286"/>
      <c r="BT1493" s="287"/>
      <c r="BU1493" s="287"/>
      <c r="BV1493" s="287"/>
      <c r="BW1493" s="287"/>
      <c r="BX1493" s="287"/>
      <c r="BY1493" s="287"/>
      <c r="BZ1493" s="287"/>
      <c r="CA1493" s="287"/>
      <c r="CB1493" s="287"/>
      <c r="CC1493" s="287"/>
      <c r="CD1493" s="287"/>
      <c r="CE1493" s="287"/>
    </row>
    <row r="1494" spans="1:83" s="285" customFormat="1" x14ac:dyDescent="0.25">
      <c r="A1494" s="268"/>
      <c r="B1494" s="268"/>
      <c r="C1494" s="268"/>
      <c r="D1494" s="268"/>
      <c r="E1494" s="268"/>
      <c r="F1494" s="268"/>
      <c r="G1494" s="268"/>
      <c r="AE1494" s="286"/>
      <c r="AF1494" s="286"/>
      <c r="AM1494" s="286"/>
      <c r="AN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J1494" s="286"/>
      <c r="BK1494" s="286"/>
      <c r="BL1494" s="286"/>
      <c r="BT1494" s="287"/>
      <c r="BU1494" s="287"/>
      <c r="BV1494" s="287"/>
      <c r="BW1494" s="287"/>
      <c r="BX1494" s="287"/>
      <c r="BY1494" s="287"/>
      <c r="BZ1494" s="287"/>
      <c r="CA1494" s="287"/>
      <c r="CB1494" s="287"/>
      <c r="CC1494" s="287"/>
      <c r="CD1494" s="287"/>
      <c r="CE1494" s="287"/>
    </row>
    <row r="1495" spans="1:83" s="285" customFormat="1" x14ac:dyDescent="0.25">
      <c r="A1495" s="268"/>
      <c r="B1495" s="268"/>
      <c r="C1495" s="268"/>
      <c r="D1495" s="268"/>
      <c r="E1495" s="268"/>
      <c r="F1495" s="268"/>
      <c r="G1495" s="268"/>
      <c r="AE1495" s="286"/>
      <c r="AF1495" s="286"/>
      <c r="AM1495" s="286"/>
      <c r="AN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J1495" s="286"/>
      <c r="BK1495" s="286"/>
      <c r="BL1495" s="286"/>
      <c r="BT1495" s="287"/>
      <c r="BU1495" s="287"/>
      <c r="BV1495" s="287"/>
      <c r="BW1495" s="287"/>
      <c r="BX1495" s="287"/>
      <c r="BY1495" s="287"/>
      <c r="BZ1495" s="287"/>
      <c r="CA1495" s="287"/>
      <c r="CB1495" s="287"/>
      <c r="CC1495" s="287"/>
      <c r="CD1495" s="287"/>
      <c r="CE1495" s="287"/>
    </row>
    <row r="1496" spans="1:83" s="285" customFormat="1" x14ac:dyDescent="0.25">
      <c r="A1496" s="268"/>
      <c r="B1496" s="268"/>
      <c r="C1496" s="268"/>
      <c r="D1496" s="268"/>
      <c r="E1496" s="268"/>
      <c r="F1496" s="268"/>
      <c r="G1496" s="268"/>
      <c r="AE1496" s="286"/>
      <c r="AF1496" s="286"/>
      <c r="AM1496" s="286"/>
      <c r="AN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J1496" s="286"/>
      <c r="BK1496" s="286"/>
      <c r="BL1496" s="286"/>
      <c r="BT1496" s="287"/>
      <c r="BU1496" s="287"/>
      <c r="BV1496" s="287"/>
      <c r="BW1496" s="287"/>
      <c r="BX1496" s="287"/>
      <c r="BY1496" s="287"/>
      <c r="BZ1496" s="287"/>
      <c r="CA1496" s="287"/>
      <c r="CB1496" s="287"/>
      <c r="CC1496" s="287"/>
      <c r="CD1496" s="287"/>
      <c r="CE1496" s="287"/>
    </row>
    <row r="1497" spans="1:83" s="285" customFormat="1" x14ac:dyDescent="0.25">
      <c r="A1497" s="268"/>
      <c r="B1497" s="268"/>
      <c r="C1497" s="268"/>
      <c r="D1497" s="268"/>
      <c r="E1497" s="268"/>
      <c r="F1497" s="268"/>
      <c r="G1497" s="268"/>
      <c r="AE1497" s="286"/>
      <c r="AF1497" s="286"/>
      <c r="AM1497" s="286"/>
      <c r="AN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J1497" s="286"/>
      <c r="BK1497" s="286"/>
      <c r="BL1497" s="286"/>
      <c r="BT1497" s="287"/>
      <c r="BU1497" s="287"/>
      <c r="BV1497" s="287"/>
      <c r="BW1497" s="287"/>
      <c r="BX1497" s="287"/>
      <c r="BY1497" s="287"/>
      <c r="BZ1497" s="287"/>
      <c r="CA1497" s="287"/>
      <c r="CB1497" s="287"/>
      <c r="CC1497" s="287"/>
      <c r="CD1497" s="287"/>
      <c r="CE1497" s="287"/>
    </row>
    <row r="1498" spans="1:83" s="285" customFormat="1" x14ac:dyDescent="0.25">
      <c r="A1498" s="268"/>
      <c r="B1498" s="268"/>
      <c r="C1498" s="268"/>
      <c r="D1498" s="268"/>
      <c r="E1498" s="268"/>
      <c r="F1498" s="268"/>
      <c r="G1498" s="268"/>
      <c r="AE1498" s="286"/>
      <c r="AF1498" s="286"/>
      <c r="AM1498" s="286"/>
      <c r="AN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J1498" s="286"/>
      <c r="BK1498" s="286"/>
      <c r="BL1498" s="286"/>
      <c r="BT1498" s="287"/>
      <c r="BU1498" s="287"/>
      <c r="BV1498" s="287"/>
      <c r="BW1498" s="287"/>
      <c r="BX1498" s="287"/>
      <c r="BY1498" s="287"/>
      <c r="BZ1498" s="287"/>
      <c r="CA1498" s="287"/>
      <c r="CB1498" s="287"/>
      <c r="CC1498" s="287"/>
      <c r="CD1498" s="287"/>
      <c r="CE1498" s="287"/>
    </row>
    <row r="1499" spans="1:83" s="285" customFormat="1" x14ac:dyDescent="0.25">
      <c r="A1499" s="268"/>
      <c r="B1499" s="268"/>
      <c r="C1499" s="268"/>
      <c r="D1499" s="268"/>
      <c r="E1499" s="268"/>
      <c r="F1499" s="268"/>
      <c r="G1499" s="268"/>
      <c r="AE1499" s="286"/>
      <c r="AF1499" s="286"/>
      <c r="AM1499" s="286"/>
      <c r="AN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J1499" s="286"/>
      <c r="BK1499" s="286"/>
      <c r="BL1499" s="286"/>
      <c r="BT1499" s="287"/>
      <c r="BU1499" s="287"/>
      <c r="BV1499" s="287"/>
      <c r="BW1499" s="287"/>
      <c r="BX1499" s="287"/>
      <c r="BY1499" s="287"/>
      <c r="BZ1499" s="287"/>
      <c r="CA1499" s="287"/>
      <c r="CB1499" s="287"/>
      <c r="CC1499" s="287"/>
      <c r="CD1499" s="287"/>
      <c r="CE1499" s="287"/>
    </row>
    <row r="1500" spans="1:83" s="285" customFormat="1" x14ac:dyDescent="0.25">
      <c r="A1500" s="268"/>
      <c r="B1500" s="268"/>
      <c r="C1500" s="268"/>
      <c r="D1500" s="268"/>
      <c r="E1500" s="268"/>
      <c r="F1500" s="268"/>
      <c r="G1500" s="268"/>
      <c r="AE1500" s="286"/>
      <c r="AF1500" s="286"/>
      <c r="AM1500" s="286"/>
      <c r="AN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J1500" s="286"/>
      <c r="BK1500" s="286"/>
      <c r="BL1500" s="286"/>
      <c r="BT1500" s="287"/>
      <c r="BU1500" s="287"/>
      <c r="BV1500" s="287"/>
      <c r="BW1500" s="287"/>
      <c r="BX1500" s="287"/>
      <c r="BY1500" s="287"/>
      <c r="BZ1500" s="287"/>
      <c r="CA1500" s="287"/>
      <c r="CB1500" s="287"/>
      <c r="CC1500" s="287"/>
      <c r="CD1500" s="287"/>
      <c r="CE1500" s="287"/>
    </row>
    <row r="1501" spans="1:83" s="285" customFormat="1" x14ac:dyDescent="0.25">
      <c r="A1501" s="268"/>
      <c r="B1501" s="268"/>
      <c r="C1501" s="268"/>
      <c r="D1501" s="268"/>
      <c r="E1501" s="268"/>
      <c r="F1501" s="268"/>
      <c r="G1501" s="268"/>
      <c r="AE1501" s="286"/>
      <c r="AF1501" s="286"/>
      <c r="AM1501" s="286"/>
      <c r="AN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J1501" s="286"/>
      <c r="BK1501" s="286"/>
      <c r="BL1501" s="286"/>
      <c r="BT1501" s="287"/>
      <c r="BU1501" s="287"/>
      <c r="BV1501" s="287"/>
      <c r="BW1501" s="287"/>
      <c r="BX1501" s="287"/>
      <c r="BY1501" s="287"/>
      <c r="BZ1501" s="287"/>
      <c r="CA1501" s="287"/>
      <c r="CB1501" s="287"/>
      <c r="CC1501" s="287"/>
      <c r="CD1501" s="287"/>
      <c r="CE1501" s="287"/>
    </row>
    <row r="1502" spans="1:83" s="285" customFormat="1" x14ac:dyDescent="0.25">
      <c r="A1502" s="268"/>
      <c r="B1502" s="268"/>
      <c r="C1502" s="268"/>
      <c r="D1502" s="268"/>
      <c r="E1502" s="268"/>
      <c r="F1502" s="268"/>
      <c r="G1502" s="268"/>
      <c r="AE1502" s="286"/>
      <c r="AF1502" s="286"/>
      <c r="AM1502" s="286"/>
      <c r="AN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J1502" s="286"/>
      <c r="BK1502" s="286"/>
      <c r="BL1502" s="286"/>
      <c r="BT1502" s="287"/>
      <c r="BU1502" s="287"/>
      <c r="BV1502" s="287"/>
      <c r="BW1502" s="287"/>
      <c r="BX1502" s="287"/>
      <c r="BY1502" s="287"/>
      <c r="BZ1502" s="287"/>
      <c r="CA1502" s="287"/>
      <c r="CB1502" s="287"/>
      <c r="CC1502" s="287"/>
      <c r="CD1502" s="287"/>
      <c r="CE1502" s="287"/>
    </row>
    <row r="1503" spans="1:83" s="285" customFormat="1" x14ac:dyDescent="0.25">
      <c r="A1503" s="268"/>
      <c r="B1503" s="268"/>
      <c r="C1503" s="268"/>
      <c r="D1503" s="268"/>
      <c r="E1503" s="268"/>
      <c r="F1503" s="268"/>
      <c r="G1503" s="268"/>
      <c r="AE1503" s="286"/>
      <c r="AF1503" s="286"/>
      <c r="AM1503" s="286"/>
      <c r="AN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J1503" s="286"/>
      <c r="BK1503" s="286"/>
      <c r="BL1503" s="286"/>
      <c r="BT1503" s="287"/>
      <c r="BU1503" s="287"/>
      <c r="BV1503" s="287"/>
      <c r="BW1503" s="287"/>
      <c r="BX1503" s="287"/>
      <c r="BY1503" s="287"/>
      <c r="BZ1503" s="287"/>
      <c r="CA1503" s="287"/>
      <c r="CB1503" s="287"/>
      <c r="CC1503" s="287"/>
      <c r="CD1503" s="287"/>
      <c r="CE1503" s="287"/>
    </row>
    <row r="1504" spans="1:83" s="285" customFormat="1" x14ac:dyDescent="0.25">
      <c r="A1504" s="268"/>
      <c r="B1504" s="268"/>
      <c r="C1504" s="268"/>
      <c r="D1504" s="268"/>
      <c r="E1504" s="268"/>
      <c r="F1504" s="268"/>
      <c r="G1504" s="268"/>
      <c r="AE1504" s="286"/>
      <c r="AF1504" s="286"/>
      <c r="AM1504" s="286"/>
      <c r="AN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J1504" s="286"/>
      <c r="BK1504" s="286"/>
      <c r="BL1504" s="286"/>
      <c r="BT1504" s="287"/>
      <c r="BU1504" s="287"/>
      <c r="BV1504" s="287"/>
      <c r="BW1504" s="287"/>
      <c r="BX1504" s="287"/>
      <c r="BY1504" s="287"/>
      <c r="BZ1504" s="287"/>
      <c r="CA1504" s="287"/>
      <c r="CB1504" s="287"/>
      <c r="CC1504" s="287"/>
      <c r="CD1504" s="287"/>
      <c r="CE1504" s="287"/>
    </row>
    <row r="1505" spans="1:83" s="285" customFormat="1" x14ac:dyDescent="0.25">
      <c r="A1505" s="268"/>
      <c r="B1505" s="268"/>
      <c r="C1505" s="268"/>
      <c r="D1505" s="268"/>
      <c r="E1505" s="268"/>
      <c r="F1505" s="268"/>
      <c r="G1505" s="268"/>
      <c r="AE1505" s="286"/>
      <c r="AF1505" s="286"/>
      <c r="AM1505" s="286"/>
      <c r="AN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J1505" s="286"/>
      <c r="BK1505" s="286"/>
      <c r="BL1505" s="286"/>
      <c r="BT1505" s="287"/>
      <c r="BU1505" s="287"/>
      <c r="BV1505" s="287"/>
      <c r="BW1505" s="287"/>
      <c r="BX1505" s="287"/>
      <c r="BY1505" s="287"/>
      <c r="BZ1505" s="287"/>
      <c r="CA1505" s="287"/>
      <c r="CB1505" s="287"/>
      <c r="CC1505" s="287"/>
      <c r="CD1505" s="287"/>
      <c r="CE1505" s="287"/>
    </row>
    <row r="1506" spans="1:83" s="285" customFormat="1" x14ac:dyDescent="0.25">
      <c r="A1506" s="268"/>
      <c r="B1506" s="268"/>
      <c r="C1506" s="268"/>
      <c r="D1506" s="268"/>
      <c r="E1506" s="268"/>
      <c r="F1506" s="268"/>
      <c r="G1506" s="268"/>
      <c r="AE1506" s="286"/>
      <c r="AF1506" s="286"/>
      <c r="AM1506" s="286"/>
      <c r="AN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J1506" s="286"/>
      <c r="BK1506" s="286"/>
      <c r="BL1506" s="286"/>
      <c r="BT1506" s="287"/>
      <c r="BU1506" s="287"/>
      <c r="BV1506" s="287"/>
      <c r="BW1506" s="287"/>
      <c r="BX1506" s="287"/>
      <c r="BY1506" s="287"/>
      <c r="BZ1506" s="287"/>
      <c r="CA1506" s="287"/>
      <c r="CB1506" s="287"/>
      <c r="CC1506" s="287"/>
      <c r="CD1506" s="287"/>
      <c r="CE1506" s="287"/>
    </row>
    <row r="1507" spans="1:83" s="285" customFormat="1" x14ac:dyDescent="0.25">
      <c r="A1507" s="268"/>
      <c r="B1507" s="268"/>
      <c r="C1507" s="268"/>
      <c r="D1507" s="268"/>
      <c r="E1507" s="268"/>
      <c r="F1507" s="268"/>
      <c r="G1507" s="268"/>
      <c r="AE1507" s="286"/>
      <c r="AF1507" s="286"/>
      <c r="AM1507" s="286"/>
      <c r="AN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J1507" s="286"/>
      <c r="BK1507" s="286"/>
      <c r="BL1507" s="286"/>
      <c r="BT1507" s="287"/>
      <c r="BU1507" s="287"/>
      <c r="BV1507" s="287"/>
      <c r="BW1507" s="287"/>
      <c r="BX1507" s="287"/>
      <c r="BY1507" s="287"/>
      <c r="BZ1507" s="287"/>
      <c r="CA1507" s="287"/>
      <c r="CB1507" s="287"/>
      <c r="CC1507" s="287"/>
      <c r="CD1507" s="287"/>
      <c r="CE1507" s="287"/>
    </row>
    <row r="1508" spans="1:83" s="285" customFormat="1" x14ac:dyDescent="0.25">
      <c r="A1508" s="268"/>
      <c r="B1508" s="268"/>
      <c r="C1508" s="268"/>
      <c r="D1508" s="268"/>
      <c r="E1508" s="268"/>
      <c r="F1508" s="268"/>
      <c r="G1508" s="268"/>
      <c r="AE1508" s="286"/>
      <c r="AF1508" s="286"/>
      <c r="AM1508" s="286"/>
      <c r="AN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J1508" s="286"/>
      <c r="BK1508" s="286"/>
      <c r="BL1508" s="286"/>
      <c r="BT1508" s="287"/>
      <c r="BU1508" s="287"/>
      <c r="BV1508" s="287"/>
      <c r="BW1508" s="287"/>
      <c r="BX1508" s="287"/>
      <c r="BY1508" s="287"/>
      <c r="BZ1508" s="287"/>
      <c r="CA1508" s="287"/>
      <c r="CB1508" s="287"/>
      <c r="CC1508" s="287"/>
      <c r="CD1508" s="287"/>
      <c r="CE1508" s="287"/>
    </row>
    <row r="1509" spans="1:83" s="285" customFormat="1" x14ac:dyDescent="0.25">
      <c r="A1509" s="268"/>
      <c r="B1509" s="268"/>
      <c r="C1509" s="268"/>
      <c r="D1509" s="268"/>
      <c r="E1509" s="268"/>
      <c r="F1509" s="268"/>
      <c r="G1509" s="268"/>
      <c r="AE1509" s="286"/>
      <c r="AF1509" s="286"/>
      <c r="AM1509" s="286"/>
      <c r="AN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J1509" s="286"/>
      <c r="BK1509" s="286"/>
      <c r="BL1509" s="286"/>
      <c r="BT1509" s="287"/>
      <c r="BU1509" s="287"/>
      <c r="BV1509" s="287"/>
      <c r="BW1509" s="287"/>
      <c r="BX1509" s="287"/>
      <c r="BY1509" s="287"/>
      <c r="BZ1509" s="287"/>
      <c r="CA1509" s="287"/>
      <c r="CB1509" s="287"/>
      <c r="CC1509" s="287"/>
      <c r="CD1509" s="287"/>
      <c r="CE1509" s="287"/>
    </row>
    <row r="1510" spans="1:83" s="285" customFormat="1" x14ac:dyDescent="0.25">
      <c r="A1510" s="268"/>
      <c r="B1510" s="268"/>
      <c r="C1510" s="268"/>
      <c r="D1510" s="268"/>
      <c r="E1510" s="268"/>
      <c r="F1510" s="268"/>
      <c r="G1510" s="268"/>
      <c r="AE1510" s="286"/>
      <c r="AF1510" s="286"/>
      <c r="AM1510" s="286"/>
      <c r="AN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J1510" s="286"/>
      <c r="BK1510" s="286"/>
      <c r="BL1510" s="286"/>
      <c r="BT1510" s="287"/>
      <c r="BU1510" s="287"/>
      <c r="BV1510" s="287"/>
      <c r="BW1510" s="287"/>
      <c r="BX1510" s="287"/>
      <c r="BY1510" s="287"/>
      <c r="BZ1510" s="287"/>
      <c r="CA1510" s="287"/>
      <c r="CB1510" s="287"/>
      <c r="CC1510" s="287"/>
      <c r="CD1510" s="287"/>
      <c r="CE1510" s="287"/>
    </row>
    <row r="1511" spans="1:83" s="285" customFormat="1" x14ac:dyDescent="0.25">
      <c r="A1511" s="268"/>
      <c r="B1511" s="268"/>
      <c r="C1511" s="268"/>
      <c r="D1511" s="268"/>
      <c r="E1511" s="268"/>
      <c r="F1511" s="268"/>
      <c r="G1511" s="268"/>
      <c r="AE1511" s="286"/>
      <c r="AF1511" s="286"/>
      <c r="AM1511" s="286"/>
      <c r="AN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J1511" s="286"/>
      <c r="BK1511" s="286"/>
      <c r="BL1511" s="286"/>
      <c r="BT1511" s="287"/>
      <c r="BU1511" s="287"/>
      <c r="BV1511" s="287"/>
      <c r="BW1511" s="287"/>
      <c r="BX1511" s="287"/>
      <c r="BY1511" s="287"/>
      <c r="BZ1511" s="287"/>
      <c r="CA1511" s="287"/>
      <c r="CB1511" s="287"/>
      <c r="CC1511" s="287"/>
      <c r="CD1511" s="287"/>
      <c r="CE1511" s="287"/>
    </row>
    <row r="1512" spans="1:83" s="285" customFormat="1" x14ac:dyDescent="0.25">
      <c r="A1512" s="268"/>
      <c r="B1512" s="268"/>
      <c r="C1512" s="268"/>
      <c r="D1512" s="268"/>
      <c r="E1512" s="268"/>
      <c r="F1512" s="268"/>
      <c r="G1512" s="268"/>
      <c r="AE1512" s="286"/>
      <c r="AF1512" s="286"/>
      <c r="AM1512" s="286"/>
      <c r="AN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J1512" s="286"/>
      <c r="BK1512" s="286"/>
      <c r="BL1512" s="286"/>
      <c r="BT1512" s="287"/>
      <c r="BU1512" s="287"/>
      <c r="BV1512" s="287"/>
      <c r="BW1512" s="287"/>
      <c r="BX1512" s="287"/>
      <c r="BY1512" s="287"/>
      <c r="BZ1512" s="287"/>
      <c r="CA1512" s="287"/>
      <c r="CB1512" s="287"/>
      <c r="CC1512" s="287"/>
      <c r="CD1512" s="287"/>
      <c r="CE1512" s="287"/>
    </row>
    <row r="1513" spans="1:83" s="285" customFormat="1" x14ac:dyDescent="0.25">
      <c r="A1513" s="268"/>
      <c r="B1513" s="268"/>
      <c r="C1513" s="268"/>
      <c r="D1513" s="268"/>
      <c r="E1513" s="268"/>
      <c r="F1513" s="268"/>
      <c r="G1513" s="268"/>
      <c r="AE1513" s="286"/>
      <c r="AF1513" s="286"/>
      <c r="AM1513" s="286"/>
      <c r="AN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J1513" s="286"/>
      <c r="BK1513" s="286"/>
      <c r="BL1513" s="286"/>
      <c r="BT1513" s="287"/>
      <c r="BU1513" s="287"/>
      <c r="BV1513" s="287"/>
      <c r="BW1513" s="287"/>
      <c r="BX1513" s="287"/>
      <c r="BY1513" s="287"/>
      <c r="BZ1513" s="287"/>
      <c r="CA1513" s="287"/>
      <c r="CB1513" s="287"/>
      <c r="CC1513" s="287"/>
      <c r="CD1513" s="287"/>
      <c r="CE1513" s="287"/>
    </row>
    <row r="1514" spans="1:83" s="285" customFormat="1" x14ac:dyDescent="0.25">
      <c r="A1514" s="268"/>
      <c r="B1514" s="268"/>
      <c r="C1514" s="268"/>
      <c r="D1514" s="268"/>
      <c r="E1514" s="268"/>
      <c r="F1514" s="268"/>
      <c r="G1514" s="268"/>
      <c r="AE1514" s="286"/>
      <c r="AF1514" s="286"/>
      <c r="AM1514" s="286"/>
      <c r="AN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J1514" s="286"/>
      <c r="BK1514" s="286"/>
      <c r="BL1514" s="286"/>
      <c r="BT1514" s="287"/>
      <c r="BU1514" s="287"/>
      <c r="BV1514" s="287"/>
      <c r="BW1514" s="287"/>
      <c r="BX1514" s="287"/>
      <c r="BY1514" s="287"/>
      <c r="BZ1514" s="287"/>
      <c r="CA1514" s="287"/>
      <c r="CB1514" s="287"/>
      <c r="CC1514" s="287"/>
      <c r="CD1514" s="287"/>
      <c r="CE1514" s="287"/>
    </row>
    <row r="1515" spans="1:83" s="285" customFormat="1" x14ac:dyDescent="0.25">
      <c r="A1515" s="268"/>
      <c r="B1515" s="268"/>
      <c r="C1515" s="268"/>
      <c r="D1515" s="268"/>
      <c r="E1515" s="268"/>
      <c r="F1515" s="268"/>
      <c r="G1515" s="268"/>
      <c r="AE1515" s="286"/>
      <c r="AF1515" s="286"/>
      <c r="AM1515" s="286"/>
      <c r="AN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J1515" s="286"/>
      <c r="BK1515" s="286"/>
      <c r="BL1515" s="286"/>
      <c r="BT1515" s="287"/>
      <c r="BU1515" s="287"/>
      <c r="BV1515" s="287"/>
      <c r="BW1515" s="287"/>
      <c r="BX1515" s="287"/>
      <c r="BY1515" s="287"/>
      <c r="BZ1515" s="287"/>
      <c r="CA1515" s="287"/>
      <c r="CB1515" s="287"/>
      <c r="CC1515" s="287"/>
      <c r="CD1515" s="287"/>
      <c r="CE1515" s="287"/>
    </row>
    <row r="1516" spans="1:83" s="285" customFormat="1" x14ac:dyDescent="0.25">
      <c r="A1516" s="268"/>
      <c r="B1516" s="268"/>
      <c r="C1516" s="268"/>
      <c r="D1516" s="268"/>
      <c r="E1516" s="268"/>
      <c r="F1516" s="268"/>
      <c r="G1516" s="268"/>
      <c r="AE1516" s="286"/>
      <c r="AF1516" s="286"/>
      <c r="AM1516" s="286"/>
      <c r="AN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J1516" s="286"/>
      <c r="BK1516" s="286"/>
      <c r="BL1516" s="286"/>
      <c r="BT1516" s="287"/>
      <c r="BU1516" s="287"/>
      <c r="BV1516" s="287"/>
      <c r="BW1516" s="287"/>
      <c r="BX1516" s="287"/>
      <c r="BY1516" s="287"/>
      <c r="BZ1516" s="287"/>
      <c r="CA1516" s="287"/>
      <c r="CB1516" s="287"/>
      <c r="CC1516" s="287"/>
      <c r="CD1516" s="287"/>
      <c r="CE1516" s="287"/>
    </row>
    <row r="1517" spans="1:83" s="285" customFormat="1" x14ac:dyDescent="0.25">
      <c r="A1517" s="268"/>
      <c r="B1517" s="268"/>
      <c r="C1517" s="268"/>
      <c r="D1517" s="268"/>
      <c r="E1517" s="268"/>
      <c r="F1517" s="268"/>
      <c r="G1517" s="268"/>
      <c r="AE1517" s="286"/>
      <c r="AF1517" s="286"/>
      <c r="AM1517" s="286"/>
      <c r="AN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J1517" s="286"/>
      <c r="BK1517" s="286"/>
      <c r="BL1517" s="286"/>
      <c r="BT1517" s="287"/>
      <c r="BU1517" s="287"/>
      <c r="BV1517" s="287"/>
      <c r="BW1517" s="287"/>
      <c r="BX1517" s="287"/>
      <c r="BY1517" s="287"/>
      <c r="BZ1517" s="287"/>
      <c r="CA1517" s="287"/>
      <c r="CB1517" s="287"/>
      <c r="CC1517" s="287"/>
      <c r="CD1517" s="287"/>
      <c r="CE1517" s="287"/>
    </row>
    <row r="1518" spans="1:83" s="285" customFormat="1" x14ac:dyDescent="0.25">
      <c r="A1518" s="268"/>
      <c r="B1518" s="268"/>
      <c r="C1518" s="268"/>
      <c r="D1518" s="268"/>
      <c r="E1518" s="268"/>
      <c r="F1518" s="268"/>
      <c r="G1518" s="268"/>
      <c r="AE1518" s="286"/>
      <c r="AF1518" s="286"/>
      <c r="AM1518" s="286"/>
      <c r="AN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J1518" s="286"/>
      <c r="BK1518" s="286"/>
      <c r="BL1518" s="286"/>
      <c r="BT1518" s="287"/>
      <c r="BU1518" s="287"/>
      <c r="BV1518" s="287"/>
      <c r="BW1518" s="287"/>
      <c r="BX1518" s="287"/>
      <c r="BY1518" s="287"/>
      <c r="BZ1518" s="287"/>
      <c r="CA1518" s="287"/>
      <c r="CB1518" s="287"/>
      <c r="CC1518" s="287"/>
      <c r="CD1518" s="287"/>
      <c r="CE1518" s="287"/>
    </row>
    <row r="1519" spans="1:83" s="285" customFormat="1" x14ac:dyDescent="0.25">
      <c r="A1519" s="268"/>
      <c r="B1519" s="268"/>
      <c r="C1519" s="268"/>
      <c r="D1519" s="268"/>
      <c r="E1519" s="268"/>
      <c r="F1519" s="268"/>
      <c r="G1519" s="268"/>
      <c r="AE1519" s="286"/>
      <c r="AF1519" s="286"/>
      <c r="AM1519" s="286"/>
      <c r="AN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J1519" s="286"/>
      <c r="BK1519" s="286"/>
      <c r="BL1519" s="286"/>
      <c r="BT1519" s="287"/>
      <c r="BU1519" s="287"/>
      <c r="BV1519" s="287"/>
      <c r="BW1519" s="287"/>
      <c r="BX1519" s="287"/>
      <c r="BY1519" s="287"/>
      <c r="BZ1519" s="287"/>
      <c r="CA1519" s="287"/>
      <c r="CB1519" s="287"/>
      <c r="CC1519" s="287"/>
      <c r="CD1519" s="287"/>
      <c r="CE1519" s="287"/>
    </row>
    <row r="1520" spans="1:83" s="285" customFormat="1" x14ac:dyDescent="0.25">
      <c r="A1520" s="268"/>
      <c r="B1520" s="268"/>
      <c r="C1520" s="268"/>
      <c r="D1520" s="268"/>
      <c r="E1520" s="268"/>
      <c r="F1520" s="268"/>
      <c r="G1520" s="268"/>
      <c r="AE1520" s="286"/>
      <c r="AF1520" s="286"/>
      <c r="AM1520" s="286"/>
      <c r="AN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J1520" s="286"/>
      <c r="BK1520" s="286"/>
      <c r="BL1520" s="286"/>
      <c r="BT1520" s="287"/>
      <c r="BU1520" s="287"/>
      <c r="BV1520" s="287"/>
      <c r="BW1520" s="287"/>
      <c r="BX1520" s="287"/>
      <c r="BY1520" s="287"/>
      <c r="BZ1520" s="287"/>
      <c r="CA1520" s="287"/>
      <c r="CB1520" s="287"/>
      <c r="CC1520" s="287"/>
      <c r="CD1520" s="287"/>
      <c r="CE1520" s="287"/>
    </row>
    <row r="1521" spans="1:83" s="285" customFormat="1" x14ac:dyDescent="0.25">
      <c r="A1521" s="268"/>
      <c r="B1521" s="268"/>
      <c r="C1521" s="268"/>
      <c r="D1521" s="268"/>
      <c r="E1521" s="268"/>
      <c r="F1521" s="268"/>
      <c r="G1521" s="268"/>
      <c r="AE1521" s="286"/>
      <c r="AF1521" s="286"/>
      <c r="AM1521" s="286"/>
      <c r="AN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J1521" s="286"/>
      <c r="BK1521" s="286"/>
      <c r="BL1521" s="286"/>
      <c r="BT1521" s="287"/>
      <c r="BU1521" s="287"/>
      <c r="BV1521" s="287"/>
      <c r="BW1521" s="287"/>
      <c r="BX1521" s="287"/>
      <c r="BY1521" s="287"/>
      <c r="BZ1521" s="287"/>
      <c r="CA1521" s="287"/>
      <c r="CB1521" s="287"/>
      <c r="CC1521" s="287"/>
      <c r="CD1521" s="287"/>
      <c r="CE1521" s="287"/>
    </row>
    <row r="1522" spans="1:83" s="285" customFormat="1" x14ac:dyDescent="0.25">
      <c r="A1522" s="268"/>
      <c r="B1522" s="268"/>
      <c r="C1522" s="268"/>
      <c r="D1522" s="268"/>
      <c r="E1522" s="268"/>
      <c r="F1522" s="268"/>
      <c r="G1522" s="268"/>
      <c r="AE1522" s="286"/>
      <c r="AF1522" s="286"/>
      <c r="AM1522" s="286"/>
      <c r="AN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J1522" s="286"/>
      <c r="BK1522" s="286"/>
      <c r="BL1522" s="286"/>
      <c r="BT1522" s="287"/>
      <c r="BU1522" s="287"/>
      <c r="BV1522" s="287"/>
      <c r="BW1522" s="287"/>
      <c r="BX1522" s="287"/>
      <c r="BY1522" s="287"/>
      <c r="BZ1522" s="287"/>
      <c r="CA1522" s="287"/>
      <c r="CB1522" s="287"/>
      <c r="CC1522" s="287"/>
      <c r="CD1522" s="287"/>
      <c r="CE1522" s="287"/>
    </row>
    <row r="1523" spans="1:83" s="285" customFormat="1" x14ac:dyDescent="0.25">
      <c r="A1523" s="268"/>
      <c r="B1523" s="268"/>
      <c r="C1523" s="268"/>
      <c r="D1523" s="268"/>
      <c r="E1523" s="268"/>
      <c r="F1523" s="268"/>
      <c r="G1523" s="268"/>
      <c r="AE1523" s="286"/>
      <c r="AF1523" s="286"/>
      <c r="AM1523" s="286"/>
      <c r="AN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J1523" s="286"/>
      <c r="BK1523" s="286"/>
      <c r="BL1523" s="286"/>
      <c r="BT1523" s="287"/>
      <c r="BU1523" s="287"/>
      <c r="BV1523" s="287"/>
      <c r="BW1523" s="287"/>
      <c r="BX1523" s="287"/>
      <c r="BY1523" s="287"/>
      <c r="BZ1523" s="287"/>
      <c r="CA1523" s="287"/>
      <c r="CB1523" s="287"/>
      <c r="CC1523" s="287"/>
      <c r="CD1523" s="287"/>
      <c r="CE1523" s="287"/>
    </row>
    <row r="1524" spans="1:83" s="285" customFormat="1" x14ac:dyDescent="0.25">
      <c r="A1524" s="268"/>
      <c r="B1524" s="268"/>
      <c r="C1524" s="268"/>
      <c r="D1524" s="268"/>
      <c r="E1524" s="268"/>
      <c r="F1524" s="268"/>
      <c r="G1524" s="268"/>
      <c r="AE1524" s="286"/>
      <c r="AF1524" s="286"/>
      <c r="AM1524" s="286"/>
      <c r="AN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J1524" s="286"/>
      <c r="BK1524" s="286"/>
      <c r="BL1524" s="286"/>
      <c r="BT1524" s="287"/>
      <c r="BU1524" s="287"/>
      <c r="BV1524" s="287"/>
      <c r="BW1524" s="287"/>
      <c r="BX1524" s="287"/>
      <c r="BY1524" s="287"/>
      <c r="BZ1524" s="287"/>
      <c r="CA1524" s="287"/>
      <c r="CB1524" s="287"/>
      <c r="CC1524" s="287"/>
      <c r="CD1524" s="287"/>
      <c r="CE1524" s="287"/>
    </row>
    <row r="1525" spans="1:83" s="285" customFormat="1" x14ac:dyDescent="0.25">
      <c r="A1525" s="268"/>
      <c r="B1525" s="268"/>
      <c r="C1525" s="268"/>
      <c r="D1525" s="268"/>
      <c r="E1525" s="268"/>
      <c r="F1525" s="268"/>
      <c r="G1525" s="268"/>
      <c r="AE1525" s="286"/>
      <c r="AF1525" s="286"/>
      <c r="AM1525" s="286"/>
      <c r="AN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J1525" s="286"/>
      <c r="BK1525" s="286"/>
      <c r="BL1525" s="286"/>
      <c r="BT1525" s="287"/>
      <c r="BU1525" s="287"/>
      <c r="BV1525" s="287"/>
      <c r="BW1525" s="287"/>
      <c r="BX1525" s="287"/>
      <c r="BY1525" s="287"/>
      <c r="BZ1525" s="287"/>
      <c r="CA1525" s="287"/>
      <c r="CB1525" s="287"/>
      <c r="CC1525" s="287"/>
      <c r="CD1525" s="287"/>
      <c r="CE1525" s="287"/>
    </row>
    <row r="1526" spans="1:83" s="285" customFormat="1" x14ac:dyDescent="0.25">
      <c r="A1526" s="268"/>
      <c r="B1526" s="268"/>
      <c r="C1526" s="268"/>
      <c r="D1526" s="268"/>
      <c r="E1526" s="268"/>
      <c r="F1526" s="268"/>
      <c r="G1526" s="268"/>
      <c r="AE1526" s="286"/>
      <c r="AF1526" s="286"/>
      <c r="AM1526" s="286"/>
      <c r="AN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J1526" s="286"/>
      <c r="BK1526" s="286"/>
      <c r="BL1526" s="286"/>
      <c r="BT1526" s="287"/>
      <c r="BU1526" s="287"/>
      <c r="BV1526" s="287"/>
      <c r="BW1526" s="287"/>
      <c r="BX1526" s="287"/>
      <c r="BY1526" s="287"/>
      <c r="BZ1526" s="287"/>
      <c r="CA1526" s="287"/>
      <c r="CB1526" s="287"/>
      <c r="CC1526" s="287"/>
      <c r="CD1526" s="287"/>
      <c r="CE1526" s="287"/>
    </row>
    <row r="1527" spans="1:83" s="285" customFormat="1" x14ac:dyDescent="0.25">
      <c r="A1527" s="268"/>
      <c r="B1527" s="268"/>
      <c r="C1527" s="268"/>
      <c r="D1527" s="268"/>
      <c r="E1527" s="268"/>
      <c r="F1527" s="268"/>
      <c r="G1527" s="268"/>
      <c r="AE1527" s="286"/>
      <c r="AF1527" s="286"/>
      <c r="AM1527" s="286"/>
      <c r="AN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J1527" s="286"/>
      <c r="BK1527" s="286"/>
      <c r="BL1527" s="286"/>
      <c r="BT1527" s="287"/>
      <c r="BU1527" s="287"/>
      <c r="BV1527" s="287"/>
      <c r="BW1527" s="287"/>
      <c r="BX1527" s="287"/>
      <c r="BY1527" s="287"/>
      <c r="BZ1527" s="287"/>
      <c r="CA1527" s="287"/>
      <c r="CB1527" s="287"/>
      <c r="CC1527" s="287"/>
      <c r="CD1527" s="287"/>
      <c r="CE1527" s="287"/>
    </row>
    <row r="1528" spans="1:83" s="285" customFormat="1" x14ac:dyDescent="0.25">
      <c r="A1528" s="268"/>
      <c r="B1528" s="268"/>
      <c r="C1528" s="268"/>
      <c r="D1528" s="268"/>
      <c r="E1528" s="268"/>
      <c r="F1528" s="268"/>
      <c r="G1528" s="268"/>
      <c r="AE1528" s="286"/>
      <c r="AF1528" s="286"/>
      <c r="AM1528" s="286"/>
      <c r="AN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J1528" s="286"/>
      <c r="BK1528" s="286"/>
      <c r="BL1528" s="286"/>
      <c r="BT1528" s="287"/>
      <c r="BU1528" s="287"/>
      <c r="BV1528" s="287"/>
      <c r="BW1528" s="287"/>
      <c r="BX1528" s="287"/>
      <c r="BY1528" s="287"/>
      <c r="BZ1528" s="287"/>
      <c r="CA1528" s="287"/>
      <c r="CB1528" s="287"/>
      <c r="CC1528" s="287"/>
      <c r="CD1528" s="287"/>
      <c r="CE1528" s="287"/>
    </row>
    <row r="1529" spans="1:83" s="285" customFormat="1" x14ac:dyDescent="0.25">
      <c r="A1529" s="268"/>
      <c r="B1529" s="268"/>
      <c r="C1529" s="268"/>
      <c r="D1529" s="268"/>
      <c r="E1529" s="268"/>
      <c r="F1529" s="268"/>
      <c r="G1529" s="268"/>
      <c r="AE1529" s="286"/>
      <c r="AF1529" s="286"/>
      <c r="AM1529" s="286"/>
      <c r="AN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J1529" s="286"/>
      <c r="BK1529" s="286"/>
      <c r="BL1529" s="286"/>
      <c r="BT1529" s="287"/>
      <c r="BU1529" s="287"/>
      <c r="BV1529" s="287"/>
      <c r="BW1529" s="287"/>
      <c r="BX1529" s="287"/>
      <c r="BY1529" s="287"/>
      <c r="BZ1529" s="287"/>
      <c r="CA1529" s="287"/>
      <c r="CB1529" s="287"/>
      <c r="CC1529" s="287"/>
      <c r="CD1529" s="287"/>
      <c r="CE1529" s="287"/>
    </row>
    <row r="1530" spans="1:83" s="285" customFormat="1" x14ac:dyDescent="0.25">
      <c r="A1530" s="268"/>
      <c r="B1530" s="268"/>
      <c r="C1530" s="268"/>
      <c r="D1530" s="268"/>
      <c r="E1530" s="268"/>
      <c r="F1530" s="268"/>
      <c r="G1530" s="268"/>
      <c r="AE1530" s="286"/>
      <c r="AF1530" s="286"/>
      <c r="AM1530" s="286"/>
      <c r="AN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J1530" s="286"/>
      <c r="BK1530" s="286"/>
      <c r="BL1530" s="286"/>
      <c r="BT1530" s="287"/>
      <c r="BU1530" s="287"/>
      <c r="BV1530" s="287"/>
      <c r="BW1530" s="287"/>
      <c r="BX1530" s="287"/>
      <c r="BY1530" s="287"/>
      <c r="BZ1530" s="287"/>
      <c r="CA1530" s="287"/>
      <c r="CB1530" s="287"/>
      <c r="CC1530" s="287"/>
      <c r="CD1530" s="287"/>
      <c r="CE1530" s="287"/>
    </row>
    <row r="1531" spans="1:83" s="285" customFormat="1" x14ac:dyDescent="0.25">
      <c r="A1531" s="268"/>
      <c r="B1531" s="268"/>
      <c r="C1531" s="268"/>
      <c r="D1531" s="268"/>
      <c r="E1531" s="268"/>
      <c r="F1531" s="268"/>
      <c r="G1531" s="268"/>
      <c r="AE1531" s="286"/>
      <c r="AF1531" s="286"/>
      <c r="AM1531" s="286"/>
      <c r="AN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J1531" s="286"/>
      <c r="BK1531" s="286"/>
      <c r="BL1531" s="286"/>
      <c r="BT1531" s="287"/>
      <c r="BU1531" s="287"/>
      <c r="BV1531" s="287"/>
      <c r="BW1531" s="287"/>
      <c r="BX1531" s="287"/>
      <c r="BY1531" s="287"/>
      <c r="BZ1531" s="287"/>
      <c r="CA1531" s="287"/>
      <c r="CB1531" s="287"/>
      <c r="CC1531" s="287"/>
      <c r="CD1531" s="287"/>
      <c r="CE1531" s="287"/>
    </row>
    <row r="1532" spans="1:83" s="285" customFormat="1" x14ac:dyDescent="0.25">
      <c r="A1532" s="268"/>
      <c r="B1532" s="268"/>
      <c r="C1532" s="268"/>
      <c r="D1532" s="268"/>
      <c r="E1532" s="268"/>
      <c r="F1532" s="268"/>
      <c r="G1532" s="268"/>
      <c r="AE1532" s="286"/>
      <c r="AF1532" s="286"/>
      <c r="AM1532" s="286"/>
      <c r="AN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J1532" s="286"/>
      <c r="BK1532" s="286"/>
      <c r="BL1532" s="286"/>
      <c r="BT1532" s="287"/>
      <c r="BU1532" s="287"/>
      <c r="BV1532" s="287"/>
      <c r="BW1532" s="287"/>
      <c r="BX1532" s="287"/>
      <c r="BY1532" s="287"/>
      <c r="BZ1532" s="287"/>
      <c r="CA1532" s="287"/>
      <c r="CB1532" s="287"/>
      <c r="CC1532" s="287"/>
      <c r="CD1532" s="287"/>
      <c r="CE1532" s="287"/>
    </row>
    <row r="1533" spans="1:83" s="285" customFormat="1" x14ac:dyDescent="0.25">
      <c r="A1533" s="268"/>
      <c r="B1533" s="268"/>
      <c r="C1533" s="268"/>
      <c r="D1533" s="268"/>
      <c r="E1533" s="268"/>
      <c r="F1533" s="268"/>
      <c r="G1533" s="268"/>
      <c r="AE1533" s="286"/>
      <c r="AF1533" s="286"/>
      <c r="AM1533" s="286"/>
      <c r="AN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J1533" s="286"/>
      <c r="BK1533" s="286"/>
      <c r="BL1533" s="286"/>
      <c r="BT1533" s="287"/>
      <c r="BU1533" s="287"/>
      <c r="BV1533" s="287"/>
      <c r="BW1533" s="287"/>
      <c r="BX1533" s="287"/>
      <c r="BY1533" s="287"/>
      <c r="BZ1533" s="287"/>
      <c r="CA1533" s="287"/>
      <c r="CB1533" s="287"/>
      <c r="CC1533" s="287"/>
      <c r="CD1533" s="287"/>
      <c r="CE1533" s="287"/>
    </row>
    <row r="1534" spans="1:83" s="285" customFormat="1" x14ac:dyDescent="0.25">
      <c r="A1534" s="268"/>
      <c r="B1534" s="268"/>
      <c r="C1534" s="268"/>
      <c r="D1534" s="268"/>
      <c r="E1534" s="268"/>
      <c r="F1534" s="268"/>
      <c r="G1534" s="268"/>
      <c r="AE1534" s="286"/>
      <c r="AF1534" s="286"/>
      <c r="AM1534" s="286"/>
      <c r="AN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J1534" s="286"/>
      <c r="BK1534" s="286"/>
      <c r="BL1534" s="286"/>
      <c r="BT1534" s="287"/>
      <c r="BU1534" s="287"/>
      <c r="BV1534" s="287"/>
      <c r="BW1534" s="287"/>
      <c r="BX1534" s="287"/>
      <c r="BY1534" s="287"/>
      <c r="BZ1534" s="287"/>
      <c r="CA1534" s="287"/>
      <c r="CB1534" s="287"/>
      <c r="CC1534" s="287"/>
      <c r="CD1534" s="287"/>
      <c r="CE1534" s="287"/>
    </row>
    <row r="1535" spans="1:83" s="285" customFormat="1" x14ac:dyDescent="0.25">
      <c r="A1535" s="268"/>
      <c r="B1535" s="268"/>
      <c r="C1535" s="268"/>
      <c r="D1535" s="268"/>
      <c r="E1535" s="268"/>
      <c r="F1535" s="268"/>
      <c r="G1535" s="268"/>
      <c r="AE1535" s="286"/>
      <c r="AF1535" s="286"/>
      <c r="AM1535" s="286"/>
      <c r="AN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J1535" s="286"/>
      <c r="BK1535" s="286"/>
      <c r="BL1535" s="286"/>
      <c r="BT1535" s="287"/>
      <c r="BU1535" s="287"/>
      <c r="BV1535" s="287"/>
      <c r="BW1535" s="287"/>
      <c r="BX1535" s="287"/>
      <c r="BY1535" s="287"/>
      <c r="BZ1535" s="287"/>
      <c r="CA1535" s="287"/>
      <c r="CB1535" s="287"/>
      <c r="CC1535" s="287"/>
      <c r="CD1535" s="287"/>
      <c r="CE1535" s="287"/>
    </row>
    <row r="1536" spans="1:83" s="285" customFormat="1" x14ac:dyDescent="0.25">
      <c r="A1536" s="268"/>
      <c r="B1536" s="268"/>
      <c r="C1536" s="268"/>
      <c r="D1536" s="268"/>
      <c r="E1536" s="268"/>
      <c r="F1536" s="268"/>
      <c r="G1536" s="268"/>
      <c r="AE1536" s="286"/>
      <c r="AF1536" s="286"/>
      <c r="AM1536" s="286"/>
      <c r="AN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J1536" s="286"/>
      <c r="BK1536" s="286"/>
      <c r="BL1536" s="286"/>
      <c r="BT1536" s="287"/>
      <c r="BU1536" s="287"/>
      <c r="BV1536" s="287"/>
      <c r="BW1536" s="287"/>
      <c r="BX1536" s="287"/>
      <c r="BY1536" s="287"/>
      <c r="BZ1536" s="287"/>
      <c r="CA1536" s="287"/>
      <c r="CB1536" s="287"/>
      <c r="CC1536" s="287"/>
      <c r="CD1536" s="287"/>
      <c r="CE1536" s="287"/>
    </row>
    <row r="1537" spans="1:83" s="285" customFormat="1" x14ac:dyDescent="0.25">
      <c r="A1537" s="268"/>
      <c r="B1537" s="268"/>
      <c r="C1537" s="268"/>
      <c r="D1537" s="268"/>
      <c r="E1537" s="268"/>
      <c r="F1537" s="268"/>
      <c r="G1537" s="268"/>
      <c r="AE1537" s="286"/>
      <c r="AF1537" s="286"/>
      <c r="AM1537" s="286"/>
      <c r="AN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J1537" s="286"/>
      <c r="BK1537" s="286"/>
      <c r="BL1537" s="286"/>
      <c r="BT1537" s="287"/>
      <c r="BU1537" s="287"/>
      <c r="BV1537" s="287"/>
      <c r="BW1537" s="287"/>
      <c r="BX1537" s="287"/>
      <c r="BY1537" s="287"/>
      <c r="BZ1537" s="287"/>
      <c r="CA1537" s="287"/>
      <c r="CB1537" s="287"/>
      <c r="CC1537" s="287"/>
      <c r="CD1537" s="287"/>
      <c r="CE1537" s="287"/>
    </row>
    <row r="1538" spans="1:83" s="285" customFormat="1" x14ac:dyDescent="0.25">
      <c r="A1538" s="268"/>
      <c r="B1538" s="268"/>
      <c r="C1538" s="268"/>
      <c r="D1538" s="268"/>
      <c r="E1538" s="268"/>
      <c r="F1538" s="268"/>
      <c r="G1538" s="268"/>
      <c r="AE1538" s="286"/>
      <c r="AF1538" s="286"/>
      <c r="AM1538" s="286"/>
      <c r="AN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J1538" s="286"/>
      <c r="BK1538" s="286"/>
      <c r="BL1538" s="286"/>
      <c r="BT1538" s="287"/>
      <c r="BU1538" s="287"/>
      <c r="BV1538" s="287"/>
      <c r="BW1538" s="287"/>
      <c r="BX1538" s="287"/>
      <c r="BY1538" s="287"/>
      <c r="BZ1538" s="287"/>
      <c r="CA1538" s="287"/>
      <c r="CB1538" s="287"/>
      <c r="CC1538" s="287"/>
      <c r="CD1538" s="287"/>
      <c r="CE1538" s="287"/>
    </row>
    <row r="1539" spans="1:83" s="285" customFormat="1" x14ac:dyDescent="0.25">
      <c r="A1539" s="268"/>
      <c r="B1539" s="268"/>
      <c r="C1539" s="268"/>
      <c r="D1539" s="268"/>
      <c r="E1539" s="268"/>
      <c r="F1539" s="268"/>
      <c r="G1539" s="268"/>
      <c r="AE1539" s="286"/>
      <c r="AF1539" s="286"/>
      <c r="AM1539" s="286"/>
      <c r="AN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J1539" s="286"/>
      <c r="BK1539" s="286"/>
      <c r="BL1539" s="286"/>
      <c r="BT1539" s="287"/>
      <c r="BU1539" s="287"/>
      <c r="BV1539" s="287"/>
      <c r="BW1539" s="287"/>
      <c r="BX1539" s="287"/>
      <c r="BY1539" s="287"/>
      <c r="BZ1539" s="287"/>
      <c r="CA1539" s="287"/>
      <c r="CB1539" s="287"/>
      <c r="CC1539" s="287"/>
      <c r="CD1539" s="287"/>
      <c r="CE1539" s="287"/>
    </row>
    <row r="1540" spans="1:83" s="285" customFormat="1" x14ac:dyDescent="0.25">
      <c r="A1540" s="268"/>
      <c r="B1540" s="268"/>
      <c r="C1540" s="268"/>
      <c r="D1540" s="268"/>
      <c r="E1540" s="268"/>
      <c r="F1540" s="268"/>
      <c r="G1540" s="268"/>
      <c r="AE1540" s="286"/>
      <c r="AF1540" s="286"/>
      <c r="AM1540" s="286"/>
      <c r="AN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J1540" s="286"/>
      <c r="BK1540" s="286"/>
      <c r="BL1540" s="286"/>
      <c r="BT1540" s="287"/>
      <c r="BU1540" s="287"/>
      <c r="BV1540" s="287"/>
      <c r="BW1540" s="287"/>
      <c r="BX1540" s="287"/>
      <c r="BY1540" s="287"/>
      <c r="BZ1540" s="287"/>
      <c r="CA1540" s="287"/>
      <c r="CB1540" s="287"/>
      <c r="CC1540" s="287"/>
      <c r="CD1540" s="287"/>
      <c r="CE1540" s="287"/>
    </row>
    <row r="1541" spans="1:83" s="285" customFormat="1" x14ac:dyDescent="0.25">
      <c r="A1541" s="268"/>
      <c r="B1541" s="268"/>
      <c r="C1541" s="268"/>
      <c r="D1541" s="268"/>
      <c r="E1541" s="268"/>
      <c r="F1541" s="268"/>
      <c r="G1541" s="268"/>
      <c r="AE1541" s="286"/>
      <c r="AF1541" s="286"/>
      <c r="AM1541" s="286"/>
      <c r="AN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J1541" s="286"/>
      <c r="BK1541" s="286"/>
      <c r="BL1541" s="286"/>
      <c r="BT1541" s="287"/>
      <c r="BU1541" s="287"/>
      <c r="BV1541" s="287"/>
      <c r="BW1541" s="287"/>
      <c r="BX1541" s="287"/>
      <c r="BY1541" s="287"/>
      <c r="BZ1541" s="287"/>
      <c r="CA1541" s="287"/>
      <c r="CB1541" s="287"/>
      <c r="CC1541" s="287"/>
      <c r="CD1541" s="287"/>
      <c r="CE1541" s="287"/>
    </row>
    <row r="1542" spans="1:83" s="285" customFormat="1" x14ac:dyDescent="0.25">
      <c r="A1542" s="268"/>
      <c r="B1542" s="268"/>
      <c r="C1542" s="268"/>
      <c r="D1542" s="268"/>
      <c r="E1542" s="268"/>
      <c r="F1542" s="268"/>
      <c r="G1542" s="268"/>
      <c r="AE1542" s="286"/>
      <c r="AF1542" s="286"/>
      <c r="AM1542" s="286"/>
      <c r="AN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J1542" s="286"/>
      <c r="BK1542" s="286"/>
      <c r="BL1542" s="286"/>
      <c r="BT1542" s="287"/>
      <c r="BU1542" s="287"/>
      <c r="BV1542" s="287"/>
      <c r="BW1542" s="287"/>
      <c r="BX1542" s="287"/>
      <c r="BY1542" s="287"/>
      <c r="BZ1542" s="287"/>
      <c r="CA1542" s="287"/>
      <c r="CB1542" s="287"/>
      <c r="CC1542" s="287"/>
      <c r="CD1542" s="287"/>
      <c r="CE1542" s="287"/>
    </row>
    <row r="1543" spans="1:83" s="285" customFormat="1" x14ac:dyDescent="0.25">
      <c r="A1543" s="268"/>
      <c r="B1543" s="268"/>
      <c r="C1543" s="268"/>
      <c r="D1543" s="268"/>
      <c r="E1543" s="268"/>
      <c r="F1543" s="268"/>
      <c r="G1543" s="268"/>
      <c r="AE1543" s="286"/>
      <c r="AF1543" s="286"/>
      <c r="AM1543" s="286"/>
      <c r="AN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J1543" s="286"/>
      <c r="BK1543" s="286"/>
      <c r="BL1543" s="286"/>
      <c r="BT1543" s="287"/>
      <c r="BU1543" s="287"/>
      <c r="BV1543" s="287"/>
      <c r="BW1543" s="287"/>
      <c r="BX1543" s="287"/>
      <c r="BY1543" s="287"/>
      <c r="BZ1543" s="287"/>
      <c r="CA1543" s="287"/>
      <c r="CB1543" s="287"/>
      <c r="CC1543" s="287"/>
      <c r="CD1543" s="287"/>
      <c r="CE1543" s="287"/>
    </row>
    <row r="1544" spans="1:83" s="285" customFormat="1" x14ac:dyDescent="0.25">
      <c r="A1544" s="268"/>
      <c r="B1544" s="268"/>
      <c r="C1544" s="268"/>
      <c r="D1544" s="268"/>
      <c r="E1544" s="268"/>
      <c r="F1544" s="268"/>
      <c r="G1544" s="268"/>
      <c r="AE1544" s="286"/>
      <c r="AF1544" s="286"/>
      <c r="AM1544" s="286"/>
      <c r="AN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J1544" s="286"/>
      <c r="BK1544" s="286"/>
      <c r="BL1544" s="286"/>
      <c r="BT1544" s="287"/>
      <c r="BU1544" s="287"/>
      <c r="BV1544" s="287"/>
      <c r="BW1544" s="287"/>
      <c r="BX1544" s="287"/>
      <c r="BY1544" s="287"/>
      <c r="BZ1544" s="287"/>
      <c r="CA1544" s="287"/>
      <c r="CB1544" s="287"/>
      <c r="CC1544" s="287"/>
      <c r="CD1544" s="287"/>
      <c r="CE1544" s="287"/>
    </row>
    <row r="1545" spans="1:83" s="285" customFormat="1" x14ac:dyDescent="0.25">
      <c r="A1545" s="268"/>
      <c r="B1545" s="268"/>
      <c r="C1545" s="268"/>
      <c r="D1545" s="268"/>
      <c r="E1545" s="268"/>
      <c r="F1545" s="268"/>
      <c r="G1545" s="268"/>
      <c r="AE1545" s="286"/>
      <c r="AF1545" s="286"/>
      <c r="AM1545" s="286"/>
      <c r="AN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J1545" s="286"/>
      <c r="BK1545" s="286"/>
      <c r="BL1545" s="286"/>
      <c r="BT1545" s="287"/>
      <c r="BU1545" s="287"/>
      <c r="BV1545" s="287"/>
      <c r="BW1545" s="287"/>
      <c r="BX1545" s="287"/>
      <c r="BY1545" s="287"/>
      <c r="BZ1545" s="287"/>
      <c r="CA1545" s="287"/>
      <c r="CB1545" s="287"/>
      <c r="CC1545" s="287"/>
      <c r="CD1545" s="287"/>
      <c r="CE1545" s="287"/>
    </row>
    <row r="1546" spans="1:83" s="285" customFormat="1" x14ac:dyDescent="0.25">
      <c r="A1546" s="268"/>
      <c r="B1546" s="268"/>
      <c r="C1546" s="268"/>
      <c r="D1546" s="268"/>
      <c r="E1546" s="268"/>
      <c r="F1546" s="268"/>
      <c r="G1546" s="268"/>
      <c r="AE1546" s="286"/>
      <c r="AF1546" s="286"/>
      <c r="AM1546" s="286"/>
      <c r="AN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J1546" s="286"/>
      <c r="BK1546" s="286"/>
      <c r="BL1546" s="286"/>
      <c r="BT1546" s="287"/>
      <c r="BU1546" s="287"/>
      <c r="BV1546" s="287"/>
      <c r="BW1546" s="287"/>
      <c r="BX1546" s="287"/>
      <c r="BY1546" s="287"/>
      <c r="BZ1546" s="287"/>
      <c r="CA1546" s="287"/>
      <c r="CB1546" s="287"/>
      <c r="CC1546" s="287"/>
      <c r="CD1546" s="287"/>
      <c r="CE1546" s="287"/>
    </row>
    <row r="1547" spans="1:83" s="285" customFormat="1" x14ac:dyDescent="0.25">
      <c r="A1547" s="268"/>
      <c r="B1547" s="268"/>
      <c r="C1547" s="268"/>
      <c r="D1547" s="268"/>
      <c r="E1547" s="268"/>
      <c r="F1547" s="268"/>
      <c r="G1547" s="268"/>
      <c r="AE1547" s="286"/>
      <c r="AF1547" s="286"/>
      <c r="AM1547" s="286"/>
      <c r="AN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T1547" s="287"/>
      <c r="BU1547" s="287"/>
      <c r="BV1547" s="287"/>
      <c r="BW1547" s="287"/>
      <c r="BX1547" s="287"/>
      <c r="BY1547" s="287"/>
      <c r="BZ1547" s="287"/>
      <c r="CA1547" s="287"/>
      <c r="CB1547" s="287"/>
      <c r="CC1547" s="287"/>
      <c r="CD1547" s="287"/>
      <c r="CE1547" s="287"/>
    </row>
    <row r="1548" spans="1:83" s="285" customFormat="1" x14ac:dyDescent="0.25">
      <c r="A1548" s="268"/>
      <c r="B1548" s="268"/>
      <c r="C1548" s="268"/>
      <c r="D1548" s="268"/>
      <c r="E1548" s="268"/>
      <c r="F1548" s="268"/>
      <c r="G1548" s="268"/>
      <c r="AE1548" s="286"/>
      <c r="AF1548" s="286"/>
      <c r="AM1548" s="286"/>
      <c r="AN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T1548" s="287"/>
      <c r="BU1548" s="287"/>
      <c r="BV1548" s="287"/>
      <c r="BW1548" s="287"/>
      <c r="BX1548" s="287"/>
      <c r="BY1548" s="287"/>
      <c r="BZ1548" s="287"/>
      <c r="CA1548" s="287"/>
      <c r="CB1548" s="287"/>
      <c r="CC1548" s="287"/>
      <c r="CD1548" s="287"/>
      <c r="CE1548" s="287"/>
    </row>
    <row r="1549" spans="1:83" s="285" customFormat="1" x14ac:dyDescent="0.25">
      <c r="A1549" s="268"/>
      <c r="B1549" s="268"/>
      <c r="C1549" s="268"/>
      <c r="D1549" s="268"/>
      <c r="E1549" s="268"/>
      <c r="F1549" s="268"/>
      <c r="G1549" s="268"/>
      <c r="AE1549" s="286"/>
      <c r="AF1549" s="286"/>
      <c r="AM1549" s="286"/>
      <c r="AN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J1549" s="286"/>
      <c r="BK1549" s="286"/>
      <c r="BL1549" s="286"/>
      <c r="BT1549" s="287"/>
      <c r="BU1549" s="287"/>
      <c r="BV1549" s="287"/>
      <c r="BW1549" s="287"/>
      <c r="BX1549" s="287"/>
      <c r="BY1549" s="287"/>
      <c r="BZ1549" s="287"/>
      <c r="CA1549" s="287"/>
      <c r="CB1549" s="287"/>
      <c r="CC1549" s="287"/>
      <c r="CD1549" s="287"/>
      <c r="CE1549" s="287"/>
    </row>
    <row r="1550" spans="1:83" s="285" customFormat="1" x14ac:dyDescent="0.25">
      <c r="A1550" s="268"/>
      <c r="B1550" s="268"/>
      <c r="C1550" s="268"/>
      <c r="D1550" s="268"/>
      <c r="E1550" s="268"/>
      <c r="F1550" s="268"/>
      <c r="G1550" s="268"/>
      <c r="AE1550" s="286"/>
      <c r="AF1550" s="286"/>
      <c r="AM1550" s="286"/>
      <c r="AN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J1550" s="286"/>
      <c r="BK1550" s="286"/>
      <c r="BL1550" s="286"/>
      <c r="BT1550" s="287"/>
      <c r="BU1550" s="287"/>
      <c r="BV1550" s="287"/>
      <c r="BW1550" s="287"/>
      <c r="BX1550" s="287"/>
      <c r="BY1550" s="287"/>
      <c r="BZ1550" s="287"/>
      <c r="CA1550" s="287"/>
      <c r="CB1550" s="287"/>
      <c r="CC1550" s="287"/>
      <c r="CD1550" s="287"/>
      <c r="CE1550" s="287"/>
    </row>
    <row r="1551" spans="1:83" s="285" customFormat="1" x14ac:dyDescent="0.25">
      <c r="A1551" s="268"/>
      <c r="B1551" s="268"/>
      <c r="C1551" s="268"/>
      <c r="D1551" s="268"/>
      <c r="E1551" s="268"/>
      <c r="F1551" s="268"/>
      <c r="G1551" s="268"/>
      <c r="AE1551" s="286"/>
      <c r="AF1551" s="286"/>
      <c r="AM1551" s="286"/>
      <c r="AN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T1551" s="287"/>
      <c r="BU1551" s="287"/>
      <c r="BV1551" s="287"/>
      <c r="BW1551" s="287"/>
      <c r="BX1551" s="287"/>
      <c r="BY1551" s="287"/>
      <c r="BZ1551" s="287"/>
      <c r="CA1551" s="287"/>
      <c r="CB1551" s="287"/>
      <c r="CC1551" s="287"/>
      <c r="CD1551" s="287"/>
      <c r="CE1551" s="287"/>
    </row>
    <row r="1552" spans="1:83" s="285" customFormat="1" x14ac:dyDescent="0.25">
      <c r="A1552" s="268"/>
      <c r="B1552" s="268"/>
      <c r="C1552" s="268"/>
      <c r="D1552" s="268"/>
      <c r="E1552" s="268"/>
      <c r="F1552" s="268"/>
      <c r="G1552" s="268"/>
      <c r="AE1552" s="286"/>
      <c r="AF1552" s="286"/>
      <c r="AM1552" s="286"/>
      <c r="AN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T1552" s="287"/>
      <c r="BU1552" s="287"/>
      <c r="BV1552" s="287"/>
      <c r="BW1552" s="287"/>
      <c r="BX1552" s="287"/>
      <c r="BY1552" s="287"/>
      <c r="BZ1552" s="287"/>
      <c r="CA1552" s="287"/>
      <c r="CB1552" s="287"/>
      <c r="CC1552" s="287"/>
      <c r="CD1552" s="287"/>
      <c r="CE1552" s="287"/>
    </row>
    <row r="1553" spans="1:83" s="285" customFormat="1" x14ac:dyDescent="0.25">
      <c r="A1553" s="268"/>
      <c r="B1553" s="268"/>
      <c r="C1553" s="268"/>
      <c r="D1553" s="268"/>
      <c r="E1553" s="268"/>
      <c r="F1553" s="268"/>
      <c r="G1553" s="268"/>
      <c r="AE1553" s="286"/>
      <c r="AF1553" s="286"/>
      <c r="AM1553" s="286"/>
      <c r="AN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J1553" s="286"/>
      <c r="BK1553" s="286"/>
      <c r="BL1553" s="286"/>
      <c r="BT1553" s="287"/>
      <c r="BU1553" s="287"/>
      <c r="BV1553" s="287"/>
      <c r="BW1553" s="287"/>
      <c r="BX1553" s="287"/>
      <c r="BY1553" s="287"/>
      <c r="BZ1553" s="287"/>
      <c r="CA1553" s="287"/>
      <c r="CB1553" s="287"/>
      <c r="CC1553" s="287"/>
      <c r="CD1553" s="287"/>
      <c r="CE1553" s="287"/>
    </row>
    <row r="1554" spans="1:83" s="285" customFormat="1" x14ac:dyDescent="0.25">
      <c r="A1554" s="268"/>
      <c r="B1554" s="268"/>
      <c r="C1554" s="268"/>
      <c r="D1554" s="268"/>
      <c r="E1554" s="268"/>
      <c r="F1554" s="268"/>
      <c r="G1554" s="268"/>
      <c r="AE1554" s="286"/>
      <c r="AF1554" s="286"/>
      <c r="AM1554" s="286"/>
      <c r="AN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J1554" s="286"/>
      <c r="BK1554" s="286"/>
      <c r="BL1554" s="286"/>
      <c r="BT1554" s="287"/>
      <c r="BU1554" s="287"/>
      <c r="BV1554" s="287"/>
      <c r="BW1554" s="287"/>
      <c r="BX1554" s="287"/>
      <c r="BY1554" s="287"/>
      <c r="BZ1554" s="287"/>
      <c r="CA1554" s="287"/>
      <c r="CB1554" s="287"/>
      <c r="CC1554" s="287"/>
      <c r="CD1554" s="287"/>
      <c r="CE1554" s="287"/>
    </row>
    <row r="1555" spans="1:83" s="285" customFormat="1" x14ac:dyDescent="0.25">
      <c r="A1555" s="268"/>
      <c r="B1555" s="268"/>
      <c r="C1555" s="268"/>
      <c r="D1555" s="268"/>
      <c r="E1555" s="268"/>
      <c r="F1555" s="268"/>
      <c r="G1555" s="268"/>
      <c r="AE1555" s="286"/>
      <c r="AF1555" s="286"/>
      <c r="AM1555" s="286"/>
      <c r="AN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T1555" s="287"/>
      <c r="BU1555" s="287"/>
      <c r="BV1555" s="287"/>
      <c r="BW1555" s="287"/>
      <c r="BX1555" s="287"/>
      <c r="BY1555" s="287"/>
      <c r="BZ1555" s="287"/>
      <c r="CA1555" s="287"/>
      <c r="CB1555" s="287"/>
      <c r="CC1555" s="287"/>
      <c r="CD1555" s="287"/>
      <c r="CE1555" s="287"/>
    </row>
    <row r="1556" spans="1:83" s="285" customFormat="1" x14ac:dyDescent="0.25">
      <c r="A1556" s="268"/>
      <c r="B1556" s="268"/>
      <c r="C1556" s="268"/>
      <c r="D1556" s="268"/>
      <c r="E1556" s="268"/>
      <c r="F1556" s="268"/>
      <c r="G1556" s="268"/>
      <c r="AE1556" s="286"/>
      <c r="AF1556" s="286"/>
      <c r="AM1556" s="286"/>
      <c r="AN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T1556" s="287"/>
      <c r="BU1556" s="287"/>
      <c r="BV1556" s="287"/>
      <c r="BW1556" s="287"/>
      <c r="BX1556" s="287"/>
      <c r="BY1556" s="287"/>
      <c r="BZ1556" s="287"/>
      <c r="CA1556" s="287"/>
      <c r="CB1556" s="287"/>
      <c r="CC1556" s="287"/>
      <c r="CD1556" s="287"/>
      <c r="CE1556" s="287"/>
    </row>
    <row r="1557" spans="1:83" s="285" customFormat="1" x14ac:dyDescent="0.25">
      <c r="A1557" s="268"/>
      <c r="B1557" s="268"/>
      <c r="C1557" s="268"/>
      <c r="D1557" s="268"/>
      <c r="E1557" s="268"/>
      <c r="F1557" s="268"/>
      <c r="G1557" s="268"/>
      <c r="AE1557" s="286"/>
      <c r="AF1557" s="286"/>
      <c r="AM1557" s="286"/>
      <c r="AN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J1557" s="286"/>
      <c r="BK1557" s="286"/>
      <c r="BL1557" s="286"/>
      <c r="BT1557" s="287"/>
      <c r="BU1557" s="287"/>
      <c r="BV1557" s="287"/>
      <c r="BW1557" s="287"/>
      <c r="BX1557" s="287"/>
      <c r="BY1557" s="287"/>
      <c r="BZ1557" s="287"/>
      <c r="CA1557" s="287"/>
      <c r="CB1557" s="287"/>
      <c r="CC1557" s="287"/>
      <c r="CD1557" s="287"/>
      <c r="CE1557" s="287"/>
    </row>
    <row r="1558" spans="1:83" s="285" customFormat="1" x14ac:dyDescent="0.25">
      <c r="A1558" s="268"/>
      <c r="B1558" s="268"/>
      <c r="C1558" s="268"/>
      <c r="D1558" s="268"/>
      <c r="E1558" s="268"/>
      <c r="F1558" s="268"/>
      <c r="G1558" s="268"/>
      <c r="AE1558" s="286"/>
      <c r="AF1558" s="286"/>
      <c r="AM1558" s="286"/>
      <c r="AN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J1558" s="286"/>
      <c r="BK1558" s="286"/>
      <c r="BL1558" s="286"/>
      <c r="BT1558" s="287"/>
      <c r="BU1558" s="287"/>
      <c r="BV1558" s="287"/>
      <c r="BW1558" s="287"/>
      <c r="BX1558" s="287"/>
      <c r="BY1558" s="287"/>
      <c r="BZ1558" s="287"/>
      <c r="CA1558" s="287"/>
      <c r="CB1558" s="287"/>
      <c r="CC1558" s="287"/>
      <c r="CD1558" s="287"/>
      <c r="CE1558" s="287"/>
    </row>
    <row r="1559" spans="1:83" s="285" customFormat="1" x14ac:dyDescent="0.25">
      <c r="A1559" s="268"/>
      <c r="B1559" s="268"/>
      <c r="C1559" s="268"/>
      <c r="D1559" s="268"/>
      <c r="E1559" s="268"/>
      <c r="F1559" s="268"/>
      <c r="G1559" s="268"/>
      <c r="AE1559" s="286"/>
      <c r="AF1559" s="286"/>
      <c r="AM1559" s="286"/>
      <c r="AN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J1559" s="286"/>
      <c r="BK1559" s="286"/>
      <c r="BL1559" s="286"/>
      <c r="BT1559" s="287"/>
      <c r="BU1559" s="287"/>
      <c r="BV1559" s="287"/>
      <c r="BW1559" s="287"/>
      <c r="BX1559" s="287"/>
      <c r="BY1559" s="287"/>
      <c r="BZ1559" s="287"/>
      <c r="CA1559" s="287"/>
      <c r="CB1559" s="287"/>
      <c r="CC1559" s="287"/>
      <c r="CD1559" s="287"/>
      <c r="CE1559" s="287"/>
    </row>
    <row r="1560" spans="1:83" s="285" customFormat="1" x14ac:dyDescent="0.25">
      <c r="A1560" s="268"/>
      <c r="B1560" s="268"/>
      <c r="C1560" s="268"/>
      <c r="D1560" s="268"/>
      <c r="E1560" s="268"/>
      <c r="F1560" s="268"/>
      <c r="G1560" s="268"/>
      <c r="AE1560" s="286"/>
      <c r="AF1560" s="286"/>
      <c r="AM1560" s="286"/>
      <c r="AN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J1560" s="286"/>
      <c r="BK1560" s="286"/>
      <c r="BL1560" s="286"/>
      <c r="BT1560" s="287"/>
      <c r="BU1560" s="287"/>
      <c r="BV1560" s="287"/>
      <c r="BW1560" s="287"/>
      <c r="BX1560" s="287"/>
      <c r="BY1560" s="287"/>
      <c r="BZ1560" s="287"/>
      <c r="CA1560" s="287"/>
      <c r="CB1560" s="287"/>
      <c r="CC1560" s="287"/>
      <c r="CD1560" s="287"/>
      <c r="CE1560" s="287"/>
    </row>
    <row r="1561" spans="1:83" s="285" customFormat="1" x14ac:dyDescent="0.25">
      <c r="A1561" s="268"/>
      <c r="B1561" s="268"/>
      <c r="C1561" s="268"/>
      <c r="D1561" s="268"/>
      <c r="E1561" s="268"/>
      <c r="F1561" s="268"/>
      <c r="G1561" s="268"/>
      <c r="AE1561" s="286"/>
      <c r="AF1561" s="286"/>
      <c r="AM1561" s="286"/>
      <c r="AN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J1561" s="286"/>
      <c r="BK1561" s="286"/>
      <c r="BL1561" s="286"/>
      <c r="BT1561" s="287"/>
      <c r="BU1561" s="287"/>
      <c r="BV1561" s="287"/>
      <c r="BW1561" s="287"/>
      <c r="BX1561" s="287"/>
      <c r="BY1561" s="287"/>
      <c r="BZ1561" s="287"/>
      <c r="CA1561" s="287"/>
      <c r="CB1561" s="287"/>
      <c r="CC1561" s="287"/>
      <c r="CD1561" s="287"/>
      <c r="CE1561" s="287"/>
    </row>
    <row r="1562" spans="1:83" s="285" customFormat="1" x14ac:dyDescent="0.25">
      <c r="A1562" s="268"/>
      <c r="B1562" s="268"/>
      <c r="C1562" s="268"/>
      <c r="D1562" s="268"/>
      <c r="E1562" s="268"/>
      <c r="F1562" s="268"/>
      <c r="G1562" s="268"/>
      <c r="AE1562" s="286"/>
      <c r="AF1562" s="286"/>
      <c r="AM1562" s="286"/>
      <c r="AN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J1562" s="286"/>
      <c r="BK1562" s="286"/>
      <c r="BL1562" s="286"/>
      <c r="BT1562" s="287"/>
      <c r="BU1562" s="287"/>
      <c r="BV1562" s="287"/>
      <c r="BW1562" s="287"/>
      <c r="BX1562" s="287"/>
      <c r="BY1562" s="287"/>
      <c r="BZ1562" s="287"/>
      <c r="CA1562" s="287"/>
      <c r="CB1562" s="287"/>
      <c r="CC1562" s="287"/>
      <c r="CD1562" s="287"/>
      <c r="CE1562" s="287"/>
    </row>
    <row r="1563" spans="1:83" s="285" customFormat="1" x14ac:dyDescent="0.25">
      <c r="A1563" s="268"/>
      <c r="B1563" s="268"/>
      <c r="C1563" s="268"/>
      <c r="D1563" s="268"/>
      <c r="E1563" s="268"/>
      <c r="F1563" s="268"/>
      <c r="G1563" s="268"/>
      <c r="AE1563" s="286"/>
      <c r="AF1563" s="286"/>
      <c r="AM1563" s="286"/>
      <c r="AN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J1563" s="286"/>
      <c r="BK1563" s="286"/>
      <c r="BL1563" s="286"/>
      <c r="BT1563" s="287"/>
      <c r="BU1563" s="287"/>
      <c r="BV1563" s="287"/>
      <c r="BW1563" s="287"/>
      <c r="BX1563" s="287"/>
      <c r="BY1563" s="287"/>
      <c r="BZ1563" s="287"/>
      <c r="CA1563" s="287"/>
      <c r="CB1563" s="287"/>
      <c r="CC1563" s="287"/>
      <c r="CD1563" s="287"/>
      <c r="CE1563" s="287"/>
    </row>
    <row r="1564" spans="1:83" s="285" customFormat="1" x14ac:dyDescent="0.25">
      <c r="A1564" s="268"/>
      <c r="B1564" s="268"/>
      <c r="C1564" s="268"/>
      <c r="D1564" s="268"/>
      <c r="E1564" s="268"/>
      <c r="F1564" s="268"/>
      <c r="G1564" s="268"/>
      <c r="AE1564" s="286"/>
      <c r="AF1564" s="286"/>
      <c r="AM1564" s="286"/>
      <c r="AN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J1564" s="286"/>
      <c r="BK1564" s="286"/>
      <c r="BL1564" s="286"/>
      <c r="BT1564" s="287"/>
      <c r="BU1564" s="287"/>
      <c r="BV1564" s="287"/>
      <c r="BW1564" s="287"/>
      <c r="BX1564" s="287"/>
      <c r="BY1564" s="287"/>
      <c r="BZ1564" s="287"/>
      <c r="CA1564" s="287"/>
      <c r="CB1564" s="287"/>
      <c r="CC1564" s="287"/>
      <c r="CD1564" s="287"/>
      <c r="CE1564" s="287"/>
    </row>
    <row r="1565" spans="1:83" s="285" customFormat="1" x14ac:dyDescent="0.25">
      <c r="A1565" s="268"/>
      <c r="B1565" s="268"/>
      <c r="C1565" s="268"/>
      <c r="D1565" s="268"/>
      <c r="E1565" s="268"/>
      <c r="F1565" s="268"/>
      <c r="G1565" s="268"/>
      <c r="AE1565" s="286"/>
      <c r="AF1565" s="286"/>
      <c r="AM1565" s="286"/>
      <c r="AN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J1565" s="286"/>
      <c r="BK1565" s="286"/>
      <c r="BL1565" s="286"/>
      <c r="BT1565" s="287"/>
      <c r="BU1565" s="287"/>
      <c r="BV1565" s="287"/>
      <c r="BW1565" s="287"/>
      <c r="BX1565" s="287"/>
      <c r="BY1565" s="287"/>
      <c r="BZ1565" s="287"/>
      <c r="CA1565" s="287"/>
      <c r="CB1565" s="287"/>
      <c r="CC1565" s="287"/>
      <c r="CD1565" s="287"/>
      <c r="CE1565" s="287"/>
    </row>
    <row r="1566" spans="1:83" s="285" customFormat="1" x14ac:dyDescent="0.25">
      <c r="A1566" s="268"/>
      <c r="B1566" s="268"/>
      <c r="C1566" s="268"/>
      <c r="D1566" s="268"/>
      <c r="E1566" s="268"/>
      <c r="F1566" s="268"/>
      <c r="G1566" s="268"/>
      <c r="AE1566" s="286"/>
      <c r="AF1566" s="286"/>
      <c r="AM1566" s="286"/>
      <c r="AN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J1566" s="286"/>
      <c r="BK1566" s="286"/>
      <c r="BL1566" s="286"/>
      <c r="BT1566" s="287"/>
      <c r="BU1566" s="287"/>
      <c r="BV1566" s="287"/>
      <c r="BW1566" s="287"/>
      <c r="BX1566" s="287"/>
      <c r="BY1566" s="287"/>
      <c r="BZ1566" s="287"/>
      <c r="CA1566" s="287"/>
      <c r="CB1566" s="287"/>
      <c r="CC1566" s="287"/>
      <c r="CD1566" s="287"/>
      <c r="CE1566" s="287"/>
    </row>
    <row r="1567" spans="1:83" s="285" customFormat="1" x14ac:dyDescent="0.25">
      <c r="A1567" s="268"/>
      <c r="B1567" s="268"/>
      <c r="C1567" s="268"/>
      <c r="D1567" s="268"/>
      <c r="E1567" s="268"/>
      <c r="F1567" s="268"/>
      <c r="G1567" s="268"/>
      <c r="AE1567" s="286"/>
      <c r="AF1567" s="286"/>
      <c r="AM1567" s="286"/>
      <c r="AN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J1567" s="286"/>
      <c r="BK1567" s="286"/>
      <c r="BL1567" s="286"/>
      <c r="BT1567" s="287"/>
      <c r="BU1567" s="287"/>
      <c r="BV1567" s="287"/>
      <c r="BW1567" s="287"/>
      <c r="BX1567" s="287"/>
      <c r="BY1567" s="287"/>
      <c r="BZ1567" s="287"/>
      <c r="CA1567" s="287"/>
      <c r="CB1567" s="287"/>
      <c r="CC1567" s="287"/>
      <c r="CD1567" s="287"/>
      <c r="CE1567" s="287"/>
    </row>
    <row r="1568" spans="1:83" s="285" customFormat="1" x14ac:dyDescent="0.25">
      <c r="A1568" s="268"/>
      <c r="B1568" s="268"/>
      <c r="C1568" s="268"/>
      <c r="D1568" s="268"/>
      <c r="E1568" s="268"/>
      <c r="F1568" s="268"/>
      <c r="G1568" s="268"/>
      <c r="AE1568" s="286"/>
      <c r="AF1568" s="286"/>
      <c r="AM1568" s="286"/>
      <c r="AN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J1568" s="286"/>
      <c r="BK1568" s="286"/>
      <c r="BL1568" s="286"/>
      <c r="BT1568" s="287"/>
      <c r="BU1568" s="287"/>
      <c r="BV1568" s="287"/>
      <c r="BW1568" s="287"/>
      <c r="BX1568" s="287"/>
      <c r="BY1568" s="287"/>
      <c r="BZ1568" s="287"/>
      <c r="CA1568" s="287"/>
      <c r="CB1568" s="287"/>
      <c r="CC1568" s="287"/>
      <c r="CD1568" s="287"/>
      <c r="CE1568" s="287"/>
    </row>
    <row r="1569" spans="1:83" s="285" customFormat="1" x14ac:dyDescent="0.25">
      <c r="A1569" s="268"/>
      <c r="B1569" s="268"/>
      <c r="C1569" s="268"/>
      <c r="D1569" s="268"/>
      <c r="E1569" s="268"/>
      <c r="F1569" s="268"/>
      <c r="G1569" s="268"/>
      <c r="AE1569" s="286"/>
      <c r="AF1569" s="286"/>
      <c r="AM1569" s="286"/>
      <c r="AN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J1569" s="286"/>
      <c r="BK1569" s="286"/>
      <c r="BL1569" s="286"/>
      <c r="BT1569" s="287"/>
      <c r="BU1569" s="287"/>
      <c r="BV1569" s="287"/>
      <c r="BW1569" s="287"/>
      <c r="BX1569" s="287"/>
      <c r="BY1569" s="287"/>
      <c r="BZ1569" s="287"/>
      <c r="CA1569" s="287"/>
      <c r="CB1569" s="287"/>
      <c r="CC1569" s="287"/>
      <c r="CD1569" s="287"/>
      <c r="CE1569" s="287"/>
    </row>
    <row r="1570" spans="1:83" s="285" customFormat="1" x14ac:dyDescent="0.25">
      <c r="A1570" s="268"/>
      <c r="B1570" s="268"/>
      <c r="C1570" s="268"/>
      <c r="D1570" s="268"/>
      <c r="E1570" s="268"/>
      <c r="F1570" s="268"/>
      <c r="G1570" s="268"/>
      <c r="AE1570" s="286"/>
      <c r="AF1570" s="286"/>
      <c r="AM1570" s="286"/>
      <c r="AN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J1570" s="286"/>
      <c r="BK1570" s="286"/>
      <c r="BL1570" s="286"/>
      <c r="BT1570" s="287"/>
      <c r="BU1570" s="287"/>
      <c r="BV1570" s="287"/>
      <c r="BW1570" s="287"/>
      <c r="BX1570" s="287"/>
      <c r="BY1570" s="287"/>
      <c r="BZ1570" s="287"/>
      <c r="CA1570" s="287"/>
      <c r="CB1570" s="287"/>
      <c r="CC1570" s="287"/>
      <c r="CD1570" s="287"/>
      <c r="CE1570" s="287"/>
    </row>
    <row r="1571" spans="1:83" s="285" customFormat="1" x14ac:dyDescent="0.25">
      <c r="A1571" s="268"/>
      <c r="B1571" s="268"/>
      <c r="C1571" s="268"/>
      <c r="D1571" s="268"/>
      <c r="E1571" s="268"/>
      <c r="F1571" s="268"/>
      <c r="G1571" s="268"/>
      <c r="AE1571" s="286"/>
      <c r="AF1571" s="286"/>
      <c r="AM1571" s="286"/>
      <c r="AN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J1571" s="286"/>
      <c r="BK1571" s="286"/>
      <c r="BL1571" s="286"/>
      <c r="BT1571" s="287"/>
      <c r="BU1571" s="287"/>
      <c r="BV1571" s="287"/>
      <c r="BW1571" s="287"/>
      <c r="BX1571" s="287"/>
      <c r="BY1571" s="287"/>
      <c r="BZ1571" s="287"/>
      <c r="CA1571" s="287"/>
      <c r="CB1571" s="287"/>
      <c r="CC1571" s="287"/>
      <c r="CD1571" s="287"/>
      <c r="CE1571" s="287"/>
    </row>
    <row r="1572" spans="1:83" s="285" customFormat="1" x14ac:dyDescent="0.25">
      <c r="A1572" s="268"/>
      <c r="B1572" s="268"/>
      <c r="C1572" s="268"/>
      <c r="D1572" s="268"/>
      <c r="E1572" s="268"/>
      <c r="F1572" s="268"/>
      <c r="G1572" s="268"/>
      <c r="AE1572" s="286"/>
      <c r="AF1572" s="286"/>
      <c r="AM1572" s="286"/>
      <c r="AN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J1572" s="286"/>
      <c r="BK1572" s="286"/>
      <c r="BL1572" s="286"/>
      <c r="BT1572" s="287"/>
      <c r="BU1572" s="287"/>
      <c r="BV1572" s="287"/>
      <c r="BW1572" s="287"/>
      <c r="BX1572" s="287"/>
      <c r="BY1572" s="287"/>
      <c r="BZ1572" s="287"/>
      <c r="CA1572" s="287"/>
      <c r="CB1572" s="287"/>
      <c r="CC1572" s="287"/>
      <c r="CD1572" s="287"/>
      <c r="CE1572" s="287"/>
    </row>
    <row r="1573" spans="1:83" s="285" customFormat="1" x14ac:dyDescent="0.25">
      <c r="A1573" s="268"/>
      <c r="B1573" s="268"/>
      <c r="C1573" s="268"/>
      <c r="D1573" s="268"/>
      <c r="E1573" s="268"/>
      <c r="F1573" s="268"/>
      <c r="G1573" s="268"/>
      <c r="AE1573" s="286"/>
      <c r="AF1573" s="286"/>
      <c r="AM1573" s="286"/>
      <c r="AN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J1573" s="286"/>
      <c r="BK1573" s="286"/>
      <c r="BL1573" s="286"/>
      <c r="BT1573" s="287"/>
      <c r="BU1573" s="287"/>
      <c r="BV1573" s="287"/>
      <c r="BW1573" s="287"/>
      <c r="BX1573" s="287"/>
      <c r="BY1573" s="287"/>
      <c r="BZ1573" s="287"/>
      <c r="CA1573" s="287"/>
      <c r="CB1573" s="287"/>
      <c r="CC1573" s="287"/>
      <c r="CD1573" s="287"/>
      <c r="CE1573" s="287"/>
    </row>
    <row r="1574" spans="1:83" s="285" customFormat="1" x14ac:dyDescent="0.25">
      <c r="A1574" s="268"/>
      <c r="B1574" s="268"/>
      <c r="C1574" s="268"/>
      <c r="D1574" s="268"/>
      <c r="E1574" s="268"/>
      <c r="F1574" s="268"/>
      <c r="G1574" s="268"/>
      <c r="AE1574" s="286"/>
      <c r="AF1574" s="286"/>
      <c r="AM1574" s="286"/>
      <c r="AN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J1574" s="286"/>
      <c r="BK1574" s="286"/>
      <c r="BL1574" s="286"/>
      <c r="BT1574" s="287"/>
      <c r="BU1574" s="287"/>
      <c r="BV1574" s="287"/>
      <c r="BW1574" s="287"/>
      <c r="BX1574" s="287"/>
      <c r="BY1574" s="287"/>
      <c r="BZ1574" s="287"/>
      <c r="CA1574" s="287"/>
      <c r="CB1574" s="287"/>
      <c r="CC1574" s="287"/>
      <c r="CD1574" s="287"/>
      <c r="CE1574" s="287"/>
    </row>
    <row r="1575" spans="1:83" s="285" customFormat="1" x14ac:dyDescent="0.25">
      <c r="A1575" s="268"/>
      <c r="B1575" s="268"/>
      <c r="C1575" s="268"/>
      <c r="D1575" s="268"/>
      <c r="E1575" s="268"/>
      <c r="F1575" s="268"/>
      <c r="G1575" s="268"/>
      <c r="AE1575" s="286"/>
      <c r="AF1575" s="286"/>
      <c r="AM1575" s="286"/>
      <c r="AN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J1575" s="286"/>
      <c r="BK1575" s="286"/>
      <c r="BL1575" s="286"/>
      <c r="BT1575" s="287"/>
      <c r="BU1575" s="287"/>
      <c r="BV1575" s="287"/>
      <c r="BW1575" s="287"/>
      <c r="BX1575" s="287"/>
      <c r="BY1575" s="287"/>
      <c r="BZ1575" s="287"/>
      <c r="CA1575" s="287"/>
      <c r="CB1575" s="287"/>
      <c r="CC1575" s="287"/>
      <c r="CD1575" s="287"/>
      <c r="CE1575" s="287"/>
    </row>
    <row r="1576" spans="1:83" s="285" customFormat="1" x14ac:dyDescent="0.25">
      <c r="A1576" s="268"/>
      <c r="B1576" s="268"/>
      <c r="C1576" s="268"/>
      <c r="D1576" s="268"/>
      <c r="E1576" s="268"/>
      <c r="F1576" s="268"/>
      <c r="G1576" s="268"/>
      <c r="AE1576" s="286"/>
      <c r="AF1576" s="286"/>
      <c r="AM1576" s="286"/>
      <c r="AN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J1576" s="286"/>
      <c r="BK1576" s="286"/>
      <c r="BL1576" s="286"/>
      <c r="BT1576" s="287"/>
      <c r="BU1576" s="287"/>
      <c r="BV1576" s="287"/>
      <c r="BW1576" s="287"/>
      <c r="BX1576" s="287"/>
      <c r="BY1576" s="287"/>
      <c r="BZ1576" s="287"/>
      <c r="CA1576" s="287"/>
      <c r="CB1576" s="287"/>
      <c r="CC1576" s="287"/>
      <c r="CD1576" s="287"/>
      <c r="CE1576" s="287"/>
    </row>
    <row r="1577" spans="1:83" s="285" customFormat="1" x14ac:dyDescent="0.25">
      <c r="A1577" s="268"/>
      <c r="B1577" s="268"/>
      <c r="C1577" s="268"/>
      <c r="D1577" s="268"/>
      <c r="E1577" s="268"/>
      <c r="F1577" s="268"/>
      <c r="G1577" s="268"/>
      <c r="AE1577" s="286"/>
      <c r="AF1577" s="286"/>
      <c r="AM1577" s="286"/>
      <c r="AN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J1577" s="286"/>
      <c r="BK1577" s="286"/>
      <c r="BL1577" s="286"/>
      <c r="BT1577" s="287"/>
      <c r="BU1577" s="287"/>
      <c r="BV1577" s="287"/>
      <c r="BW1577" s="287"/>
      <c r="BX1577" s="287"/>
      <c r="BY1577" s="287"/>
      <c r="BZ1577" s="287"/>
      <c r="CA1577" s="287"/>
      <c r="CB1577" s="287"/>
      <c r="CC1577" s="287"/>
      <c r="CD1577" s="287"/>
      <c r="CE1577" s="287"/>
    </row>
    <row r="1578" spans="1:83" s="285" customFormat="1" x14ac:dyDescent="0.25">
      <c r="A1578" s="268"/>
      <c r="B1578" s="268"/>
      <c r="C1578" s="268"/>
      <c r="D1578" s="268"/>
      <c r="E1578" s="268"/>
      <c r="F1578" s="268"/>
      <c r="G1578" s="268"/>
      <c r="AE1578" s="286"/>
      <c r="AF1578" s="286"/>
      <c r="AM1578" s="286"/>
      <c r="AN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J1578" s="286"/>
      <c r="BK1578" s="286"/>
      <c r="BL1578" s="286"/>
      <c r="BT1578" s="287"/>
      <c r="BU1578" s="287"/>
      <c r="BV1578" s="287"/>
      <c r="BW1578" s="287"/>
      <c r="BX1578" s="287"/>
      <c r="BY1578" s="287"/>
      <c r="BZ1578" s="287"/>
      <c r="CA1578" s="287"/>
      <c r="CB1578" s="287"/>
      <c r="CC1578" s="287"/>
      <c r="CD1578" s="287"/>
      <c r="CE1578" s="287"/>
    </row>
    <row r="1579" spans="1:83" s="285" customFormat="1" x14ac:dyDescent="0.25">
      <c r="A1579" s="268"/>
      <c r="B1579" s="268"/>
      <c r="C1579" s="268"/>
      <c r="D1579" s="268"/>
      <c r="E1579" s="268"/>
      <c r="F1579" s="268"/>
      <c r="G1579" s="268"/>
      <c r="AE1579" s="286"/>
      <c r="AF1579" s="286"/>
      <c r="AM1579" s="286"/>
      <c r="AN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J1579" s="286"/>
      <c r="BK1579" s="286"/>
      <c r="BL1579" s="286"/>
      <c r="BT1579" s="287"/>
      <c r="BU1579" s="287"/>
      <c r="BV1579" s="287"/>
      <c r="BW1579" s="287"/>
      <c r="BX1579" s="287"/>
      <c r="BY1579" s="287"/>
      <c r="BZ1579" s="287"/>
      <c r="CA1579" s="287"/>
      <c r="CB1579" s="287"/>
      <c r="CC1579" s="287"/>
      <c r="CD1579" s="287"/>
      <c r="CE1579" s="287"/>
    </row>
    <row r="1580" spans="1:83" s="285" customFormat="1" x14ac:dyDescent="0.25">
      <c r="A1580" s="268"/>
      <c r="B1580" s="268"/>
      <c r="C1580" s="268"/>
      <c r="D1580" s="268"/>
      <c r="E1580" s="268"/>
      <c r="F1580" s="268"/>
      <c r="G1580" s="268"/>
      <c r="AE1580" s="286"/>
      <c r="AF1580" s="286"/>
      <c r="AM1580" s="286"/>
      <c r="AN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J1580" s="286"/>
      <c r="BK1580" s="286"/>
      <c r="BL1580" s="286"/>
      <c r="BT1580" s="287"/>
      <c r="BU1580" s="287"/>
      <c r="BV1580" s="287"/>
      <c r="BW1580" s="287"/>
      <c r="BX1580" s="287"/>
      <c r="BY1580" s="287"/>
      <c r="BZ1580" s="287"/>
      <c r="CA1580" s="287"/>
      <c r="CB1580" s="287"/>
      <c r="CC1580" s="287"/>
      <c r="CD1580" s="287"/>
      <c r="CE1580" s="287"/>
    </row>
    <row r="1581" spans="1:83" s="285" customFormat="1" x14ac:dyDescent="0.25">
      <c r="A1581" s="268"/>
      <c r="B1581" s="268"/>
      <c r="C1581" s="268"/>
      <c r="D1581" s="268"/>
      <c r="E1581" s="268"/>
      <c r="F1581" s="268"/>
      <c r="G1581" s="268"/>
      <c r="AE1581" s="286"/>
      <c r="AF1581" s="286"/>
      <c r="AM1581" s="286"/>
      <c r="AN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J1581" s="286"/>
      <c r="BK1581" s="286"/>
      <c r="BL1581" s="286"/>
      <c r="BT1581" s="287"/>
      <c r="BU1581" s="287"/>
      <c r="BV1581" s="287"/>
      <c r="BW1581" s="287"/>
      <c r="BX1581" s="287"/>
      <c r="BY1581" s="287"/>
      <c r="BZ1581" s="287"/>
      <c r="CA1581" s="287"/>
      <c r="CB1581" s="287"/>
      <c r="CC1581" s="287"/>
      <c r="CD1581" s="287"/>
      <c r="CE1581" s="287"/>
    </row>
    <row r="1582" spans="1:83" s="285" customFormat="1" x14ac:dyDescent="0.25">
      <c r="A1582" s="268"/>
      <c r="B1582" s="268"/>
      <c r="C1582" s="268"/>
      <c r="D1582" s="268"/>
      <c r="E1582" s="268"/>
      <c r="F1582" s="268"/>
      <c r="G1582" s="268"/>
      <c r="AE1582" s="286"/>
      <c r="AF1582" s="286"/>
      <c r="AM1582" s="286"/>
      <c r="AN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J1582" s="286"/>
      <c r="BK1582" s="286"/>
      <c r="BL1582" s="286"/>
      <c r="BT1582" s="287"/>
      <c r="BU1582" s="287"/>
      <c r="BV1582" s="287"/>
      <c r="BW1582" s="287"/>
      <c r="BX1582" s="287"/>
      <c r="BY1582" s="287"/>
      <c r="BZ1582" s="287"/>
      <c r="CA1582" s="287"/>
      <c r="CB1582" s="287"/>
      <c r="CC1582" s="287"/>
      <c r="CD1582" s="287"/>
      <c r="CE1582" s="287"/>
    </row>
    <row r="1583" spans="1:83" s="285" customFormat="1" x14ac:dyDescent="0.25">
      <c r="A1583" s="268"/>
      <c r="B1583" s="268"/>
      <c r="C1583" s="268"/>
      <c r="D1583" s="268"/>
      <c r="E1583" s="268"/>
      <c r="F1583" s="268"/>
      <c r="G1583" s="268"/>
      <c r="AE1583" s="286"/>
      <c r="AF1583" s="286"/>
      <c r="AM1583" s="286"/>
      <c r="AN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J1583" s="286"/>
      <c r="BK1583" s="286"/>
      <c r="BL1583" s="286"/>
      <c r="BT1583" s="287"/>
      <c r="BU1583" s="287"/>
      <c r="BV1583" s="287"/>
      <c r="BW1583" s="287"/>
      <c r="BX1583" s="287"/>
      <c r="BY1583" s="287"/>
      <c r="BZ1583" s="287"/>
      <c r="CA1583" s="287"/>
      <c r="CB1583" s="287"/>
      <c r="CC1583" s="287"/>
      <c r="CD1583" s="287"/>
      <c r="CE1583" s="287"/>
    </row>
    <row r="1584" spans="1:83" s="285" customFormat="1" x14ac:dyDescent="0.25">
      <c r="A1584" s="268"/>
      <c r="B1584" s="268"/>
      <c r="C1584" s="268"/>
      <c r="D1584" s="268"/>
      <c r="E1584" s="268"/>
      <c r="F1584" s="268"/>
      <c r="G1584" s="268"/>
      <c r="AE1584" s="286"/>
      <c r="AF1584" s="286"/>
      <c r="AM1584" s="286"/>
      <c r="AN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J1584" s="286"/>
      <c r="BK1584" s="286"/>
      <c r="BL1584" s="286"/>
      <c r="BT1584" s="287"/>
      <c r="BU1584" s="287"/>
      <c r="BV1584" s="287"/>
      <c r="BW1584" s="287"/>
      <c r="BX1584" s="287"/>
      <c r="BY1584" s="287"/>
      <c r="BZ1584" s="287"/>
      <c r="CA1584" s="287"/>
      <c r="CB1584" s="287"/>
      <c r="CC1584" s="287"/>
      <c r="CD1584" s="287"/>
      <c r="CE1584" s="287"/>
    </row>
    <row r="1585" spans="1:83" s="285" customFormat="1" x14ac:dyDescent="0.25">
      <c r="A1585" s="268"/>
      <c r="B1585" s="268"/>
      <c r="C1585" s="268"/>
      <c r="D1585" s="268"/>
      <c r="E1585" s="268"/>
      <c r="F1585" s="268"/>
      <c r="G1585" s="268"/>
      <c r="AE1585" s="286"/>
      <c r="AF1585" s="286"/>
      <c r="AM1585" s="286"/>
      <c r="AN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J1585" s="286"/>
      <c r="BK1585" s="286"/>
      <c r="BL1585" s="286"/>
      <c r="BT1585" s="287"/>
      <c r="BU1585" s="287"/>
      <c r="BV1585" s="287"/>
      <c r="BW1585" s="287"/>
      <c r="BX1585" s="287"/>
      <c r="BY1585" s="287"/>
      <c r="BZ1585" s="287"/>
      <c r="CA1585" s="287"/>
      <c r="CB1585" s="287"/>
      <c r="CC1585" s="287"/>
      <c r="CD1585" s="287"/>
      <c r="CE1585" s="287"/>
    </row>
    <row r="1586" spans="1:83" s="285" customFormat="1" x14ac:dyDescent="0.25">
      <c r="A1586" s="268"/>
      <c r="B1586" s="268"/>
      <c r="C1586" s="268"/>
      <c r="D1586" s="268"/>
      <c r="E1586" s="268"/>
      <c r="F1586" s="268"/>
      <c r="G1586" s="268"/>
      <c r="AE1586" s="286"/>
      <c r="AF1586" s="286"/>
      <c r="AM1586" s="286"/>
      <c r="AN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J1586" s="286"/>
      <c r="BK1586" s="286"/>
      <c r="BL1586" s="286"/>
      <c r="BT1586" s="287"/>
      <c r="BU1586" s="287"/>
      <c r="BV1586" s="287"/>
      <c r="BW1586" s="287"/>
      <c r="BX1586" s="287"/>
      <c r="BY1586" s="287"/>
      <c r="BZ1586" s="287"/>
      <c r="CA1586" s="287"/>
      <c r="CB1586" s="287"/>
      <c r="CC1586" s="287"/>
      <c r="CD1586" s="287"/>
      <c r="CE1586" s="287"/>
    </row>
    <row r="1587" spans="1:83" s="285" customFormat="1" x14ac:dyDescent="0.25">
      <c r="A1587" s="268"/>
      <c r="B1587" s="268"/>
      <c r="C1587" s="268"/>
      <c r="D1587" s="268"/>
      <c r="E1587" s="268"/>
      <c r="F1587" s="268"/>
      <c r="G1587" s="268"/>
      <c r="AE1587" s="286"/>
      <c r="AF1587" s="286"/>
      <c r="AM1587" s="286"/>
      <c r="AN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J1587" s="286"/>
      <c r="BK1587" s="286"/>
      <c r="BL1587" s="286"/>
      <c r="BT1587" s="287"/>
      <c r="BU1587" s="287"/>
      <c r="BV1587" s="287"/>
      <c r="BW1587" s="287"/>
      <c r="BX1587" s="287"/>
      <c r="BY1587" s="287"/>
      <c r="BZ1587" s="287"/>
      <c r="CA1587" s="287"/>
      <c r="CB1587" s="287"/>
      <c r="CC1587" s="287"/>
      <c r="CD1587" s="287"/>
      <c r="CE1587" s="287"/>
    </row>
    <row r="1588" spans="1:83" s="285" customFormat="1" x14ac:dyDescent="0.25">
      <c r="A1588" s="268"/>
      <c r="B1588" s="268"/>
      <c r="C1588" s="268"/>
      <c r="D1588" s="268"/>
      <c r="E1588" s="268"/>
      <c r="F1588" s="268"/>
      <c r="G1588" s="268"/>
      <c r="AE1588" s="286"/>
      <c r="AF1588" s="286"/>
      <c r="AM1588" s="286"/>
      <c r="AN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J1588" s="286"/>
      <c r="BK1588" s="286"/>
      <c r="BL1588" s="286"/>
      <c r="BT1588" s="287"/>
      <c r="BU1588" s="287"/>
      <c r="BV1588" s="287"/>
      <c r="BW1588" s="287"/>
      <c r="BX1588" s="287"/>
      <c r="BY1588" s="287"/>
      <c r="BZ1588" s="287"/>
      <c r="CA1588" s="287"/>
      <c r="CB1588" s="287"/>
      <c r="CC1588" s="287"/>
      <c r="CD1588" s="287"/>
      <c r="CE1588" s="287"/>
    </row>
    <row r="1589" spans="1:83" s="285" customFormat="1" x14ac:dyDescent="0.25">
      <c r="A1589" s="268"/>
      <c r="B1589" s="268"/>
      <c r="C1589" s="268"/>
      <c r="D1589" s="268"/>
      <c r="E1589" s="268"/>
      <c r="F1589" s="268"/>
      <c r="G1589" s="268"/>
      <c r="AE1589" s="286"/>
      <c r="AF1589" s="286"/>
      <c r="AM1589" s="286"/>
      <c r="AN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J1589" s="286"/>
      <c r="BK1589" s="286"/>
      <c r="BL1589" s="286"/>
      <c r="BT1589" s="287"/>
      <c r="BU1589" s="287"/>
      <c r="BV1589" s="287"/>
      <c r="BW1589" s="287"/>
      <c r="BX1589" s="287"/>
      <c r="BY1589" s="287"/>
      <c r="BZ1589" s="287"/>
      <c r="CA1589" s="287"/>
      <c r="CB1589" s="287"/>
      <c r="CC1589" s="287"/>
      <c r="CD1589" s="287"/>
      <c r="CE1589" s="287"/>
    </row>
    <row r="1590" spans="1:83" s="285" customFormat="1" x14ac:dyDescent="0.25">
      <c r="A1590" s="268"/>
      <c r="B1590" s="268"/>
      <c r="C1590" s="268"/>
      <c r="D1590" s="268"/>
      <c r="E1590" s="268"/>
      <c r="F1590" s="268"/>
      <c r="G1590" s="268"/>
      <c r="AE1590" s="286"/>
      <c r="AF1590" s="286"/>
      <c r="AM1590" s="286"/>
      <c r="AN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J1590" s="286"/>
      <c r="BK1590" s="286"/>
      <c r="BL1590" s="286"/>
      <c r="BT1590" s="287"/>
      <c r="BU1590" s="287"/>
      <c r="BV1590" s="287"/>
      <c r="BW1590" s="287"/>
      <c r="BX1590" s="287"/>
      <c r="BY1590" s="287"/>
      <c r="BZ1590" s="287"/>
      <c r="CA1590" s="287"/>
      <c r="CB1590" s="287"/>
      <c r="CC1590" s="287"/>
      <c r="CD1590" s="287"/>
      <c r="CE1590" s="287"/>
    </row>
    <row r="1591" spans="1:83" s="285" customFormat="1" x14ac:dyDescent="0.25">
      <c r="A1591" s="268"/>
      <c r="B1591" s="268"/>
      <c r="C1591" s="268"/>
      <c r="D1591" s="268"/>
      <c r="E1591" s="268"/>
      <c r="F1591" s="268"/>
      <c r="G1591" s="268"/>
      <c r="AE1591" s="286"/>
      <c r="AF1591" s="286"/>
      <c r="AM1591" s="286"/>
      <c r="AN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J1591" s="286"/>
      <c r="BK1591" s="286"/>
      <c r="BL1591" s="286"/>
      <c r="BT1591" s="287"/>
      <c r="BU1591" s="287"/>
      <c r="BV1591" s="287"/>
      <c r="BW1591" s="287"/>
      <c r="BX1591" s="287"/>
      <c r="BY1591" s="287"/>
      <c r="BZ1591" s="287"/>
      <c r="CA1591" s="287"/>
      <c r="CB1591" s="287"/>
      <c r="CC1591" s="287"/>
      <c r="CD1591" s="287"/>
      <c r="CE1591" s="287"/>
    </row>
    <row r="1592" spans="1:83" s="285" customFormat="1" x14ac:dyDescent="0.25">
      <c r="A1592" s="268"/>
      <c r="B1592" s="268"/>
      <c r="C1592" s="268"/>
      <c r="D1592" s="268"/>
      <c r="E1592" s="268"/>
      <c r="F1592" s="268"/>
      <c r="G1592" s="268"/>
      <c r="AE1592" s="286"/>
      <c r="AF1592" s="286"/>
      <c r="AM1592" s="286"/>
      <c r="AN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J1592" s="286"/>
      <c r="BK1592" s="286"/>
      <c r="BL1592" s="286"/>
      <c r="BT1592" s="287"/>
      <c r="BU1592" s="287"/>
      <c r="BV1592" s="287"/>
      <c r="BW1592" s="287"/>
      <c r="BX1592" s="287"/>
      <c r="BY1592" s="287"/>
      <c r="BZ1592" s="287"/>
      <c r="CA1592" s="287"/>
      <c r="CB1592" s="287"/>
      <c r="CC1592" s="287"/>
      <c r="CD1592" s="287"/>
      <c r="CE1592" s="287"/>
    </row>
    <row r="1593" spans="1:83" s="285" customFormat="1" x14ac:dyDescent="0.25">
      <c r="A1593" s="268"/>
      <c r="B1593" s="268"/>
      <c r="C1593" s="268"/>
      <c r="D1593" s="268"/>
      <c r="E1593" s="268"/>
      <c r="F1593" s="268"/>
      <c r="G1593" s="268"/>
      <c r="AE1593" s="286"/>
      <c r="AF1593" s="286"/>
      <c r="AM1593" s="286"/>
      <c r="AN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J1593" s="286"/>
      <c r="BK1593" s="286"/>
      <c r="BL1593" s="286"/>
      <c r="BT1593" s="287"/>
      <c r="BU1593" s="287"/>
      <c r="BV1593" s="287"/>
      <c r="BW1593" s="287"/>
      <c r="BX1593" s="287"/>
      <c r="BY1593" s="287"/>
      <c r="BZ1593" s="287"/>
      <c r="CA1593" s="287"/>
      <c r="CB1593" s="287"/>
      <c r="CC1593" s="287"/>
      <c r="CD1593" s="287"/>
      <c r="CE1593" s="287"/>
    </row>
    <row r="1594" spans="1:83" s="285" customFormat="1" x14ac:dyDescent="0.25">
      <c r="A1594" s="268"/>
      <c r="B1594" s="268"/>
      <c r="C1594" s="268"/>
      <c r="D1594" s="268"/>
      <c r="E1594" s="268"/>
      <c r="F1594" s="268"/>
      <c r="G1594" s="268"/>
      <c r="AE1594" s="286"/>
      <c r="AF1594" s="286"/>
      <c r="AM1594" s="286"/>
      <c r="AN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J1594" s="286"/>
      <c r="BK1594" s="286"/>
      <c r="BL1594" s="286"/>
      <c r="BT1594" s="287"/>
      <c r="BU1594" s="287"/>
      <c r="BV1594" s="287"/>
      <c r="BW1594" s="287"/>
      <c r="BX1594" s="287"/>
      <c r="BY1594" s="287"/>
      <c r="BZ1594" s="287"/>
      <c r="CA1594" s="287"/>
      <c r="CB1594" s="287"/>
      <c r="CC1594" s="287"/>
      <c r="CD1594" s="287"/>
      <c r="CE1594" s="287"/>
    </row>
    <row r="1595" spans="1:83" s="285" customFormat="1" x14ac:dyDescent="0.25">
      <c r="A1595" s="268"/>
      <c r="B1595" s="268"/>
      <c r="C1595" s="268"/>
      <c r="D1595" s="268"/>
      <c r="E1595" s="268"/>
      <c r="F1595" s="268"/>
      <c r="G1595" s="268"/>
      <c r="AE1595" s="286"/>
      <c r="AF1595" s="286"/>
      <c r="AM1595" s="286"/>
      <c r="AN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J1595" s="286"/>
      <c r="BK1595" s="286"/>
      <c r="BL1595" s="286"/>
      <c r="BT1595" s="287"/>
      <c r="BU1595" s="287"/>
      <c r="BV1595" s="287"/>
      <c r="BW1595" s="287"/>
      <c r="BX1595" s="287"/>
      <c r="BY1595" s="287"/>
      <c r="BZ1595" s="287"/>
      <c r="CA1595" s="287"/>
      <c r="CB1595" s="287"/>
      <c r="CC1595" s="287"/>
      <c r="CD1595" s="287"/>
      <c r="CE1595" s="287"/>
    </row>
    <row r="1596" spans="1:83" s="285" customFormat="1" x14ac:dyDescent="0.25">
      <c r="A1596" s="268"/>
      <c r="B1596" s="268"/>
      <c r="C1596" s="268"/>
      <c r="D1596" s="268"/>
      <c r="E1596" s="268"/>
      <c r="F1596" s="268"/>
      <c r="G1596" s="268"/>
      <c r="AE1596" s="286"/>
      <c r="AF1596" s="286"/>
      <c r="AM1596" s="286"/>
      <c r="AN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J1596" s="286"/>
      <c r="BK1596" s="286"/>
      <c r="BL1596" s="286"/>
      <c r="BT1596" s="287"/>
      <c r="BU1596" s="287"/>
      <c r="BV1596" s="287"/>
      <c r="BW1596" s="287"/>
      <c r="BX1596" s="287"/>
      <c r="BY1596" s="287"/>
      <c r="BZ1596" s="287"/>
      <c r="CA1596" s="287"/>
      <c r="CB1596" s="287"/>
      <c r="CC1596" s="287"/>
      <c r="CD1596" s="287"/>
      <c r="CE1596" s="287"/>
    </row>
    <row r="1597" spans="1:83" s="285" customFormat="1" x14ac:dyDescent="0.25">
      <c r="A1597" s="268"/>
      <c r="B1597" s="268"/>
      <c r="C1597" s="268"/>
      <c r="D1597" s="268"/>
      <c r="E1597" s="268"/>
      <c r="F1597" s="268"/>
      <c r="G1597" s="268"/>
      <c r="AE1597" s="286"/>
      <c r="AF1597" s="286"/>
      <c r="AM1597" s="286"/>
      <c r="AN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J1597" s="286"/>
      <c r="BK1597" s="286"/>
      <c r="BL1597" s="286"/>
      <c r="BT1597" s="287"/>
      <c r="BU1597" s="287"/>
      <c r="BV1597" s="287"/>
      <c r="BW1597" s="287"/>
      <c r="BX1597" s="287"/>
      <c r="BY1597" s="287"/>
      <c r="BZ1597" s="287"/>
      <c r="CA1597" s="287"/>
      <c r="CB1597" s="287"/>
      <c r="CC1597" s="287"/>
      <c r="CD1597" s="287"/>
      <c r="CE1597" s="287"/>
    </row>
    <row r="1598" spans="1:83" s="285" customFormat="1" x14ac:dyDescent="0.25">
      <c r="A1598" s="268"/>
      <c r="B1598" s="268"/>
      <c r="C1598" s="268"/>
      <c r="D1598" s="268"/>
      <c r="E1598" s="268"/>
      <c r="F1598" s="268"/>
      <c r="G1598" s="268"/>
      <c r="AE1598" s="286"/>
      <c r="AF1598" s="286"/>
      <c r="AM1598" s="286"/>
      <c r="AN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T1598" s="287"/>
      <c r="BU1598" s="287"/>
      <c r="BV1598" s="287"/>
      <c r="BW1598" s="287"/>
      <c r="BX1598" s="287"/>
      <c r="BY1598" s="287"/>
      <c r="BZ1598" s="287"/>
      <c r="CA1598" s="287"/>
      <c r="CB1598" s="287"/>
      <c r="CC1598" s="287"/>
      <c r="CD1598" s="287"/>
      <c r="CE1598" s="287"/>
    </row>
    <row r="1599" spans="1:83" s="285" customFormat="1" x14ac:dyDescent="0.25">
      <c r="A1599" s="268"/>
      <c r="B1599" s="268"/>
      <c r="C1599" s="268"/>
      <c r="D1599" s="268"/>
      <c r="E1599" s="268"/>
      <c r="F1599" s="268"/>
      <c r="G1599" s="268"/>
      <c r="AE1599" s="286"/>
      <c r="AF1599" s="286"/>
      <c r="AM1599" s="286"/>
      <c r="AN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T1599" s="287"/>
      <c r="BU1599" s="287"/>
      <c r="BV1599" s="287"/>
      <c r="BW1599" s="287"/>
      <c r="BX1599" s="287"/>
      <c r="BY1599" s="287"/>
      <c r="BZ1599" s="287"/>
      <c r="CA1599" s="287"/>
      <c r="CB1599" s="287"/>
      <c r="CC1599" s="287"/>
      <c r="CD1599" s="287"/>
      <c r="CE1599" s="287"/>
    </row>
    <row r="1600" spans="1:83" s="285" customFormat="1" x14ac:dyDescent="0.25">
      <c r="A1600" s="268"/>
      <c r="B1600" s="268"/>
      <c r="C1600" s="268"/>
      <c r="D1600" s="268"/>
      <c r="E1600" s="268"/>
      <c r="F1600" s="268"/>
      <c r="G1600" s="268"/>
      <c r="AE1600" s="286"/>
      <c r="AF1600" s="286"/>
      <c r="AM1600" s="286"/>
      <c r="AN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J1600" s="286"/>
      <c r="BK1600" s="286"/>
      <c r="BL1600" s="286"/>
      <c r="BT1600" s="287"/>
      <c r="BU1600" s="287"/>
      <c r="BV1600" s="287"/>
      <c r="BW1600" s="287"/>
      <c r="BX1600" s="287"/>
      <c r="BY1600" s="287"/>
      <c r="BZ1600" s="287"/>
      <c r="CA1600" s="287"/>
      <c r="CB1600" s="287"/>
      <c r="CC1600" s="287"/>
      <c r="CD1600" s="287"/>
      <c r="CE1600" s="287"/>
    </row>
    <row r="1601" spans="1:83" s="285" customFormat="1" x14ac:dyDescent="0.25">
      <c r="A1601" s="268"/>
      <c r="B1601" s="268"/>
      <c r="C1601" s="268"/>
      <c r="D1601" s="268"/>
      <c r="E1601" s="268"/>
      <c r="F1601" s="268"/>
      <c r="G1601" s="268"/>
      <c r="AE1601" s="286"/>
      <c r="AF1601" s="286"/>
      <c r="AM1601" s="286"/>
      <c r="AN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J1601" s="286"/>
      <c r="BK1601" s="286"/>
      <c r="BL1601" s="286"/>
      <c r="BT1601" s="287"/>
      <c r="BU1601" s="287"/>
      <c r="BV1601" s="287"/>
      <c r="BW1601" s="287"/>
      <c r="BX1601" s="287"/>
      <c r="BY1601" s="287"/>
      <c r="BZ1601" s="287"/>
      <c r="CA1601" s="287"/>
      <c r="CB1601" s="287"/>
      <c r="CC1601" s="287"/>
      <c r="CD1601" s="287"/>
      <c r="CE1601" s="287"/>
    </row>
    <row r="1602" spans="1:83" s="285" customFormat="1" x14ac:dyDescent="0.25">
      <c r="A1602" s="268"/>
      <c r="B1602" s="268"/>
      <c r="C1602" s="268"/>
      <c r="D1602" s="268"/>
      <c r="E1602" s="268"/>
      <c r="F1602" s="268"/>
      <c r="G1602" s="268"/>
      <c r="AE1602" s="286"/>
      <c r="AF1602" s="286"/>
      <c r="AM1602" s="286"/>
      <c r="AN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T1602" s="287"/>
      <c r="BU1602" s="287"/>
      <c r="BV1602" s="287"/>
      <c r="BW1602" s="287"/>
      <c r="BX1602" s="287"/>
      <c r="BY1602" s="287"/>
      <c r="BZ1602" s="287"/>
      <c r="CA1602" s="287"/>
      <c r="CB1602" s="287"/>
      <c r="CC1602" s="287"/>
      <c r="CD1602" s="287"/>
      <c r="CE1602" s="287"/>
    </row>
    <row r="1603" spans="1:83" s="285" customFormat="1" x14ac:dyDescent="0.25">
      <c r="A1603" s="268"/>
      <c r="B1603" s="268"/>
      <c r="C1603" s="268"/>
      <c r="D1603" s="268"/>
      <c r="E1603" s="268"/>
      <c r="F1603" s="268"/>
      <c r="G1603" s="268"/>
      <c r="AE1603" s="286"/>
      <c r="AF1603" s="286"/>
      <c r="AM1603" s="286"/>
      <c r="AN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T1603" s="287"/>
      <c r="BU1603" s="287"/>
      <c r="BV1603" s="287"/>
      <c r="BW1603" s="287"/>
      <c r="BX1603" s="287"/>
      <c r="BY1603" s="287"/>
      <c r="BZ1603" s="287"/>
      <c r="CA1603" s="287"/>
      <c r="CB1603" s="287"/>
      <c r="CC1603" s="287"/>
      <c r="CD1603" s="287"/>
      <c r="CE1603" s="287"/>
    </row>
    <row r="1604" spans="1:83" s="285" customFormat="1" x14ac:dyDescent="0.25">
      <c r="A1604" s="268"/>
      <c r="B1604" s="268"/>
      <c r="C1604" s="268"/>
      <c r="D1604" s="268"/>
      <c r="E1604" s="268"/>
      <c r="F1604" s="268"/>
      <c r="G1604" s="268"/>
      <c r="AE1604" s="286"/>
      <c r="AF1604" s="286"/>
      <c r="AM1604" s="286"/>
      <c r="AN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J1604" s="286"/>
      <c r="BK1604" s="286"/>
      <c r="BL1604" s="286"/>
      <c r="BT1604" s="287"/>
      <c r="BU1604" s="287"/>
      <c r="BV1604" s="287"/>
      <c r="BW1604" s="287"/>
      <c r="BX1604" s="287"/>
      <c r="BY1604" s="287"/>
      <c r="BZ1604" s="287"/>
      <c r="CA1604" s="287"/>
      <c r="CB1604" s="287"/>
      <c r="CC1604" s="287"/>
      <c r="CD1604" s="287"/>
      <c r="CE1604" s="287"/>
    </row>
    <row r="1605" spans="1:83" s="285" customFormat="1" x14ac:dyDescent="0.25">
      <c r="A1605" s="268"/>
      <c r="B1605" s="268"/>
      <c r="C1605" s="268"/>
      <c r="D1605" s="268"/>
      <c r="E1605" s="268"/>
      <c r="F1605" s="268"/>
      <c r="G1605" s="268"/>
      <c r="AE1605" s="286"/>
      <c r="AF1605" s="286"/>
      <c r="AM1605" s="286"/>
      <c r="AN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J1605" s="286"/>
      <c r="BK1605" s="286"/>
      <c r="BL1605" s="286"/>
      <c r="BT1605" s="287"/>
      <c r="BU1605" s="287"/>
      <c r="BV1605" s="287"/>
      <c r="BW1605" s="287"/>
      <c r="BX1605" s="287"/>
      <c r="BY1605" s="287"/>
      <c r="BZ1605" s="287"/>
      <c r="CA1605" s="287"/>
      <c r="CB1605" s="287"/>
      <c r="CC1605" s="287"/>
      <c r="CD1605" s="287"/>
      <c r="CE1605" s="287"/>
    </row>
    <row r="1606" spans="1:83" s="285" customFormat="1" x14ac:dyDescent="0.25">
      <c r="A1606" s="268"/>
      <c r="B1606" s="268"/>
      <c r="C1606" s="268"/>
      <c r="D1606" s="268"/>
      <c r="E1606" s="268"/>
      <c r="F1606" s="268"/>
      <c r="G1606" s="268"/>
      <c r="AE1606" s="286"/>
      <c r="AF1606" s="286"/>
      <c r="AM1606" s="286"/>
      <c r="AN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J1606" s="286"/>
      <c r="BK1606" s="286"/>
      <c r="BL1606" s="286"/>
      <c r="BT1606" s="287"/>
      <c r="BU1606" s="287"/>
      <c r="BV1606" s="287"/>
      <c r="BW1606" s="287"/>
      <c r="BX1606" s="287"/>
      <c r="BY1606" s="287"/>
      <c r="BZ1606" s="287"/>
      <c r="CA1606" s="287"/>
      <c r="CB1606" s="287"/>
      <c r="CC1606" s="287"/>
      <c r="CD1606" s="287"/>
      <c r="CE1606" s="287"/>
    </row>
    <row r="1607" spans="1:83" s="285" customFormat="1" x14ac:dyDescent="0.25">
      <c r="A1607" s="268"/>
      <c r="B1607" s="268"/>
      <c r="C1607" s="268"/>
      <c r="D1607" s="268"/>
      <c r="E1607" s="268"/>
      <c r="F1607" s="268"/>
      <c r="G1607" s="268"/>
      <c r="AE1607" s="286"/>
      <c r="AF1607" s="286"/>
      <c r="AM1607" s="286"/>
      <c r="AN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J1607" s="286"/>
      <c r="BK1607" s="286"/>
      <c r="BL1607" s="286"/>
      <c r="BT1607" s="287"/>
      <c r="BU1607" s="287"/>
      <c r="BV1607" s="287"/>
      <c r="BW1607" s="287"/>
      <c r="BX1607" s="287"/>
      <c r="BY1607" s="287"/>
      <c r="BZ1607" s="287"/>
      <c r="CA1607" s="287"/>
      <c r="CB1607" s="287"/>
      <c r="CC1607" s="287"/>
      <c r="CD1607" s="287"/>
      <c r="CE1607" s="287"/>
    </row>
    <row r="1608" spans="1:83" s="285" customFormat="1" x14ac:dyDescent="0.25">
      <c r="A1608" s="268"/>
      <c r="B1608" s="268"/>
      <c r="C1608" s="268"/>
      <c r="D1608" s="268"/>
      <c r="E1608" s="268"/>
      <c r="F1608" s="268"/>
      <c r="G1608" s="268"/>
      <c r="AE1608" s="286"/>
      <c r="AF1608" s="286"/>
      <c r="AM1608" s="286"/>
      <c r="AN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J1608" s="286"/>
      <c r="BK1608" s="286"/>
      <c r="BL1608" s="286"/>
      <c r="BT1608" s="287"/>
      <c r="BU1608" s="287"/>
      <c r="BV1608" s="287"/>
      <c r="BW1608" s="287"/>
      <c r="BX1608" s="287"/>
      <c r="BY1608" s="287"/>
      <c r="BZ1608" s="287"/>
      <c r="CA1608" s="287"/>
      <c r="CB1608" s="287"/>
      <c r="CC1608" s="287"/>
      <c r="CD1608" s="287"/>
      <c r="CE1608" s="287"/>
    </row>
    <row r="1609" spans="1:83" s="285" customFormat="1" x14ac:dyDescent="0.25">
      <c r="A1609" s="268"/>
      <c r="B1609" s="268"/>
      <c r="C1609" s="268"/>
      <c r="D1609" s="268"/>
      <c r="E1609" s="268"/>
      <c r="F1609" s="268"/>
      <c r="G1609" s="268"/>
      <c r="AE1609" s="286"/>
      <c r="AF1609" s="286"/>
      <c r="AM1609" s="286"/>
      <c r="AN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J1609" s="286"/>
      <c r="BK1609" s="286"/>
      <c r="BL1609" s="286"/>
      <c r="BT1609" s="287"/>
      <c r="BU1609" s="287"/>
      <c r="BV1609" s="287"/>
      <c r="BW1609" s="287"/>
      <c r="BX1609" s="287"/>
      <c r="BY1609" s="287"/>
      <c r="BZ1609" s="287"/>
      <c r="CA1609" s="287"/>
      <c r="CB1609" s="287"/>
      <c r="CC1609" s="287"/>
      <c r="CD1609" s="287"/>
      <c r="CE1609" s="287"/>
    </row>
    <row r="1610" spans="1:83" s="285" customFormat="1" x14ac:dyDescent="0.25">
      <c r="A1610" s="268"/>
      <c r="B1610" s="268"/>
      <c r="C1610" s="268"/>
      <c r="D1610" s="268"/>
      <c r="E1610" s="268"/>
      <c r="F1610" s="268"/>
      <c r="G1610" s="268"/>
      <c r="AE1610" s="286"/>
      <c r="AF1610" s="286"/>
      <c r="AM1610" s="286"/>
      <c r="AN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J1610" s="286"/>
      <c r="BK1610" s="286"/>
      <c r="BL1610" s="286"/>
      <c r="BT1610" s="287"/>
      <c r="BU1610" s="287"/>
      <c r="BV1610" s="287"/>
      <c r="BW1610" s="287"/>
      <c r="BX1610" s="287"/>
      <c r="BY1610" s="287"/>
      <c r="BZ1610" s="287"/>
      <c r="CA1610" s="287"/>
      <c r="CB1610" s="287"/>
      <c r="CC1610" s="287"/>
      <c r="CD1610" s="287"/>
      <c r="CE1610" s="287"/>
    </row>
    <row r="1611" spans="1:83" s="285" customFormat="1" x14ac:dyDescent="0.25">
      <c r="A1611" s="268"/>
      <c r="B1611" s="268"/>
      <c r="C1611" s="268"/>
      <c r="D1611" s="268"/>
      <c r="E1611" s="268"/>
      <c r="F1611" s="268"/>
      <c r="G1611" s="268"/>
      <c r="AE1611" s="286"/>
      <c r="AF1611" s="286"/>
      <c r="AM1611" s="286"/>
      <c r="AN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J1611" s="286"/>
      <c r="BK1611" s="286"/>
      <c r="BL1611" s="286"/>
      <c r="BT1611" s="287"/>
      <c r="BU1611" s="287"/>
      <c r="BV1611" s="287"/>
      <c r="BW1611" s="287"/>
      <c r="BX1611" s="287"/>
      <c r="BY1611" s="287"/>
      <c r="BZ1611" s="287"/>
      <c r="CA1611" s="287"/>
      <c r="CB1611" s="287"/>
      <c r="CC1611" s="287"/>
      <c r="CD1611" s="287"/>
      <c r="CE1611" s="287"/>
    </row>
    <row r="1612" spans="1:83" s="285" customFormat="1" x14ac:dyDescent="0.25">
      <c r="A1612" s="268"/>
      <c r="B1612" s="268"/>
      <c r="C1612" s="268"/>
      <c r="D1612" s="268"/>
      <c r="E1612" s="268"/>
      <c r="F1612" s="268"/>
      <c r="G1612" s="268"/>
      <c r="AE1612" s="286"/>
      <c r="AF1612" s="286"/>
      <c r="AM1612" s="286"/>
      <c r="AN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J1612" s="286"/>
      <c r="BK1612" s="286"/>
      <c r="BL1612" s="286"/>
      <c r="BT1612" s="287"/>
      <c r="BU1612" s="287"/>
      <c r="BV1612" s="287"/>
      <c r="BW1612" s="287"/>
      <c r="BX1612" s="287"/>
      <c r="BY1612" s="287"/>
      <c r="BZ1612" s="287"/>
      <c r="CA1612" s="287"/>
      <c r="CB1612" s="287"/>
      <c r="CC1612" s="287"/>
      <c r="CD1612" s="287"/>
      <c r="CE1612" s="287"/>
    </row>
    <row r="1613" spans="1:83" s="285" customFormat="1" x14ac:dyDescent="0.25">
      <c r="A1613" s="268"/>
      <c r="B1613" s="268"/>
      <c r="C1613" s="268"/>
      <c r="D1613" s="268"/>
      <c r="E1613" s="268"/>
      <c r="F1613" s="268"/>
      <c r="G1613" s="268"/>
      <c r="AE1613" s="286"/>
      <c r="AF1613" s="286"/>
      <c r="AM1613" s="286"/>
      <c r="AN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J1613" s="286"/>
      <c r="BK1613" s="286"/>
      <c r="BL1613" s="286"/>
      <c r="BT1613" s="287"/>
      <c r="BU1613" s="287"/>
      <c r="BV1613" s="287"/>
      <c r="BW1613" s="287"/>
      <c r="BX1613" s="287"/>
      <c r="BY1613" s="287"/>
      <c r="BZ1613" s="287"/>
      <c r="CA1613" s="287"/>
      <c r="CB1613" s="287"/>
      <c r="CC1613" s="287"/>
      <c r="CD1613" s="287"/>
      <c r="CE1613" s="287"/>
    </row>
    <row r="1614" spans="1:83" s="285" customFormat="1" x14ac:dyDescent="0.25">
      <c r="A1614" s="268"/>
      <c r="B1614" s="268"/>
      <c r="C1614" s="268"/>
      <c r="D1614" s="268"/>
      <c r="E1614" s="268"/>
      <c r="F1614" s="268"/>
      <c r="G1614" s="268"/>
      <c r="AE1614" s="286"/>
      <c r="AF1614" s="286"/>
      <c r="AM1614" s="286"/>
      <c r="AN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T1614" s="287"/>
      <c r="BU1614" s="287"/>
      <c r="BV1614" s="287"/>
      <c r="BW1614" s="287"/>
      <c r="BX1614" s="287"/>
      <c r="BY1614" s="287"/>
      <c r="BZ1614" s="287"/>
      <c r="CA1614" s="287"/>
      <c r="CB1614" s="287"/>
      <c r="CC1614" s="287"/>
      <c r="CD1614" s="287"/>
      <c r="CE1614" s="287"/>
    </row>
    <row r="1615" spans="1:83" s="285" customFormat="1" x14ac:dyDescent="0.25">
      <c r="A1615" s="268"/>
      <c r="B1615" s="268"/>
      <c r="C1615" s="268"/>
      <c r="D1615" s="268"/>
      <c r="E1615" s="268"/>
      <c r="F1615" s="268"/>
      <c r="G1615" s="268"/>
      <c r="AE1615" s="286"/>
      <c r="AF1615" s="286"/>
      <c r="AM1615" s="286"/>
      <c r="AN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T1615" s="287"/>
      <c r="BU1615" s="287"/>
      <c r="BV1615" s="287"/>
      <c r="BW1615" s="287"/>
      <c r="BX1615" s="287"/>
      <c r="BY1615" s="287"/>
      <c r="BZ1615" s="287"/>
      <c r="CA1615" s="287"/>
      <c r="CB1615" s="287"/>
      <c r="CC1615" s="287"/>
      <c r="CD1615" s="287"/>
      <c r="CE1615" s="287"/>
    </row>
    <row r="1616" spans="1:83" s="285" customFormat="1" x14ac:dyDescent="0.25">
      <c r="A1616" s="268"/>
      <c r="B1616" s="268"/>
      <c r="C1616" s="268"/>
      <c r="D1616" s="268"/>
      <c r="E1616" s="268"/>
      <c r="F1616" s="268"/>
      <c r="G1616" s="268"/>
      <c r="AE1616" s="286"/>
      <c r="AF1616" s="286"/>
      <c r="AM1616" s="286"/>
      <c r="AN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J1616" s="286"/>
      <c r="BK1616" s="286"/>
      <c r="BL1616" s="286"/>
      <c r="BT1616" s="287"/>
      <c r="BU1616" s="287"/>
      <c r="BV1616" s="287"/>
      <c r="BW1616" s="287"/>
      <c r="BX1616" s="287"/>
      <c r="BY1616" s="287"/>
      <c r="BZ1616" s="287"/>
      <c r="CA1616" s="287"/>
      <c r="CB1616" s="287"/>
      <c r="CC1616" s="287"/>
      <c r="CD1616" s="287"/>
      <c r="CE1616" s="287"/>
    </row>
    <row r="1617" spans="1:83" s="285" customFormat="1" x14ac:dyDescent="0.25">
      <c r="A1617" s="268"/>
      <c r="B1617" s="268"/>
      <c r="C1617" s="268"/>
      <c r="D1617" s="268"/>
      <c r="E1617" s="268"/>
      <c r="F1617" s="268"/>
      <c r="G1617" s="268"/>
      <c r="AE1617" s="286"/>
      <c r="AF1617" s="286"/>
      <c r="AM1617" s="286"/>
      <c r="AN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J1617" s="286"/>
      <c r="BK1617" s="286"/>
      <c r="BL1617" s="286"/>
      <c r="BT1617" s="287"/>
      <c r="BU1617" s="287"/>
      <c r="BV1617" s="287"/>
      <c r="BW1617" s="287"/>
      <c r="BX1617" s="287"/>
      <c r="BY1617" s="287"/>
      <c r="BZ1617" s="287"/>
      <c r="CA1617" s="287"/>
      <c r="CB1617" s="287"/>
      <c r="CC1617" s="287"/>
      <c r="CD1617" s="287"/>
      <c r="CE1617" s="287"/>
    </row>
    <row r="1618" spans="1:83" s="285" customFormat="1" x14ac:dyDescent="0.25">
      <c r="A1618" s="268"/>
      <c r="B1618" s="268"/>
      <c r="C1618" s="268"/>
      <c r="D1618" s="268"/>
      <c r="E1618" s="268"/>
      <c r="F1618" s="268"/>
      <c r="G1618" s="268"/>
      <c r="AE1618" s="286"/>
      <c r="AF1618" s="286"/>
      <c r="AM1618" s="286"/>
      <c r="AN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T1618" s="287"/>
      <c r="BU1618" s="287"/>
      <c r="BV1618" s="287"/>
      <c r="BW1618" s="287"/>
      <c r="BX1618" s="287"/>
      <c r="BY1618" s="287"/>
      <c r="BZ1618" s="287"/>
      <c r="CA1618" s="287"/>
      <c r="CB1618" s="287"/>
      <c r="CC1618" s="287"/>
      <c r="CD1618" s="287"/>
      <c r="CE1618" s="287"/>
    </row>
    <row r="1619" spans="1:83" s="285" customFormat="1" x14ac:dyDescent="0.25">
      <c r="A1619" s="268"/>
      <c r="B1619" s="268"/>
      <c r="C1619" s="268"/>
      <c r="D1619" s="268"/>
      <c r="E1619" s="268"/>
      <c r="F1619" s="268"/>
      <c r="G1619" s="268"/>
      <c r="AE1619" s="286"/>
      <c r="AF1619" s="286"/>
      <c r="AM1619" s="286"/>
      <c r="AN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T1619" s="287"/>
      <c r="BU1619" s="287"/>
      <c r="BV1619" s="287"/>
      <c r="BW1619" s="287"/>
      <c r="BX1619" s="287"/>
      <c r="BY1619" s="287"/>
      <c r="BZ1619" s="287"/>
      <c r="CA1619" s="287"/>
      <c r="CB1619" s="287"/>
      <c r="CC1619" s="287"/>
      <c r="CD1619" s="287"/>
      <c r="CE1619" s="287"/>
    </row>
    <row r="1620" spans="1:83" s="285" customFormat="1" x14ac:dyDescent="0.25">
      <c r="A1620" s="268"/>
      <c r="B1620" s="268"/>
      <c r="C1620" s="268"/>
      <c r="D1620" s="268"/>
      <c r="E1620" s="268"/>
      <c r="F1620" s="268"/>
      <c r="G1620" s="268"/>
      <c r="AE1620" s="286"/>
      <c r="AF1620" s="286"/>
      <c r="AM1620" s="286"/>
      <c r="AN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J1620" s="286"/>
      <c r="BK1620" s="286"/>
      <c r="BL1620" s="286"/>
      <c r="BT1620" s="287"/>
      <c r="BU1620" s="287"/>
      <c r="BV1620" s="287"/>
      <c r="BW1620" s="287"/>
      <c r="BX1620" s="287"/>
      <c r="BY1620" s="287"/>
      <c r="BZ1620" s="287"/>
      <c r="CA1620" s="287"/>
      <c r="CB1620" s="287"/>
      <c r="CC1620" s="287"/>
      <c r="CD1620" s="287"/>
      <c r="CE1620" s="287"/>
    </row>
    <row r="1621" spans="1:83" s="285" customFormat="1" x14ac:dyDescent="0.25">
      <c r="A1621" s="268"/>
      <c r="B1621" s="268"/>
      <c r="C1621" s="268"/>
      <c r="D1621" s="268"/>
      <c r="E1621" s="268"/>
      <c r="F1621" s="268"/>
      <c r="G1621" s="268"/>
      <c r="AE1621" s="286"/>
      <c r="AF1621" s="286"/>
      <c r="AM1621" s="286"/>
      <c r="AN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J1621" s="286"/>
      <c r="BK1621" s="286"/>
      <c r="BL1621" s="286"/>
      <c r="BT1621" s="287"/>
      <c r="BU1621" s="287"/>
      <c r="BV1621" s="287"/>
      <c r="BW1621" s="287"/>
      <c r="BX1621" s="287"/>
      <c r="BY1621" s="287"/>
      <c r="BZ1621" s="287"/>
      <c r="CA1621" s="287"/>
      <c r="CB1621" s="287"/>
      <c r="CC1621" s="287"/>
      <c r="CD1621" s="287"/>
      <c r="CE1621" s="287"/>
    </row>
    <row r="1622" spans="1:83" s="285" customFormat="1" x14ac:dyDescent="0.25">
      <c r="A1622" s="268"/>
      <c r="B1622" s="268"/>
      <c r="C1622" s="268"/>
      <c r="D1622" s="268"/>
      <c r="E1622" s="268"/>
      <c r="F1622" s="268"/>
      <c r="G1622" s="268"/>
      <c r="AE1622" s="286"/>
      <c r="AF1622" s="286"/>
      <c r="AM1622" s="286"/>
      <c r="AN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J1622" s="286"/>
      <c r="BK1622" s="286"/>
      <c r="BL1622" s="286"/>
      <c r="BT1622" s="287"/>
      <c r="BU1622" s="287"/>
      <c r="BV1622" s="287"/>
      <c r="BW1622" s="287"/>
      <c r="BX1622" s="287"/>
      <c r="BY1622" s="287"/>
      <c r="BZ1622" s="287"/>
      <c r="CA1622" s="287"/>
      <c r="CB1622" s="287"/>
      <c r="CC1622" s="287"/>
      <c r="CD1622" s="287"/>
      <c r="CE1622" s="287"/>
    </row>
    <row r="1623" spans="1:83" s="285" customFormat="1" x14ac:dyDescent="0.25">
      <c r="A1623" s="268"/>
      <c r="B1623" s="268"/>
      <c r="C1623" s="268"/>
      <c r="D1623" s="268"/>
      <c r="E1623" s="268"/>
      <c r="F1623" s="268"/>
      <c r="G1623" s="268"/>
      <c r="AE1623" s="286"/>
      <c r="AF1623" s="286"/>
      <c r="AM1623" s="286"/>
      <c r="AN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J1623" s="286"/>
      <c r="BK1623" s="286"/>
      <c r="BL1623" s="286"/>
      <c r="BT1623" s="287"/>
      <c r="BU1623" s="287"/>
      <c r="BV1623" s="287"/>
      <c r="BW1623" s="287"/>
      <c r="BX1623" s="287"/>
      <c r="BY1623" s="287"/>
      <c r="BZ1623" s="287"/>
      <c r="CA1623" s="287"/>
      <c r="CB1623" s="287"/>
      <c r="CC1623" s="287"/>
      <c r="CD1623" s="287"/>
      <c r="CE1623" s="287"/>
    </row>
    <row r="1624" spans="1:83" s="285" customFormat="1" x14ac:dyDescent="0.25">
      <c r="A1624" s="268"/>
      <c r="B1624" s="268"/>
      <c r="C1624" s="268"/>
      <c r="D1624" s="268"/>
      <c r="E1624" s="268"/>
      <c r="F1624" s="268"/>
      <c r="G1624" s="268"/>
      <c r="AE1624" s="286"/>
      <c r="AF1624" s="286"/>
      <c r="AM1624" s="286"/>
      <c r="AN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J1624" s="286"/>
      <c r="BK1624" s="286"/>
      <c r="BL1624" s="286"/>
      <c r="BT1624" s="287"/>
      <c r="BU1624" s="287"/>
      <c r="BV1624" s="287"/>
      <c r="BW1624" s="287"/>
      <c r="BX1624" s="287"/>
      <c r="BY1624" s="287"/>
      <c r="BZ1624" s="287"/>
      <c r="CA1624" s="287"/>
      <c r="CB1624" s="287"/>
      <c r="CC1624" s="287"/>
      <c r="CD1624" s="287"/>
      <c r="CE1624" s="287"/>
    </row>
    <row r="1625" spans="1:83" s="285" customFormat="1" x14ac:dyDescent="0.25">
      <c r="A1625" s="268"/>
      <c r="B1625" s="268"/>
      <c r="C1625" s="268"/>
      <c r="D1625" s="268"/>
      <c r="E1625" s="268"/>
      <c r="F1625" s="268"/>
      <c r="G1625" s="268"/>
      <c r="AE1625" s="286"/>
      <c r="AF1625" s="286"/>
      <c r="AM1625" s="286"/>
      <c r="AN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J1625" s="286"/>
      <c r="BK1625" s="286"/>
      <c r="BL1625" s="286"/>
      <c r="BT1625" s="287"/>
      <c r="BU1625" s="287"/>
      <c r="BV1625" s="287"/>
      <c r="BW1625" s="287"/>
      <c r="BX1625" s="287"/>
      <c r="BY1625" s="287"/>
      <c r="BZ1625" s="287"/>
      <c r="CA1625" s="287"/>
      <c r="CB1625" s="287"/>
      <c r="CC1625" s="287"/>
      <c r="CD1625" s="287"/>
      <c r="CE1625" s="287"/>
    </row>
    <row r="1626" spans="1:83" s="285" customFormat="1" x14ac:dyDescent="0.25">
      <c r="A1626" s="268"/>
      <c r="B1626" s="268"/>
      <c r="C1626" s="268"/>
      <c r="D1626" s="268"/>
      <c r="E1626" s="268"/>
      <c r="F1626" s="268"/>
      <c r="G1626" s="268"/>
      <c r="AE1626" s="286"/>
      <c r="AF1626" s="286"/>
      <c r="AM1626" s="286"/>
      <c r="AN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J1626" s="286"/>
      <c r="BK1626" s="286"/>
      <c r="BL1626" s="286"/>
      <c r="BT1626" s="287"/>
      <c r="BU1626" s="287"/>
      <c r="BV1626" s="287"/>
      <c r="BW1626" s="287"/>
      <c r="BX1626" s="287"/>
      <c r="BY1626" s="287"/>
      <c r="BZ1626" s="287"/>
      <c r="CA1626" s="287"/>
      <c r="CB1626" s="287"/>
      <c r="CC1626" s="287"/>
      <c r="CD1626" s="287"/>
      <c r="CE1626" s="287"/>
    </row>
    <row r="1627" spans="1:83" s="285" customFormat="1" x14ac:dyDescent="0.25">
      <c r="A1627" s="268"/>
      <c r="B1627" s="268"/>
      <c r="C1627" s="268"/>
      <c r="D1627" s="268"/>
      <c r="E1627" s="268"/>
      <c r="F1627" s="268"/>
      <c r="G1627" s="268"/>
      <c r="AE1627" s="286"/>
      <c r="AF1627" s="286"/>
      <c r="AM1627" s="286"/>
      <c r="AN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J1627" s="286"/>
      <c r="BK1627" s="286"/>
      <c r="BL1627" s="286"/>
      <c r="BT1627" s="287"/>
      <c r="BU1627" s="287"/>
      <c r="BV1627" s="287"/>
      <c r="BW1627" s="287"/>
      <c r="BX1627" s="287"/>
      <c r="BY1627" s="287"/>
      <c r="BZ1627" s="287"/>
      <c r="CA1627" s="287"/>
      <c r="CB1627" s="287"/>
      <c r="CC1627" s="287"/>
      <c r="CD1627" s="287"/>
      <c r="CE1627" s="287"/>
    </row>
    <row r="1628" spans="1:83" s="285" customFormat="1" x14ac:dyDescent="0.25">
      <c r="A1628" s="268"/>
      <c r="B1628" s="268"/>
      <c r="C1628" s="268"/>
      <c r="D1628" s="268"/>
      <c r="E1628" s="268"/>
      <c r="F1628" s="268"/>
      <c r="G1628" s="268"/>
      <c r="AE1628" s="286"/>
      <c r="AF1628" s="286"/>
      <c r="AM1628" s="286"/>
      <c r="AN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J1628" s="286"/>
      <c r="BK1628" s="286"/>
      <c r="BL1628" s="286"/>
      <c r="BT1628" s="287"/>
      <c r="BU1628" s="287"/>
      <c r="BV1628" s="287"/>
      <c r="BW1628" s="287"/>
      <c r="BX1628" s="287"/>
      <c r="BY1628" s="287"/>
      <c r="BZ1628" s="287"/>
      <c r="CA1628" s="287"/>
      <c r="CB1628" s="287"/>
      <c r="CC1628" s="287"/>
      <c r="CD1628" s="287"/>
      <c r="CE1628" s="287"/>
    </row>
    <row r="1629" spans="1:83" s="285" customFormat="1" x14ac:dyDescent="0.25">
      <c r="A1629" s="268"/>
      <c r="B1629" s="268"/>
      <c r="C1629" s="268"/>
      <c r="D1629" s="268"/>
      <c r="E1629" s="268"/>
      <c r="F1629" s="268"/>
      <c r="G1629" s="268"/>
      <c r="AE1629" s="286"/>
      <c r="AF1629" s="286"/>
      <c r="AM1629" s="286"/>
      <c r="AN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J1629" s="286"/>
      <c r="BK1629" s="286"/>
      <c r="BL1629" s="286"/>
      <c r="BT1629" s="287"/>
      <c r="BU1629" s="287"/>
      <c r="BV1629" s="287"/>
      <c r="BW1629" s="287"/>
      <c r="BX1629" s="287"/>
      <c r="BY1629" s="287"/>
      <c r="BZ1629" s="287"/>
      <c r="CA1629" s="287"/>
      <c r="CB1629" s="287"/>
      <c r="CC1629" s="287"/>
      <c r="CD1629" s="287"/>
      <c r="CE1629" s="287"/>
    </row>
    <row r="1630" spans="1:83" s="285" customFormat="1" x14ac:dyDescent="0.25">
      <c r="A1630" s="268"/>
      <c r="B1630" s="268"/>
      <c r="C1630" s="268"/>
      <c r="D1630" s="268"/>
      <c r="E1630" s="268"/>
      <c r="F1630" s="268"/>
      <c r="G1630" s="268"/>
      <c r="AE1630" s="286"/>
      <c r="AF1630" s="286"/>
      <c r="AM1630" s="286"/>
      <c r="AN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J1630" s="286"/>
      <c r="BK1630" s="286"/>
      <c r="BL1630" s="286"/>
      <c r="BT1630" s="287"/>
      <c r="BU1630" s="287"/>
      <c r="BV1630" s="287"/>
      <c r="BW1630" s="287"/>
      <c r="BX1630" s="287"/>
      <c r="BY1630" s="287"/>
      <c r="BZ1630" s="287"/>
      <c r="CA1630" s="287"/>
      <c r="CB1630" s="287"/>
      <c r="CC1630" s="287"/>
      <c r="CD1630" s="287"/>
      <c r="CE1630" s="287"/>
    </row>
    <row r="1631" spans="1:83" s="285" customFormat="1" x14ac:dyDescent="0.25">
      <c r="A1631" s="268"/>
      <c r="B1631" s="268"/>
      <c r="C1631" s="268"/>
      <c r="D1631" s="268"/>
      <c r="E1631" s="268"/>
      <c r="F1631" s="268"/>
      <c r="G1631" s="268"/>
      <c r="AE1631" s="286"/>
      <c r="AF1631" s="286"/>
      <c r="AM1631" s="286"/>
      <c r="AN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J1631" s="286"/>
      <c r="BK1631" s="286"/>
      <c r="BL1631" s="286"/>
      <c r="BT1631" s="287"/>
      <c r="BU1631" s="287"/>
      <c r="BV1631" s="287"/>
      <c r="BW1631" s="287"/>
      <c r="BX1631" s="287"/>
      <c r="BY1631" s="287"/>
      <c r="BZ1631" s="287"/>
      <c r="CA1631" s="287"/>
      <c r="CB1631" s="287"/>
      <c r="CC1631" s="287"/>
      <c r="CD1631" s="287"/>
      <c r="CE1631" s="287"/>
    </row>
    <row r="1632" spans="1:83" s="285" customFormat="1" x14ac:dyDescent="0.25">
      <c r="A1632" s="268"/>
      <c r="B1632" s="268"/>
      <c r="C1632" s="268"/>
      <c r="D1632" s="268"/>
      <c r="E1632" s="268"/>
      <c r="F1632" s="268"/>
      <c r="G1632" s="268"/>
      <c r="AE1632" s="286"/>
      <c r="AF1632" s="286"/>
      <c r="AM1632" s="286"/>
      <c r="AN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J1632" s="286"/>
      <c r="BK1632" s="286"/>
      <c r="BL1632" s="286"/>
      <c r="BT1632" s="287"/>
      <c r="BU1632" s="287"/>
      <c r="BV1632" s="287"/>
      <c r="BW1632" s="287"/>
      <c r="BX1632" s="287"/>
      <c r="BY1632" s="287"/>
      <c r="BZ1632" s="287"/>
      <c r="CA1632" s="287"/>
      <c r="CB1632" s="287"/>
      <c r="CC1632" s="287"/>
      <c r="CD1632" s="287"/>
      <c r="CE1632" s="287"/>
    </row>
    <row r="1633" spans="1:83" s="285" customFormat="1" x14ac:dyDescent="0.25">
      <c r="A1633" s="268"/>
      <c r="B1633" s="268"/>
      <c r="C1633" s="268"/>
      <c r="D1633" s="268"/>
      <c r="E1633" s="268"/>
      <c r="F1633" s="268"/>
      <c r="G1633" s="268"/>
      <c r="AE1633" s="286"/>
      <c r="AF1633" s="286"/>
      <c r="AM1633" s="286"/>
      <c r="AN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J1633" s="286"/>
      <c r="BK1633" s="286"/>
      <c r="BL1633" s="286"/>
      <c r="BT1633" s="287"/>
      <c r="BU1633" s="287"/>
      <c r="BV1633" s="287"/>
      <c r="BW1633" s="287"/>
      <c r="BX1633" s="287"/>
      <c r="BY1633" s="287"/>
      <c r="BZ1633" s="287"/>
      <c r="CA1633" s="287"/>
      <c r="CB1633" s="287"/>
      <c r="CC1633" s="287"/>
      <c r="CD1633" s="287"/>
      <c r="CE1633" s="287"/>
    </row>
    <row r="1634" spans="1:83" s="285" customFormat="1" x14ac:dyDescent="0.25">
      <c r="A1634" s="268"/>
      <c r="B1634" s="268"/>
      <c r="C1634" s="268"/>
      <c r="D1634" s="268"/>
      <c r="E1634" s="268"/>
      <c r="F1634" s="268"/>
      <c r="G1634" s="268"/>
      <c r="AE1634" s="286"/>
      <c r="AF1634" s="286"/>
      <c r="AM1634" s="286"/>
      <c r="AN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J1634" s="286"/>
      <c r="BK1634" s="286"/>
      <c r="BL1634" s="286"/>
      <c r="BT1634" s="287"/>
      <c r="BU1634" s="287"/>
      <c r="BV1634" s="287"/>
      <c r="BW1634" s="287"/>
      <c r="BX1634" s="287"/>
      <c r="BY1634" s="287"/>
      <c r="BZ1634" s="287"/>
      <c r="CA1634" s="287"/>
      <c r="CB1634" s="287"/>
      <c r="CC1634" s="287"/>
      <c r="CD1634" s="287"/>
      <c r="CE1634" s="287"/>
    </row>
    <row r="1635" spans="1:83" s="285" customFormat="1" x14ac:dyDescent="0.25">
      <c r="A1635" s="268"/>
      <c r="B1635" s="268"/>
      <c r="C1635" s="268"/>
      <c r="D1635" s="268"/>
      <c r="E1635" s="268"/>
      <c r="F1635" s="268"/>
      <c r="G1635" s="268"/>
      <c r="AE1635" s="286"/>
      <c r="AF1635" s="286"/>
      <c r="AM1635" s="286"/>
      <c r="AN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J1635" s="286"/>
      <c r="BK1635" s="286"/>
      <c r="BL1635" s="286"/>
      <c r="BT1635" s="287"/>
      <c r="BU1635" s="287"/>
      <c r="BV1635" s="287"/>
      <c r="BW1635" s="287"/>
      <c r="BX1635" s="287"/>
      <c r="BY1635" s="287"/>
      <c r="BZ1635" s="287"/>
      <c r="CA1635" s="287"/>
      <c r="CB1635" s="287"/>
      <c r="CC1635" s="287"/>
      <c r="CD1635" s="287"/>
      <c r="CE1635" s="287"/>
    </row>
    <row r="1636" spans="1:83" s="285" customFormat="1" x14ac:dyDescent="0.25">
      <c r="A1636" s="268"/>
      <c r="B1636" s="268"/>
      <c r="C1636" s="268"/>
      <c r="D1636" s="268"/>
      <c r="E1636" s="268"/>
      <c r="F1636" s="268"/>
      <c r="G1636" s="268"/>
      <c r="AE1636" s="286"/>
      <c r="AF1636" s="286"/>
      <c r="AM1636" s="286"/>
      <c r="AN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J1636" s="286"/>
      <c r="BK1636" s="286"/>
      <c r="BL1636" s="286"/>
      <c r="BT1636" s="287"/>
      <c r="BU1636" s="287"/>
      <c r="BV1636" s="287"/>
      <c r="BW1636" s="287"/>
      <c r="BX1636" s="287"/>
      <c r="BY1636" s="287"/>
      <c r="BZ1636" s="287"/>
      <c r="CA1636" s="287"/>
      <c r="CB1636" s="287"/>
      <c r="CC1636" s="287"/>
      <c r="CD1636" s="287"/>
      <c r="CE1636" s="287"/>
    </row>
    <row r="1637" spans="1:83" s="285" customFormat="1" x14ac:dyDescent="0.25">
      <c r="A1637" s="268"/>
      <c r="B1637" s="268"/>
      <c r="C1637" s="268"/>
      <c r="D1637" s="268"/>
      <c r="E1637" s="268"/>
      <c r="F1637" s="268"/>
      <c r="G1637" s="268"/>
      <c r="AE1637" s="286"/>
      <c r="AF1637" s="286"/>
      <c r="AM1637" s="286"/>
      <c r="AN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J1637" s="286"/>
      <c r="BK1637" s="286"/>
      <c r="BL1637" s="286"/>
      <c r="BT1637" s="287"/>
      <c r="BU1637" s="287"/>
      <c r="BV1637" s="287"/>
      <c r="BW1637" s="287"/>
      <c r="BX1637" s="287"/>
      <c r="BY1637" s="287"/>
      <c r="BZ1637" s="287"/>
      <c r="CA1637" s="287"/>
      <c r="CB1637" s="287"/>
      <c r="CC1637" s="287"/>
      <c r="CD1637" s="287"/>
      <c r="CE1637" s="287"/>
    </row>
    <row r="1638" spans="1:83" s="285" customFormat="1" x14ac:dyDescent="0.25">
      <c r="A1638" s="268"/>
      <c r="B1638" s="268"/>
      <c r="C1638" s="268"/>
      <c r="D1638" s="268"/>
      <c r="E1638" s="268"/>
      <c r="F1638" s="268"/>
      <c r="G1638" s="268"/>
      <c r="AE1638" s="286"/>
      <c r="AF1638" s="286"/>
      <c r="AM1638" s="286"/>
      <c r="AN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J1638" s="286"/>
      <c r="BK1638" s="286"/>
      <c r="BL1638" s="286"/>
      <c r="BT1638" s="287"/>
      <c r="BU1638" s="287"/>
      <c r="BV1638" s="287"/>
      <c r="BW1638" s="287"/>
      <c r="BX1638" s="287"/>
      <c r="BY1638" s="287"/>
      <c r="BZ1638" s="287"/>
      <c r="CA1638" s="287"/>
      <c r="CB1638" s="287"/>
      <c r="CC1638" s="287"/>
      <c r="CD1638" s="287"/>
      <c r="CE1638" s="287"/>
    </row>
    <row r="1639" spans="1:83" s="285" customFormat="1" x14ac:dyDescent="0.25">
      <c r="A1639" s="268"/>
      <c r="B1639" s="268"/>
      <c r="C1639" s="268"/>
      <c r="D1639" s="268"/>
      <c r="E1639" s="268"/>
      <c r="F1639" s="268"/>
      <c r="G1639" s="268"/>
      <c r="AE1639" s="286"/>
      <c r="AF1639" s="286"/>
      <c r="AM1639" s="286"/>
      <c r="AN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J1639" s="286"/>
      <c r="BK1639" s="286"/>
      <c r="BL1639" s="286"/>
      <c r="BT1639" s="287"/>
      <c r="BU1639" s="287"/>
      <c r="BV1639" s="287"/>
      <c r="BW1639" s="287"/>
      <c r="BX1639" s="287"/>
      <c r="BY1639" s="287"/>
      <c r="BZ1639" s="287"/>
      <c r="CA1639" s="287"/>
      <c r="CB1639" s="287"/>
      <c r="CC1639" s="287"/>
      <c r="CD1639" s="287"/>
      <c r="CE1639" s="287"/>
    </row>
    <row r="1640" spans="1:83" s="285" customFormat="1" x14ac:dyDescent="0.25">
      <c r="A1640" s="268"/>
      <c r="B1640" s="268"/>
      <c r="C1640" s="268"/>
      <c r="D1640" s="268"/>
      <c r="E1640" s="268"/>
      <c r="F1640" s="268"/>
      <c r="G1640" s="268"/>
      <c r="AE1640" s="286"/>
      <c r="AF1640" s="286"/>
      <c r="AM1640" s="286"/>
      <c r="AN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J1640" s="286"/>
      <c r="BK1640" s="286"/>
      <c r="BL1640" s="286"/>
      <c r="BT1640" s="287"/>
      <c r="BU1640" s="287"/>
      <c r="BV1640" s="287"/>
      <c r="BW1640" s="287"/>
      <c r="BX1640" s="287"/>
      <c r="BY1640" s="287"/>
      <c r="BZ1640" s="287"/>
      <c r="CA1640" s="287"/>
      <c r="CB1640" s="287"/>
      <c r="CC1640" s="287"/>
      <c r="CD1640" s="287"/>
      <c r="CE1640" s="287"/>
    </row>
    <row r="1641" spans="1:83" s="285" customFormat="1" x14ac:dyDescent="0.25">
      <c r="A1641" s="268"/>
      <c r="B1641" s="268"/>
      <c r="C1641" s="268"/>
      <c r="D1641" s="268"/>
      <c r="E1641" s="268"/>
      <c r="F1641" s="268"/>
      <c r="G1641" s="268"/>
      <c r="AE1641" s="286"/>
      <c r="AF1641" s="286"/>
      <c r="AM1641" s="286"/>
      <c r="AN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J1641" s="286"/>
      <c r="BK1641" s="286"/>
      <c r="BL1641" s="286"/>
      <c r="BT1641" s="287"/>
      <c r="BU1641" s="287"/>
      <c r="BV1641" s="287"/>
      <c r="BW1641" s="287"/>
      <c r="BX1641" s="287"/>
      <c r="BY1641" s="287"/>
      <c r="BZ1641" s="287"/>
      <c r="CA1641" s="287"/>
      <c r="CB1641" s="287"/>
      <c r="CC1641" s="287"/>
      <c r="CD1641" s="287"/>
      <c r="CE1641" s="287"/>
    </row>
    <row r="1642" spans="1:83" s="285" customFormat="1" x14ac:dyDescent="0.25">
      <c r="A1642" s="268"/>
      <c r="B1642" s="268"/>
      <c r="C1642" s="268"/>
      <c r="D1642" s="268"/>
      <c r="E1642" s="268"/>
      <c r="F1642" s="268"/>
      <c r="G1642" s="268"/>
      <c r="AE1642" s="286"/>
      <c r="AF1642" s="286"/>
      <c r="AM1642" s="286"/>
      <c r="AN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J1642" s="286"/>
      <c r="BK1642" s="286"/>
      <c r="BL1642" s="286"/>
      <c r="BT1642" s="287"/>
      <c r="BU1642" s="287"/>
      <c r="BV1642" s="287"/>
      <c r="BW1642" s="287"/>
      <c r="BX1642" s="287"/>
      <c r="BY1642" s="287"/>
      <c r="BZ1642" s="287"/>
      <c r="CA1642" s="287"/>
      <c r="CB1642" s="287"/>
      <c r="CC1642" s="287"/>
      <c r="CD1642" s="287"/>
      <c r="CE1642" s="287"/>
    </row>
    <row r="1643" spans="1:83" s="285" customFormat="1" x14ac:dyDescent="0.25">
      <c r="A1643" s="268"/>
      <c r="B1643" s="268"/>
      <c r="C1643" s="268"/>
      <c r="D1643" s="268"/>
      <c r="E1643" s="268"/>
      <c r="F1643" s="268"/>
      <c r="G1643" s="268"/>
      <c r="AE1643" s="286"/>
      <c r="AF1643" s="286"/>
      <c r="AM1643" s="286"/>
      <c r="AN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J1643" s="286"/>
      <c r="BK1643" s="286"/>
      <c r="BL1643" s="286"/>
      <c r="BT1643" s="287"/>
      <c r="BU1643" s="287"/>
      <c r="BV1643" s="287"/>
      <c r="BW1643" s="287"/>
      <c r="BX1643" s="287"/>
      <c r="BY1643" s="287"/>
      <c r="BZ1643" s="287"/>
      <c r="CA1643" s="287"/>
      <c r="CB1643" s="287"/>
      <c r="CC1643" s="287"/>
      <c r="CD1643" s="287"/>
      <c r="CE1643" s="287"/>
    </row>
    <row r="1644" spans="1:83" s="285" customFormat="1" x14ac:dyDescent="0.25">
      <c r="A1644" s="268"/>
      <c r="B1644" s="268"/>
      <c r="C1644" s="268"/>
      <c r="D1644" s="268"/>
      <c r="E1644" s="268"/>
      <c r="F1644" s="268"/>
      <c r="G1644" s="268"/>
      <c r="AE1644" s="286"/>
      <c r="AF1644" s="286"/>
      <c r="AM1644" s="286"/>
      <c r="AN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J1644" s="286"/>
      <c r="BK1644" s="286"/>
      <c r="BL1644" s="286"/>
      <c r="BT1644" s="287"/>
      <c r="BU1644" s="287"/>
      <c r="BV1644" s="287"/>
      <c r="BW1644" s="287"/>
      <c r="BX1644" s="287"/>
      <c r="BY1644" s="287"/>
      <c r="BZ1644" s="287"/>
      <c r="CA1644" s="287"/>
      <c r="CB1644" s="287"/>
      <c r="CC1644" s="287"/>
      <c r="CD1644" s="287"/>
      <c r="CE1644" s="287"/>
    </row>
    <row r="1645" spans="1:83" s="285" customFormat="1" x14ac:dyDescent="0.25">
      <c r="A1645" s="268"/>
      <c r="B1645" s="268"/>
      <c r="C1645" s="268"/>
      <c r="D1645" s="268"/>
      <c r="E1645" s="268"/>
      <c r="F1645" s="268"/>
      <c r="G1645" s="268"/>
      <c r="AE1645" s="286"/>
      <c r="AF1645" s="286"/>
      <c r="AM1645" s="286"/>
      <c r="AN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J1645" s="286"/>
      <c r="BK1645" s="286"/>
      <c r="BL1645" s="286"/>
      <c r="BT1645" s="287"/>
      <c r="BU1645" s="287"/>
      <c r="BV1645" s="287"/>
      <c r="BW1645" s="287"/>
      <c r="BX1645" s="287"/>
      <c r="BY1645" s="287"/>
      <c r="BZ1645" s="287"/>
      <c r="CA1645" s="287"/>
      <c r="CB1645" s="287"/>
      <c r="CC1645" s="287"/>
      <c r="CD1645" s="287"/>
      <c r="CE1645" s="287"/>
    </row>
    <row r="1646" spans="1:83" s="285" customFormat="1" x14ac:dyDescent="0.25">
      <c r="A1646" s="268"/>
      <c r="B1646" s="268"/>
      <c r="C1646" s="268"/>
      <c r="D1646" s="268"/>
      <c r="E1646" s="268"/>
      <c r="F1646" s="268"/>
      <c r="G1646" s="268"/>
      <c r="AE1646" s="286"/>
      <c r="AF1646" s="286"/>
      <c r="AM1646" s="286"/>
      <c r="AN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J1646" s="286"/>
      <c r="BK1646" s="286"/>
      <c r="BL1646" s="286"/>
      <c r="BT1646" s="287"/>
      <c r="BU1646" s="287"/>
      <c r="BV1646" s="287"/>
      <c r="BW1646" s="287"/>
      <c r="BX1646" s="287"/>
      <c r="BY1646" s="287"/>
      <c r="BZ1646" s="287"/>
      <c r="CA1646" s="287"/>
      <c r="CB1646" s="287"/>
      <c r="CC1646" s="287"/>
      <c r="CD1646" s="287"/>
      <c r="CE1646" s="287"/>
    </row>
    <row r="1647" spans="1:83" s="285" customFormat="1" x14ac:dyDescent="0.25">
      <c r="A1647" s="268"/>
      <c r="B1647" s="268"/>
      <c r="C1647" s="268"/>
      <c r="D1647" s="268"/>
      <c r="E1647" s="268"/>
      <c r="F1647" s="268"/>
      <c r="G1647" s="268"/>
      <c r="AE1647" s="286"/>
      <c r="AF1647" s="286"/>
      <c r="AM1647" s="286"/>
      <c r="AN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J1647" s="286"/>
      <c r="BK1647" s="286"/>
      <c r="BL1647" s="286"/>
      <c r="BT1647" s="287"/>
      <c r="BU1647" s="287"/>
      <c r="BV1647" s="287"/>
      <c r="BW1647" s="287"/>
      <c r="BX1647" s="287"/>
      <c r="BY1647" s="287"/>
      <c r="BZ1647" s="287"/>
      <c r="CA1647" s="287"/>
      <c r="CB1647" s="287"/>
      <c r="CC1647" s="287"/>
      <c r="CD1647" s="287"/>
      <c r="CE1647" s="287"/>
    </row>
    <row r="1648" spans="1:83" s="285" customFormat="1" x14ac:dyDescent="0.25">
      <c r="A1648" s="268"/>
      <c r="B1648" s="268"/>
      <c r="C1648" s="268"/>
      <c r="D1648" s="268"/>
      <c r="E1648" s="268"/>
      <c r="F1648" s="268"/>
      <c r="G1648" s="268"/>
      <c r="AE1648" s="286"/>
      <c r="AF1648" s="286"/>
      <c r="AM1648" s="286"/>
      <c r="AN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J1648" s="286"/>
      <c r="BK1648" s="286"/>
      <c r="BL1648" s="286"/>
      <c r="BT1648" s="287"/>
      <c r="BU1648" s="287"/>
      <c r="BV1648" s="287"/>
      <c r="BW1648" s="287"/>
      <c r="BX1648" s="287"/>
      <c r="BY1648" s="287"/>
      <c r="BZ1648" s="287"/>
      <c r="CA1648" s="287"/>
      <c r="CB1648" s="287"/>
      <c r="CC1648" s="287"/>
      <c r="CD1648" s="287"/>
      <c r="CE1648" s="287"/>
    </row>
    <row r="1649" spans="1:83" s="285" customFormat="1" x14ac:dyDescent="0.25">
      <c r="A1649" s="268"/>
      <c r="B1649" s="268"/>
      <c r="C1649" s="268"/>
      <c r="D1649" s="268"/>
      <c r="E1649" s="268"/>
      <c r="F1649" s="268"/>
      <c r="G1649" s="268"/>
      <c r="AE1649" s="286"/>
      <c r="AF1649" s="286"/>
      <c r="AM1649" s="286"/>
      <c r="AN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J1649" s="286"/>
      <c r="BK1649" s="286"/>
      <c r="BL1649" s="286"/>
      <c r="BT1649" s="287"/>
      <c r="BU1649" s="287"/>
      <c r="BV1649" s="287"/>
      <c r="BW1649" s="287"/>
      <c r="BX1649" s="287"/>
      <c r="BY1649" s="287"/>
      <c r="BZ1649" s="287"/>
      <c r="CA1649" s="287"/>
      <c r="CB1649" s="287"/>
      <c r="CC1649" s="287"/>
      <c r="CD1649" s="287"/>
      <c r="CE1649" s="287"/>
    </row>
    <row r="1650" spans="1:83" s="285" customFormat="1" x14ac:dyDescent="0.25">
      <c r="A1650" s="268"/>
      <c r="B1650" s="268"/>
      <c r="C1650" s="268"/>
      <c r="D1650" s="268"/>
      <c r="E1650" s="268"/>
      <c r="F1650" s="268"/>
      <c r="G1650" s="268"/>
      <c r="AE1650" s="286"/>
      <c r="AF1650" s="286"/>
      <c r="AM1650" s="286"/>
      <c r="AN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J1650" s="286"/>
      <c r="BK1650" s="286"/>
      <c r="BL1650" s="286"/>
      <c r="BT1650" s="287"/>
      <c r="BU1650" s="287"/>
      <c r="BV1650" s="287"/>
      <c r="BW1650" s="287"/>
      <c r="BX1650" s="287"/>
      <c r="BY1650" s="287"/>
      <c r="BZ1650" s="287"/>
      <c r="CA1650" s="287"/>
      <c r="CB1650" s="287"/>
      <c r="CC1650" s="287"/>
      <c r="CD1650" s="287"/>
      <c r="CE1650" s="287"/>
    </row>
    <row r="1651" spans="1:83" s="285" customFormat="1" x14ac:dyDescent="0.25">
      <c r="A1651" s="268"/>
      <c r="B1651" s="268"/>
      <c r="C1651" s="268"/>
      <c r="D1651" s="268"/>
      <c r="E1651" s="268"/>
      <c r="F1651" s="268"/>
      <c r="G1651" s="268"/>
      <c r="AE1651" s="286"/>
      <c r="AF1651" s="286"/>
      <c r="AM1651" s="286"/>
      <c r="AN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J1651" s="286"/>
      <c r="BK1651" s="286"/>
      <c r="BL1651" s="286"/>
      <c r="BT1651" s="287"/>
      <c r="BU1651" s="287"/>
      <c r="BV1651" s="287"/>
      <c r="BW1651" s="287"/>
      <c r="BX1651" s="287"/>
      <c r="BY1651" s="287"/>
      <c r="BZ1651" s="287"/>
      <c r="CA1651" s="287"/>
      <c r="CB1651" s="287"/>
      <c r="CC1651" s="287"/>
      <c r="CD1651" s="287"/>
      <c r="CE1651" s="287"/>
    </row>
    <row r="1652" spans="1:83" s="285" customFormat="1" x14ac:dyDescent="0.25">
      <c r="A1652" s="268"/>
      <c r="B1652" s="268"/>
      <c r="C1652" s="268"/>
      <c r="D1652" s="268"/>
      <c r="E1652" s="268"/>
      <c r="F1652" s="268"/>
      <c r="G1652" s="268"/>
      <c r="AE1652" s="286"/>
      <c r="AF1652" s="286"/>
      <c r="AM1652" s="286"/>
      <c r="AN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J1652" s="286"/>
      <c r="BK1652" s="286"/>
      <c r="BL1652" s="286"/>
      <c r="BT1652" s="287"/>
      <c r="BU1652" s="287"/>
      <c r="BV1652" s="287"/>
      <c r="BW1652" s="287"/>
      <c r="BX1652" s="287"/>
      <c r="BY1652" s="287"/>
      <c r="BZ1652" s="287"/>
      <c r="CA1652" s="287"/>
      <c r="CB1652" s="287"/>
      <c r="CC1652" s="287"/>
      <c r="CD1652" s="287"/>
      <c r="CE1652" s="287"/>
    </row>
    <row r="1653" spans="1:83" s="285" customFormat="1" x14ac:dyDescent="0.25">
      <c r="A1653" s="268"/>
      <c r="B1653" s="268"/>
      <c r="C1653" s="268"/>
      <c r="D1653" s="268"/>
      <c r="E1653" s="268"/>
      <c r="F1653" s="268"/>
      <c r="G1653" s="268"/>
      <c r="AE1653" s="286"/>
      <c r="AF1653" s="286"/>
      <c r="AM1653" s="286"/>
      <c r="AN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J1653" s="286"/>
      <c r="BK1653" s="286"/>
      <c r="BL1653" s="286"/>
      <c r="BT1653" s="287"/>
      <c r="BU1653" s="287"/>
      <c r="BV1653" s="287"/>
      <c r="BW1653" s="287"/>
      <c r="BX1653" s="287"/>
      <c r="BY1653" s="287"/>
      <c r="BZ1653" s="287"/>
      <c r="CA1653" s="287"/>
      <c r="CB1653" s="287"/>
      <c r="CC1653" s="287"/>
      <c r="CD1653" s="287"/>
      <c r="CE1653" s="287"/>
    </row>
    <row r="1654" spans="1:83" s="285" customFormat="1" x14ac:dyDescent="0.25">
      <c r="A1654" s="268"/>
      <c r="B1654" s="268"/>
      <c r="C1654" s="268"/>
      <c r="D1654" s="268"/>
      <c r="E1654" s="268"/>
      <c r="F1654" s="268"/>
      <c r="G1654" s="268"/>
      <c r="AE1654" s="286"/>
      <c r="AF1654" s="286"/>
      <c r="AM1654" s="286"/>
      <c r="AN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J1654" s="286"/>
      <c r="BK1654" s="286"/>
      <c r="BL1654" s="286"/>
      <c r="BT1654" s="287"/>
      <c r="BU1654" s="287"/>
      <c r="BV1654" s="287"/>
      <c r="BW1654" s="287"/>
      <c r="BX1654" s="287"/>
      <c r="BY1654" s="287"/>
      <c r="BZ1654" s="287"/>
      <c r="CA1654" s="287"/>
      <c r="CB1654" s="287"/>
      <c r="CC1654" s="287"/>
      <c r="CD1654" s="287"/>
      <c r="CE1654" s="287"/>
    </row>
    <row r="1655" spans="1:83" s="285" customFormat="1" x14ac:dyDescent="0.25">
      <c r="A1655" s="268"/>
      <c r="B1655" s="268"/>
      <c r="C1655" s="268"/>
      <c r="D1655" s="268"/>
      <c r="E1655" s="268"/>
      <c r="F1655" s="268"/>
      <c r="G1655" s="268"/>
      <c r="AE1655" s="286"/>
      <c r="AF1655" s="286"/>
      <c r="AM1655" s="286"/>
      <c r="AN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J1655" s="286"/>
      <c r="BK1655" s="286"/>
      <c r="BL1655" s="286"/>
      <c r="BT1655" s="287"/>
      <c r="BU1655" s="287"/>
      <c r="BV1655" s="287"/>
      <c r="BW1655" s="287"/>
      <c r="BX1655" s="287"/>
      <c r="BY1655" s="287"/>
      <c r="BZ1655" s="287"/>
      <c r="CA1655" s="287"/>
      <c r="CB1655" s="287"/>
      <c r="CC1655" s="287"/>
      <c r="CD1655" s="287"/>
      <c r="CE1655" s="287"/>
    </row>
    <row r="1656" spans="1:83" s="285" customFormat="1" x14ac:dyDescent="0.25">
      <c r="A1656" s="268"/>
      <c r="B1656" s="268"/>
      <c r="C1656" s="268"/>
      <c r="D1656" s="268"/>
      <c r="E1656" s="268"/>
      <c r="F1656" s="268"/>
      <c r="G1656" s="268"/>
      <c r="AE1656" s="286"/>
      <c r="AF1656" s="286"/>
      <c r="AM1656" s="286"/>
      <c r="AN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J1656" s="286"/>
      <c r="BK1656" s="286"/>
      <c r="BL1656" s="286"/>
      <c r="BT1656" s="287"/>
      <c r="BU1656" s="287"/>
      <c r="BV1656" s="287"/>
      <c r="BW1656" s="287"/>
      <c r="BX1656" s="287"/>
      <c r="BY1656" s="287"/>
      <c r="BZ1656" s="287"/>
      <c r="CA1656" s="287"/>
      <c r="CB1656" s="287"/>
      <c r="CC1656" s="287"/>
      <c r="CD1656" s="287"/>
      <c r="CE1656" s="287"/>
    </row>
    <row r="1657" spans="1:83" s="285" customFormat="1" x14ac:dyDescent="0.25">
      <c r="A1657" s="268"/>
      <c r="B1657" s="268"/>
      <c r="C1657" s="268"/>
      <c r="D1657" s="268"/>
      <c r="E1657" s="268"/>
      <c r="F1657" s="268"/>
      <c r="G1657" s="268"/>
      <c r="AE1657" s="286"/>
      <c r="AF1657" s="286"/>
      <c r="AM1657" s="286"/>
      <c r="AN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J1657" s="286"/>
      <c r="BK1657" s="286"/>
      <c r="BL1657" s="286"/>
      <c r="BT1657" s="287"/>
      <c r="BU1657" s="287"/>
      <c r="BV1657" s="287"/>
      <c r="BW1657" s="287"/>
      <c r="BX1657" s="287"/>
      <c r="BY1657" s="287"/>
      <c r="BZ1657" s="287"/>
      <c r="CA1657" s="287"/>
      <c r="CB1657" s="287"/>
      <c r="CC1657" s="287"/>
      <c r="CD1657" s="287"/>
      <c r="CE1657" s="287"/>
    </row>
    <row r="1658" spans="1:83" s="285" customFormat="1" x14ac:dyDescent="0.25">
      <c r="A1658" s="268"/>
      <c r="B1658" s="268"/>
      <c r="C1658" s="268"/>
      <c r="D1658" s="268"/>
      <c r="E1658" s="268"/>
      <c r="F1658" s="268"/>
      <c r="G1658" s="268"/>
      <c r="AE1658" s="286"/>
      <c r="AF1658" s="286"/>
      <c r="AM1658" s="286"/>
      <c r="AN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J1658" s="286"/>
      <c r="BK1658" s="286"/>
      <c r="BL1658" s="286"/>
      <c r="BT1658" s="287"/>
      <c r="BU1658" s="287"/>
      <c r="BV1658" s="287"/>
      <c r="BW1658" s="287"/>
      <c r="BX1658" s="287"/>
      <c r="BY1658" s="287"/>
      <c r="BZ1658" s="287"/>
      <c r="CA1658" s="287"/>
      <c r="CB1658" s="287"/>
      <c r="CC1658" s="287"/>
      <c r="CD1658" s="287"/>
      <c r="CE1658" s="287"/>
    </row>
    <row r="1659" spans="1:83" s="285" customFormat="1" x14ac:dyDescent="0.25">
      <c r="A1659" s="268"/>
      <c r="B1659" s="268"/>
      <c r="C1659" s="268"/>
      <c r="D1659" s="268"/>
      <c r="E1659" s="268"/>
      <c r="F1659" s="268"/>
      <c r="G1659" s="268"/>
      <c r="AE1659" s="286"/>
      <c r="AF1659" s="286"/>
      <c r="AM1659" s="286"/>
      <c r="AN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J1659" s="286"/>
      <c r="BK1659" s="286"/>
      <c r="BL1659" s="286"/>
      <c r="BT1659" s="287"/>
      <c r="BU1659" s="287"/>
      <c r="BV1659" s="287"/>
      <c r="BW1659" s="287"/>
      <c r="BX1659" s="287"/>
      <c r="BY1659" s="287"/>
      <c r="BZ1659" s="287"/>
      <c r="CA1659" s="287"/>
      <c r="CB1659" s="287"/>
      <c r="CC1659" s="287"/>
      <c r="CD1659" s="287"/>
      <c r="CE1659" s="287"/>
    </row>
    <row r="1660" spans="1:83" s="285" customFormat="1" x14ac:dyDescent="0.25">
      <c r="A1660" s="268"/>
      <c r="B1660" s="268"/>
      <c r="C1660" s="268"/>
      <c r="D1660" s="268"/>
      <c r="E1660" s="268"/>
      <c r="F1660" s="268"/>
      <c r="G1660" s="268"/>
      <c r="AE1660" s="286"/>
      <c r="AF1660" s="286"/>
      <c r="AM1660" s="286"/>
      <c r="AN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J1660" s="286"/>
      <c r="BK1660" s="286"/>
      <c r="BL1660" s="286"/>
      <c r="BT1660" s="287"/>
      <c r="BU1660" s="287"/>
      <c r="BV1660" s="287"/>
      <c r="BW1660" s="287"/>
      <c r="BX1660" s="287"/>
      <c r="BY1660" s="287"/>
      <c r="BZ1660" s="287"/>
      <c r="CA1660" s="287"/>
      <c r="CB1660" s="287"/>
      <c r="CC1660" s="287"/>
      <c r="CD1660" s="287"/>
      <c r="CE1660" s="287"/>
    </row>
    <row r="1661" spans="1:83" s="285" customFormat="1" x14ac:dyDescent="0.25">
      <c r="A1661" s="268"/>
      <c r="B1661" s="268"/>
      <c r="C1661" s="268"/>
      <c r="D1661" s="268"/>
      <c r="E1661" s="268"/>
      <c r="F1661" s="268"/>
      <c r="G1661" s="268"/>
      <c r="AE1661" s="286"/>
      <c r="AF1661" s="286"/>
      <c r="AM1661" s="286"/>
      <c r="AN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J1661" s="286"/>
      <c r="BK1661" s="286"/>
      <c r="BL1661" s="286"/>
      <c r="BT1661" s="287"/>
      <c r="BU1661" s="287"/>
      <c r="BV1661" s="287"/>
      <c r="BW1661" s="287"/>
      <c r="BX1661" s="287"/>
      <c r="BY1661" s="287"/>
      <c r="BZ1661" s="287"/>
      <c r="CA1661" s="287"/>
      <c r="CB1661" s="287"/>
      <c r="CC1661" s="287"/>
      <c r="CD1661" s="287"/>
      <c r="CE1661" s="287"/>
    </row>
    <row r="1662" spans="1:83" s="285" customFormat="1" x14ac:dyDescent="0.25">
      <c r="A1662" s="268"/>
      <c r="B1662" s="268"/>
      <c r="C1662" s="268"/>
      <c r="D1662" s="268"/>
      <c r="E1662" s="268"/>
      <c r="F1662" s="268"/>
      <c r="G1662" s="268"/>
      <c r="AE1662" s="286"/>
      <c r="AF1662" s="286"/>
      <c r="AM1662" s="286"/>
      <c r="AN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J1662" s="286"/>
      <c r="BK1662" s="286"/>
      <c r="BL1662" s="286"/>
      <c r="BT1662" s="287"/>
      <c r="BU1662" s="287"/>
      <c r="BV1662" s="287"/>
      <c r="BW1662" s="287"/>
      <c r="BX1662" s="287"/>
      <c r="BY1662" s="287"/>
      <c r="BZ1662" s="287"/>
      <c r="CA1662" s="287"/>
      <c r="CB1662" s="287"/>
      <c r="CC1662" s="287"/>
      <c r="CD1662" s="287"/>
      <c r="CE1662" s="287"/>
    </row>
    <row r="1663" spans="1:83" s="285" customFormat="1" x14ac:dyDescent="0.25">
      <c r="A1663" s="268"/>
      <c r="B1663" s="268"/>
      <c r="C1663" s="268"/>
      <c r="D1663" s="268"/>
      <c r="E1663" s="268"/>
      <c r="F1663" s="268"/>
      <c r="G1663" s="268"/>
      <c r="AE1663" s="286"/>
      <c r="AF1663" s="286"/>
      <c r="AM1663" s="286"/>
      <c r="AN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J1663" s="286"/>
      <c r="BK1663" s="286"/>
      <c r="BL1663" s="286"/>
      <c r="BT1663" s="287"/>
      <c r="BU1663" s="287"/>
      <c r="BV1663" s="287"/>
      <c r="BW1663" s="287"/>
      <c r="BX1663" s="287"/>
      <c r="BY1663" s="287"/>
      <c r="BZ1663" s="287"/>
      <c r="CA1663" s="287"/>
      <c r="CB1663" s="287"/>
      <c r="CC1663" s="287"/>
      <c r="CD1663" s="287"/>
      <c r="CE1663" s="287"/>
    </row>
    <row r="1664" spans="1:83" s="285" customFormat="1" x14ac:dyDescent="0.25">
      <c r="A1664" s="268"/>
      <c r="B1664" s="268"/>
      <c r="C1664" s="268"/>
      <c r="D1664" s="268"/>
      <c r="E1664" s="268"/>
      <c r="F1664" s="268"/>
      <c r="G1664" s="268"/>
      <c r="AE1664" s="286"/>
      <c r="AF1664" s="286"/>
      <c r="AM1664" s="286"/>
      <c r="AN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J1664" s="286"/>
      <c r="BK1664" s="286"/>
      <c r="BL1664" s="286"/>
      <c r="BT1664" s="287"/>
      <c r="BU1664" s="287"/>
      <c r="BV1664" s="287"/>
      <c r="BW1664" s="287"/>
      <c r="BX1664" s="287"/>
      <c r="BY1664" s="287"/>
      <c r="BZ1664" s="287"/>
      <c r="CA1664" s="287"/>
      <c r="CB1664" s="287"/>
      <c r="CC1664" s="287"/>
      <c r="CD1664" s="287"/>
      <c r="CE1664" s="287"/>
    </row>
    <row r="1665" spans="1:83" s="285" customFormat="1" x14ac:dyDescent="0.25">
      <c r="A1665" s="268"/>
      <c r="B1665" s="268"/>
      <c r="C1665" s="268"/>
      <c r="D1665" s="268"/>
      <c r="E1665" s="268"/>
      <c r="F1665" s="268"/>
      <c r="G1665" s="268"/>
      <c r="AE1665" s="286"/>
      <c r="AF1665" s="286"/>
      <c r="AM1665" s="286"/>
      <c r="AN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J1665" s="286"/>
      <c r="BK1665" s="286"/>
      <c r="BL1665" s="286"/>
      <c r="BT1665" s="287"/>
      <c r="BU1665" s="287"/>
      <c r="BV1665" s="287"/>
      <c r="BW1665" s="287"/>
      <c r="BX1665" s="287"/>
      <c r="BY1665" s="287"/>
      <c r="BZ1665" s="287"/>
      <c r="CA1665" s="287"/>
      <c r="CB1665" s="287"/>
      <c r="CC1665" s="287"/>
      <c r="CD1665" s="287"/>
      <c r="CE1665" s="287"/>
    </row>
    <row r="1666" spans="1:83" s="285" customFormat="1" x14ac:dyDescent="0.25">
      <c r="A1666" s="268"/>
      <c r="B1666" s="268"/>
      <c r="C1666" s="268"/>
      <c r="D1666" s="268"/>
      <c r="E1666" s="268"/>
      <c r="F1666" s="268"/>
      <c r="G1666" s="268"/>
      <c r="AE1666" s="286"/>
      <c r="AF1666" s="286"/>
      <c r="AM1666" s="286"/>
      <c r="AN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J1666" s="286"/>
      <c r="BK1666" s="286"/>
      <c r="BL1666" s="286"/>
      <c r="BT1666" s="287"/>
      <c r="BU1666" s="287"/>
      <c r="BV1666" s="287"/>
      <c r="BW1666" s="287"/>
      <c r="BX1666" s="287"/>
      <c r="BY1666" s="287"/>
      <c r="BZ1666" s="287"/>
      <c r="CA1666" s="287"/>
      <c r="CB1666" s="287"/>
      <c r="CC1666" s="287"/>
      <c r="CD1666" s="287"/>
      <c r="CE1666" s="287"/>
    </row>
    <row r="1667" spans="1:83" s="285" customFormat="1" x14ac:dyDescent="0.25">
      <c r="A1667" s="268"/>
      <c r="B1667" s="268"/>
      <c r="C1667" s="268"/>
      <c r="D1667" s="268"/>
      <c r="E1667" s="268"/>
      <c r="F1667" s="268"/>
      <c r="G1667" s="268"/>
      <c r="AE1667" s="286"/>
      <c r="AF1667" s="286"/>
      <c r="AM1667" s="286"/>
      <c r="AN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J1667" s="286"/>
      <c r="BK1667" s="286"/>
      <c r="BL1667" s="286"/>
      <c r="BT1667" s="287"/>
      <c r="BU1667" s="287"/>
      <c r="BV1667" s="287"/>
      <c r="BW1667" s="287"/>
      <c r="BX1667" s="287"/>
      <c r="BY1667" s="287"/>
      <c r="BZ1667" s="287"/>
      <c r="CA1667" s="287"/>
      <c r="CB1667" s="287"/>
      <c r="CC1667" s="287"/>
      <c r="CD1667" s="287"/>
      <c r="CE1667" s="287"/>
    </row>
    <row r="1668" spans="1:83" s="285" customFormat="1" x14ac:dyDescent="0.25">
      <c r="A1668" s="268"/>
      <c r="B1668" s="268"/>
      <c r="C1668" s="268"/>
      <c r="D1668" s="268"/>
      <c r="E1668" s="268"/>
      <c r="F1668" s="268"/>
      <c r="G1668" s="268"/>
      <c r="AE1668" s="286"/>
      <c r="AF1668" s="286"/>
      <c r="AM1668" s="286"/>
      <c r="AN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J1668" s="286"/>
      <c r="BK1668" s="286"/>
      <c r="BL1668" s="286"/>
      <c r="BT1668" s="287"/>
      <c r="BU1668" s="287"/>
      <c r="BV1668" s="287"/>
      <c r="BW1668" s="287"/>
      <c r="BX1668" s="287"/>
      <c r="BY1668" s="287"/>
      <c r="BZ1668" s="287"/>
      <c r="CA1668" s="287"/>
      <c r="CB1668" s="287"/>
      <c r="CC1668" s="287"/>
      <c r="CD1668" s="287"/>
      <c r="CE1668" s="287"/>
    </row>
    <row r="1669" spans="1:83" s="285" customFormat="1" x14ac:dyDescent="0.25">
      <c r="A1669" s="268"/>
      <c r="B1669" s="268"/>
      <c r="C1669" s="268"/>
      <c r="D1669" s="268"/>
      <c r="E1669" s="268"/>
      <c r="F1669" s="268"/>
      <c r="G1669" s="268"/>
      <c r="AE1669" s="286"/>
      <c r="AF1669" s="286"/>
      <c r="AM1669" s="286"/>
      <c r="AN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J1669" s="286"/>
      <c r="BK1669" s="286"/>
      <c r="BL1669" s="286"/>
      <c r="BT1669" s="287"/>
      <c r="BU1669" s="287"/>
      <c r="BV1669" s="287"/>
      <c r="BW1669" s="287"/>
      <c r="BX1669" s="287"/>
      <c r="BY1669" s="287"/>
      <c r="BZ1669" s="287"/>
      <c r="CA1669" s="287"/>
      <c r="CB1669" s="287"/>
      <c r="CC1669" s="287"/>
      <c r="CD1669" s="287"/>
      <c r="CE1669" s="287"/>
    </row>
    <row r="1670" spans="1:83" s="285" customFormat="1" x14ac:dyDescent="0.25">
      <c r="A1670" s="268"/>
      <c r="B1670" s="268"/>
      <c r="C1670" s="268"/>
      <c r="D1670" s="268"/>
      <c r="E1670" s="268"/>
      <c r="F1670" s="268"/>
      <c r="G1670" s="268"/>
      <c r="AE1670" s="286"/>
      <c r="AF1670" s="286"/>
      <c r="AM1670" s="286"/>
      <c r="AN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J1670" s="286"/>
      <c r="BK1670" s="286"/>
      <c r="BL1670" s="286"/>
      <c r="BT1670" s="287"/>
      <c r="BU1670" s="287"/>
      <c r="BV1670" s="287"/>
      <c r="BW1670" s="287"/>
      <c r="BX1670" s="287"/>
      <c r="BY1670" s="287"/>
      <c r="BZ1670" s="287"/>
      <c r="CA1670" s="287"/>
      <c r="CB1670" s="287"/>
      <c r="CC1670" s="287"/>
      <c r="CD1670" s="287"/>
      <c r="CE1670" s="287"/>
    </row>
    <row r="1671" spans="1:83" s="285" customFormat="1" x14ac:dyDescent="0.25">
      <c r="A1671" s="268"/>
      <c r="B1671" s="268"/>
      <c r="C1671" s="268"/>
      <c r="D1671" s="268"/>
      <c r="E1671" s="268"/>
      <c r="F1671" s="268"/>
      <c r="G1671" s="268"/>
      <c r="AE1671" s="286"/>
      <c r="AF1671" s="286"/>
      <c r="AM1671" s="286"/>
      <c r="AN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J1671" s="286"/>
      <c r="BK1671" s="286"/>
      <c r="BL1671" s="286"/>
      <c r="BT1671" s="287"/>
      <c r="BU1671" s="287"/>
      <c r="BV1671" s="287"/>
      <c r="BW1671" s="287"/>
      <c r="BX1671" s="287"/>
      <c r="BY1671" s="287"/>
      <c r="BZ1671" s="287"/>
      <c r="CA1671" s="287"/>
      <c r="CB1671" s="287"/>
      <c r="CC1671" s="287"/>
      <c r="CD1671" s="287"/>
      <c r="CE1671" s="287"/>
    </row>
    <row r="1672" spans="1:83" s="285" customFormat="1" x14ac:dyDescent="0.25">
      <c r="A1672" s="268"/>
      <c r="B1672" s="268"/>
      <c r="C1672" s="268"/>
      <c r="D1672" s="268"/>
      <c r="E1672" s="268"/>
      <c r="F1672" s="268"/>
      <c r="G1672" s="268"/>
      <c r="AE1672" s="286"/>
      <c r="AF1672" s="286"/>
      <c r="AM1672" s="286"/>
      <c r="AN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J1672" s="286"/>
      <c r="BK1672" s="286"/>
      <c r="BL1672" s="286"/>
      <c r="BT1672" s="287"/>
      <c r="BU1672" s="287"/>
      <c r="BV1672" s="287"/>
      <c r="BW1672" s="287"/>
      <c r="BX1672" s="287"/>
      <c r="BY1672" s="287"/>
      <c r="BZ1672" s="287"/>
      <c r="CA1672" s="287"/>
      <c r="CB1672" s="287"/>
      <c r="CC1672" s="287"/>
      <c r="CD1672" s="287"/>
      <c r="CE1672" s="287"/>
    </row>
    <row r="1673" spans="1:83" s="285" customFormat="1" x14ac:dyDescent="0.25">
      <c r="A1673" s="268"/>
      <c r="B1673" s="268"/>
      <c r="C1673" s="268"/>
      <c r="D1673" s="268"/>
      <c r="E1673" s="268"/>
      <c r="F1673" s="268"/>
      <c r="G1673" s="268"/>
      <c r="AE1673" s="286"/>
      <c r="AF1673" s="286"/>
      <c r="AM1673" s="286"/>
      <c r="AN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J1673" s="286"/>
      <c r="BK1673" s="286"/>
      <c r="BL1673" s="286"/>
      <c r="BT1673" s="287"/>
      <c r="BU1673" s="287"/>
      <c r="BV1673" s="287"/>
      <c r="BW1673" s="287"/>
      <c r="BX1673" s="287"/>
      <c r="BY1673" s="287"/>
      <c r="BZ1673" s="287"/>
      <c r="CA1673" s="287"/>
      <c r="CB1673" s="287"/>
      <c r="CC1673" s="287"/>
      <c r="CD1673" s="287"/>
      <c r="CE1673" s="287"/>
    </row>
    <row r="1674" spans="1:83" s="285" customFormat="1" x14ac:dyDescent="0.25">
      <c r="A1674" s="268"/>
      <c r="B1674" s="268"/>
      <c r="C1674" s="268"/>
      <c r="D1674" s="268"/>
      <c r="E1674" s="268"/>
      <c r="F1674" s="268"/>
      <c r="G1674" s="268"/>
      <c r="AE1674" s="286"/>
      <c r="AF1674" s="286"/>
      <c r="AM1674" s="286"/>
      <c r="AN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J1674" s="286"/>
      <c r="BK1674" s="286"/>
      <c r="BL1674" s="286"/>
      <c r="BT1674" s="287"/>
      <c r="BU1674" s="287"/>
      <c r="BV1674" s="287"/>
      <c r="BW1674" s="287"/>
      <c r="BX1674" s="287"/>
      <c r="BY1674" s="287"/>
      <c r="BZ1674" s="287"/>
      <c r="CA1674" s="287"/>
      <c r="CB1674" s="287"/>
      <c r="CC1674" s="287"/>
      <c r="CD1674" s="287"/>
      <c r="CE1674" s="287"/>
    </row>
    <row r="1675" spans="1:83" s="285" customFormat="1" x14ac:dyDescent="0.25">
      <c r="A1675" s="268"/>
      <c r="B1675" s="268"/>
      <c r="C1675" s="268"/>
      <c r="D1675" s="268"/>
      <c r="E1675" s="268"/>
      <c r="F1675" s="268"/>
      <c r="G1675" s="268"/>
      <c r="AE1675" s="286"/>
      <c r="AF1675" s="286"/>
      <c r="AM1675" s="286"/>
      <c r="AN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J1675" s="286"/>
      <c r="BK1675" s="286"/>
      <c r="BL1675" s="286"/>
      <c r="BT1675" s="287"/>
      <c r="BU1675" s="287"/>
      <c r="BV1675" s="287"/>
      <c r="BW1675" s="287"/>
      <c r="BX1675" s="287"/>
      <c r="BY1675" s="287"/>
      <c r="BZ1675" s="287"/>
      <c r="CA1675" s="287"/>
      <c r="CB1675" s="287"/>
      <c r="CC1675" s="287"/>
      <c r="CD1675" s="287"/>
      <c r="CE1675" s="287"/>
    </row>
    <row r="1676" spans="1:83" s="285" customFormat="1" x14ac:dyDescent="0.25">
      <c r="A1676" s="268"/>
      <c r="B1676" s="268"/>
      <c r="C1676" s="268"/>
      <c r="D1676" s="268"/>
      <c r="E1676" s="268"/>
      <c r="F1676" s="268"/>
      <c r="G1676" s="268"/>
      <c r="AE1676" s="286"/>
      <c r="AF1676" s="286"/>
      <c r="AM1676" s="286"/>
      <c r="AN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J1676" s="286"/>
      <c r="BK1676" s="286"/>
      <c r="BL1676" s="286"/>
      <c r="BT1676" s="287"/>
      <c r="BU1676" s="287"/>
      <c r="BV1676" s="287"/>
      <c r="BW1676" s="287"/>
      <c r="BX1676" s="287"/>
      <c r="BY1676" s="287"/>
      <c r="BZ1676" s="287"/>
      <c r="CA1676" s="287"/>
      <c r="CB1676" s="287"/>
      <c r="CC1676" s="287"/>
      <c r="CD1676" s="287"/>
      <c r="CE1676" s="287"/>
    </row>
    <row r="1677" spans="1:83" s="285" customFormat="1" x14ac:dyDescent="0.25">
      <c r="A1677" s="268"/>
      <c r="B1677" s="268"/>
      <c r="C1677" s="268"/>
      <c r="D1677" s="268"/>
      <c r="E1677" s="268"/>
      <c r="F1677" s="268"/>
      <c r="G1677" s="268"/>
      <c r="AE1677" s="286"/>
      <c r="AF1677" s="286"/>
      <c r="AM1677" s="286"/>
      <c r="AN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J1677" s="286"/>
      <c r="BK1677" s="286"/>
      <c r="BL1677" s="286"/>
      <c r="BT1677" s="287"/>
      <c r="BU1677" s="287"/>
      <c r="BV1677" s="287"/>
      <c r="BW1677" s="287"/>
      <c r="BX1677" s="287"/>
      <c r="BY1677" s="287"/>
      <c r="BZ1677" s="287"/>
      <c r="CA1677" s="287"/>
      <c r="CB1677" s="287"/>
      <c r="CC1677" s="287"/>
      <c r="CD1677" s="287"/>
      <c r="CE1677" s="287"/>
    </row>
    <row r="1678" spans="1:83" s="285" customFormat="1" x14ac:dyDescent="0.25">
      <c r="A1678" s="268"/>
      <c r="B1678" s="268"/>
      <c r="C1678" s="268"/>
      <c r="D1678" s="268"/>
      <c r="E1678" s="268"/>
      <c r="F1678" s="268"/>
      <c r="G1678" s="268"/>
      <c r="AE1678" s="286"/>
      <c r="AF1678" s="286"/>
      <c r="AM1678" s="286"/>
      <c r="AN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J1678" s="286"/>
      <c r="BK1678" s="286"/>
      <c r="BL1678" s="286"/>
      <c r="BT1678" s="287"/>
      <c r="BU1678" s="287"/>
      <c r="BV1678" s="287"/>
      <c r="BW1678" s="287"/>
      <c r="BX1678" s="287"/>
      <c r="BY1678" s="287"/>
      <c r="BZ1678" s="287"/>
      <c r="CA1678" s="287"/>
      <c r="CB1678" s="287"/>
      <c r="CC1678" s="287"/>
      <c r="CD1678" s="287"/>
      <c r="CE1678" s="287"/>
    </row>
    <row r="1679" spans="1:83" s="285" customFormat="1" x14ac:dyDescent="0.25">
      <c r="A1679" s="268"/>
      <c r="B1679" s="268"/>
      <c r="C1679" s="268"/>
      <c r="D1679" s="268"/>
      <c r="E1679" s="268"/>
      <c r="F1679" s="268"/>
      <c r="G1679" s="268"/>
      <c r="AE1679" s="286"/>
      <c r="AF1679" s="286"/>
      <c r="AM1679" s="286"/>
      <c r="AN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J1679" s="286"/>
      <c r="BK1679" s="286"/>
      <c r="BL1679" s="286"/>
      <c r="BT1679" s="287"/>
      <c r="BU1679" s="287"/>
      <c r="BV1679" s="287"/>
      <c r="BW1679" s="287"/>
      <c r="BX1679" s="287"/>
      <c r="BY1679" s="287"/>
      <c r="BZ1679" s="287"/>
      <c r="CA1679" s="287"/>
      <c r="CB1679" s="287"/>
      <c r="CC1679" s="287"/>
      <c r="CD1679" s="287"/>
      <c r="CE1679" s="287"/>
    </row>
    <row r="1680" spans="1:83" s="285" customFormat="1" x14ac:dyDescent="0.25">
      <c r="A1680" s="268"/>
      <c r="B1680" s="268"/>
      <c r="C1680" s="268"/>
      <c r="D1680" s="268"/>
      <c r="E1680" s="268"/>
      <c r="F1680" s="268"/>
      <c r="G1680" s="268"/>
      <c r="AE1680" s="286"/>
      <c r="AF1680" s="286"/>
      <c r="AM1680" s="286"/>
      <c r="AN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J1680" s="286"/>
      <c r="BK1680" s="286"/>
      <c r="BL1680" s="286"/>
      <c r="BT1680" s="287"/>
      <c r="BU1680" s="287"/>
      <c r="BV1680" s="287"/>
      <c r="BW1680" s="287"/>
      <c r="BX1680" s="287"/>
      <c r="BY1680" s="287"/>
      <c r="BZ1680" s="287"/>
      <c r="CA1680" s="287"/>
      <c r="CB1680" s="287"/>
      <c r="CC1680" s="287"/>
      <c r="CD1680" s="287"/>
      <c r="CE1680" s="287"/>
    </row>
    <row r="1681" spans="1:83" s="285" customFormat="1" x14ac:dyDescent="0.25">
      <c r="A1681" s="268"/>
      <c r="B1681" s="268"/>
      <c r="C1681" s="268"/>
      <c r="D1681" s="268"/>
      <c r="E1681" s="268"/>
      <c r="F1681" s="268"/>
      <c r="G1681" s="268"/>
      <c r="AE1681" s="286"/>
      <c r="AF1681" s="286"/>
      <c r="AM1681" s="286"/>
      <c r="AN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J1681" s="286"/>
      <c r="BK1681" s="286"/>
      <c r="BL1681" s="286"/>
      <c r="BT1681" s="287"/>
      <c r="BU1681" s="287"/>
      <c r="BV1681" s="287"/>
      <c r="BW1681" s="287"/>
      <c r="BX1681" s="287"/>
      <c r="BY1681" s="287"/>
      <c r="BZ1681" s="287"/>
      <c r="CA1681" s="287"/>
      <c r="CB1681" s="287"/>
      <c r="CC1681" s="287"/>
      <c r="CD1681" s="287"/>
      <c r="CE1681" s="287"/>
    </row>
    <row r="1682" spans="1:83" s="285" customFormat="1" x14ac:dyDescent="0.25">
      <c r="A1682" s="268"/>
      <c r="B1682" s="268"/>
      <c r="C1682" s="268"/>
      <c r="D1682" s="268"/>
      <c r="E1682" s="268"/>
      <c r="F1682" s="268"/>
      <c r="G1682" s="268"/>
      <c r="AE1682" s="286"/>
      <c r="AF1682" s="286"/>
      <c r="AM1682" s="286"/>
      <c r="AN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J1682" s="286"/>
      <c r="BK1682" s="286"/>
      <c r="BL1682" s="286"/>
      <c r="BT1682" s="287"/>
      <c r="BU1682" s="287"/>
      <c r="BV1682" s="287"/>
      <c r="BW1682" s="287"/>
      <c r="BX1682" s="287"/>
      <c r="BY1682" s="287"/>
      <c r="BZ1682" s="287"/>
      <c r="CA1682" s="287"/>
      <c r="CB1682" s="287"/>
      <c r="CC1682" s="287"/>
      <c r="CD1682" s="287"/>
      <c r="CE1682" s="287"/>
    </row>
    <row r="1683" spans="1:83" s="285" customFormat="1" x14ac:dyDescent="0.25">
      <c r="A1683" s="268"/>
      <c r="B1683" s="268"/>
      <c r="C1683" s="268"/>
      <c r="D1683" s="268"/>
      <c r="E1683" s="268"/>
      <c r="F1683" s="268"/>
      <c r="G1683" s="268"/>
      <c r="AE1683" s="286"/>
      <c r="AF1683" s="286"/>
      <c r="AM1683" s="286"/>
      <c r="AN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J1683" s="286"/>
      <c r="BK1683" s="286"/>
      <c r="BL1683" s="286"/>
      <c r="BT1683" s="287"/>
      <c r="BU1683" s="287"/>
      <c r="BV1683" s="287"/>
      <c r="BW1683" s="287"/>
      <c r="BX1683" s="287"/>
      <c r="BY1683" s="287"/>
      <c r="BZ1683" s="287"/>
      <c r="CA1683" s="287"/>
      <c r="CB1683" s="287"/>
      <c r="CC1683" s="287"/>
      <c r="CD1683" s="287"/>
      <c r="CE1683" s="287"/>
    </row>
    <row r="1684" spans="1:83" s="285" customFormat="1" x14ac:dyDescent="0.25">
      <c r="A1684" s="268"/>
      <c r="B1684" s="268"/>
      <c r="C1684" s="268"/>
      <c r="D1684" s="268"/>
      <c r="E1684" s="268"/>
      <c r="F1684" s="268"/>
      <c r="G1684" s="268"/>
      <c r="AE1684" s="286"/>
      <c r="AF1684" s="286"/>
      <c r="AM1684" s="286"/>
      <c r="AN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J1684" s="286"/>
      <c r="BK1684" s="286"/>
      <c r="BL1684" s="286"/>
      <c r="BT1684" s="287"/>
      <c r="BU1684" s="287"/>
      <c r="BV1684" s="287"/>
      <c r="BW1684" s="287"/>
      <c r="BX1684" s="287"/>
      <c r="BY1684" s="287"/>
      <c r="BZ1684" s="287"/>
      <c r="CA1684" s="287"/>
      <c r="CB1684" s="287"/>
      <c r="CC1684" s="287"/>
      <c r="CD1684" s="287"/>
      <c r="CE1684" s="287"/>
    </row>
    <row r="1685" spans="1:83" s="285" customFormat="1" x14ac:dyDescent="0.25">
      <c r="A1685" s="268"/>
      <c r="B1685" s="268"/>
      <c r="C1685" s="268"/>
      <c r="D1685" s="268"/>
      <c r="E1685" s="268"/>
      <c r="F1685" s="268"/>
      <c r="G1685" s="268"/>
      <c r="AE1685" s="286"/>
      <c r="AF1685" s="286"/>
      <c r="AM1685" s="286"/>
      <c r="AN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J1685" s="286"/>
      <c r="BK1685" s="286"/>
      <c r="BL1685" s="286"/>
      <c r="BT1685" s="287"/>
      <c r="BU1685" s="287"/>
      <c r="BV1685" s="287"/>
      <c r="BW1685" s="287"/>
      <c r="BX1685" s="287"/>
      <c r="BY1685" s="287"/>
      <c r="BZ1685" s="287"/>
      <c r="CA1685" s="287"/>
      <c r="CB1685" s="287"/>
      <c r="CC1685" s="287"/>
      <c r="CD1685" s="287"/>
      <c r="CE1685" s="287"/>
    </row>
    <row r="1686" spans="1:83" s="285" customFormat="1" x14ac:dyDescent="0.25">
      <c r="A1686" s="268"/>
      <c r="B1686" s="268"/>
      <c r="C1686" s="268"/>
      <c r="D1686" s="268"/>
      <c r="E1686" s="268"/>
      <c r="F1686" s="268"/>
      <c r="G1686" s="268"/>
      <c r="AE1686" s="286"/>
      <c r="AF1686" s="286"/>
      <c r="AM1686" s="286"/>
      <c r="AN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J1686" s="286"/>
      <c r="BK1686" s="286"/>
      <c r="BL1686" s="286"/>
      <c r="BT1686" s="287"/>
      <c r="BU1686" s="287"/>
      <c r="BV1686" s="287"/>
      <c r="BW1686" s="287"/>
      <c r="BX1686" s="287"/>
      <c r="BY1686" s="287"/>
      <c r="BZ1686" s="287"/>
      <c r="CA1686" s="287"/>
      <c r="CB1686" s="287"/>
      <c r="CC1686" s="287"/>
      <c r="CD1686" s="287"/>
      <c r="CE1686" s="287"/>
    </row>
    <row r="1687" spans="1:83" s="285" customFormat="1" x14ac:dyDescent="0.25">
      <c r="A1687" s="268"/>
      <c r="B1687" s="268"/>
      <c r="C1687" s="268"/>
      <c r="D1687" s="268"/>
      <c r="E1687" s="268"/>
      <c r="F1687" s="268"/>
      <c r="G1687" s="268"/>
      <c r="AE1687" s="286"/>
      <c r="AF1687" s="286"/>
      <c r="AM1687" s="286"/>
      <c r="AN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J1687" s="286"/>
      <c r="BK1687" s="286"/>
      <c r="BL1687" s="286"/>
      <c r="BT1687" s="287"/>
      <c r="BU1687" s="287"/>
      <c r="BV1687" s="287"/>
      <c r="BW1687" s="287"/>
      <c r="BX1687" s="287"/>
      <c r="BY1687" s="287"/>
      <c r="BZ1687" s="287"/>
      <c r="CA1687" s="287"/>
      <c r="CB1687" s="287"/>
      <c r="CC1687" s="287"/>
      <c r="CD1687" s="287"/>
      <c r="CE1687" s="287"/>
    </row>
    <row r="1688" spans="1:83" s="285" customFormat="1" x14ac:dyDescent="0.25">
      <c r="A1688" s="268"/>
      <c r="B1688" s="268"/>
      <c r="C1688" s="268"/>
      <c r="D1688" s="268"/>
      <c r="E1688" s="268"/>
      <c r="F1688" s="268"/>
      <c r="G1688" s="268"/>
      <c r="AE1688" s="286"/>
      <c r="AF1688" s="286"/>
      <c r="AM1688" s="286"/>
      <c r="AN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J1688" s="286"/>
      <c r="BK1688" s="286"/>
      <c r="BL1688" s="286"/>
      <c r="BT1688" s="287"/>
      <c r="BU1688" s="287"/>
      <c r="BV1688" s="287"/>
      <c r="BW1688" s="287"/>
      <c r="BX1688" s="287"/>
      <c r="BY1688" s="287"/>
      <c r="BZ1688" s="287"/>
      <c r="CA1688" s="287"/>
      <c r="CB1688" s="287"/>
      <c r="CC1688" s="287"/>
      <c r="CD1688" s="287"/>
      <c r="CE1688" s="287"/>
    </row>
    <row r="1689" spans="1:83" s="285" customFormat="1" x14ac:dyDescent="0.25">
      <c r="A1689" s="268"/>
      <c r="B1689" s="268"/>
      <c r="C1689" s="268"/>
      <c r="D1689" s="268"/>
      <c r="E1689" s="268"/>
      <c r="F1689" s="268"/>
      <c r="G1689" s="268"/>
      <c r="AE1689" s="286"/>
      <c r="AF1689" s="286"/>
      <c r="AM1689" s="286"/>
      <c r="AN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J1689" s="286"/>
      <c r="BK1689" s="286"/>
      <c r="BL1689" s="286"/>
      <c r="BT1689" s="287"/>
      <c r="BU1689" s="287"/>
      <c r="BV1689" s="287"/>
      <c r="BW1689" s="287"/>
      <c r="BX1689" s="287"/>
      <c r="BY1689" s="287"/>
      <c r="BZ1689" s="287"/>
      <c r="CA1689" s="287"/>
      <c r="CB1689" s="287"/>
      <c r="CC1689" s="287"/>
      <c r="CD1689" s="287"/>
      <c r="CE1689" s="287"/>
    </row>
    <row r="1690" spans="1:83" s="285" customFormat="1" x14ac:dyDescent="0.25">
      <c r="A1690" s="268"/>
      <c r="B1690" s="268"/>
      <c r="C1690" s="268"/>
      <c r="D1690" s="268"/>
      <c r="E1690" s="268"/>
      <c r="F1690" s="268"/>
      <c r="G1690" s="268"/>
      <c r="AE1690" s="286"/>
      <c r="AF1690" s="286"/>
      <c r="AM1690" s="286"/>
      <c r="AN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J1690" s="286"/>
      <c r="BK1690" s="286"/>
      <c r="BL1690" s="286"/>
      <c r="BT1690" s="287"/>
      <c r="BU1690" s="287"/>
      <c r="BV1690" s="287"/>
      <c r="BW1690" s="287"/>
      <c r="BX1690" s="287"/>
      <c r="BY1690" s="287"/>
      <c r="BZ1690" s="287"/>
      <c r="CA1690" s="287"/>
      <c r="CB1690" s="287"/>
      <c r="CC1690" s="287"/>
      <c r="CD1690" s="287"/>
      <c r="CE1690" s="287"/>
    </row>
    <row r="1691" spans="1:83" s="285" customFormat="1" x14ac:dyDescent="0.25">
      <c r="A1691" s="268"/>
      <c r="B1691" s="268"/>
      <c r="C1691" s="268"/>
      <c r="D1691" s="268"/>
      <c r="E1691" s="268"/>
      <c r="F1691" s="268"/>
      <c r="G1691" s="268"/>
      <c r="AE1691" s="286"/>
      <c r="AF1691" s="286"/>
      <c r="AM1691" s="286"/>
      <c r="AN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J1691" s="286"/>
      <c r="BK1691" s="286"/>
      <c r="BL1691" s="286"/>
      <c r="BT1691" s="287"/>
      <c r="BU1691" s="287"/>
      <c r="BV1691" s="287"/>
      <c r="BW1691" s="287"/>
      <c r="BX1691" s="287"/>
      <c r="BY1691" s="287"/>
      <c r="BZ1691" s="287"/>
      <c r="CA1691" s="287"/>
      <c r="CB1691" s="287"/>
      <c r="CC1691" s="287"/>
      <c r="CD1691" s="287"/>
      <c r="CE1691" s="287"/>
    </row>
    <row r="1692" spans="1:83" s="285" customFormat="1" x14ac:dyDescent="0.25">
      <c r="A1692" s="268"/>
      <c r="B1692" s="268"/>
      <c r="C1692" s="268"/>
      <c r="D1692" s="268"/>
      <c r="E1692" s="268"/>
      <c r="F1692" s="268"/>
      <c r="G1692" s="268"/>
      <c r="AE1692" s="286"/>
      <c r="AF1692" s="286"/>
      <c r="AM1692" s="286"/>
      <c r="AN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J1692" s="286"/>
      <c r="BK1692" s="286"/>
      <c r="BL1692" s="286"/>
      <c r="BT1692" s="287"/>
      <c r="BU1692" s="287"/>
      <c r="BV1692" s="287"/>
      <c r="BW1692" s="287"/>
      <c r="BX1692" s="287"/>
      <c r="BY1692" s="287"/>
      <c r="BZ1692" s="287"/>
      <c r="CA1692" s="287"/>
      <c r="CB1692" s="287"/>
      <c r="CC1692" s="287"/>
      <c r="CD1692" s="287"/>
      <c r="CE1692" s="287"/>
    </row>
    <row r="1693" spans="1:83" s="285" customFormat="1" x14ac:dyDescent="0.25">
      <c r="A1693" s="268"/>
      <c r="B1693" s="268"/>
      <c r="C1693" s="268"/>
      <c r="D1693" s="268"/>
      <c r="E1693" s="268"/>
      <c r="F1693" s="268"/>
      <c r="G1693" s="268"/>
      <c r="AE1693" s="286"/>
      <c r="AF1693" s="286"/>
      <c r="AM1693" s="286"/>
      <c r="AN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J1693" s="286"/>
      <c r="BK1693" s="286"/>
      <c r="BL1693" s="286"/>
      <c r="BT1693" s="287"/>
      <c r="BU1693" s="287"/>
      <c r="BV1693" s="287"/>
      <c r="BW1693" s="287"/>
      <c r="BX1693" s="287"/>
      <c r="BY1693" s="287"/>
      <c r="BZ1693" s="287"/>
      <c r="CA1693" s="287"/>
      <c r="CB1693" s="287"/>
      <c r="CC1693" s="287"/>
      <c r="CD1693" s="287"/>
      <c r="CE1693" s="287"/>
    </row>
    <row r="1694" spans="1:83" s="285" customFormat="1" x14ac:dyDescent="0.25">
      <c r="A1694" s="268"/>
      <c r="B1694" s="268"/>
      <c r="C1694" s="268"/>
      <c r="D1694" s="268"/>
      <c r="E1694" s="268"/>
      <c r="F1694" s="268"/>
      <c r="G1694" s="268"/>
      <c r="AE1694" s="286"/>
      <c r="AF1694" s="286"/>
      <c r="AM1694" s="286"/>
      <c r="AN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J1694" s="286"/>
      <c r="BK1694" s="286"/>
      <c r="BL1694" s="286"/>
      <c r="BT1694" s="287"/>
      <c r="BU1694" s="287"/>
      <c r="BV1694" s="287"/>
      <c r="BW1694" s="287"/>
      <c r="BX1694" s="287"/>
      <c r="BY1694" s="287"/>
      <c r="BZ1694" s="287"/>
      <c r="CA1694" s="287"/>
      <c r="CB1694" s="287"/>
      <c r="CC1694" s="287"/>
      <c r="CD1694" s="287"/>
      <c r="CE1694" s="287"/>
    </row>
    <row r="1695" spans="1:83" s="285" customFormat="1" x14ac:dyDescent="0.25">
      <c r="A1695" s="268"/>
      <c r="B1695" s="268"/>
      <c r="C1695" s="268"/>
      <c r="D1695" s="268"/>
      <c r="E1695" s="268"/>
      <c r="F1695" s="268"/>
      <c r="G1695" s="268"/>
      <c r="AE1695" s="286"/>
      <c r="AF1695" s="286"/>
      <c r="AM1695" s="286"/>
      <c r="AN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J1695" s="286"/>
      <c r="BK1695" s="286"/>
      <c r="BL1695" s="286"/>
      <c r="BT1695" s="287"/>
      <c r="BU1695" s="287"/>
      <c r="BV1695" s="287"/>
      <c r="BW1695" s="287"/>
      <c r="BX1695" s="287"/>
      <c r="BY1695" s="287"/>
      <c r="BZ1695" s="287"/>
      <c r="CA1695" s="287"/>
      <c r="CB1695" s="287"/>
      <c r="CC1695" s="287"/>
      <c r="CD1695" s="287"/>
      <c r="CE1695" s="287"/>
    </row>
    <row r="1696" spans="1:83" s="285" customFormat="1" x14ac:dyDescent="0.25">
      <c r="A1696" s="268"/>
      <c r="B1696" s="268"/>
      <c r="C1696" s="268"/>
      <c r="D1696" s="268"/>
      <c r="E1696" s="268"/>
      <c r="F1696" s="268"/>
      <c r="G1696" s="268"/>
      <c r="AE1696" s="286"/>
      <c r="AF1696" s="286"/>
      <c r="AM1696" s="286"/>
      <c r="AN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J1696" s="286"/>
      <c r="BK1696" s="286"/>
      <c r="BL1696" s="286"/>
      <c r="BT1696" s="287"/>
      <c r="BU1696" s="287"/>
      <c r="BV1696" s="287"/>
      <c r="BW1696" s="287"/>
      <c r="BX1696" s="287"/>
      <c r="BY1696" s="287"/>
      <c r="BZ1696" s="287"/>
      <c r="CA1696" s="287"/>
      <c r="CB1696" s="287"/>
      <c r="CC1696" s="287"/>
      <c r="CD1696" s="287"/>
      <c r="CE1696" s="287"/>
    </row>
    <row r="1697" spans="1:83" s="285" customFormat="1" x14ac:dyDescent="0.25">
      <c r="A1697" s="268"/>
      <c r="B1697" s="268"/>
      <c r="C1697" s="268"/>
      <c r="D1697" s="268"/>
      <c r="E1697" s="268"/>
      <c r="F1697" s="268"/>
      <c r="G1697" s="268"/>
      <c r="AE1697" s="286"/>
      <c r="AF1697" s="286"/>
      <c r="AM1697" s="286"/>
      <c r="AN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J1697" s="286"/>
      <c r="BK1697" s="286"/>
      <c r="BL1697" s="286"/>
      <c r="BT1697" s="287"/>
      <c r="BU1697" s="287"/>
      <c r="BV1697" s="287"/>
      <c r="BW1697" s="287"/>
      <c r="BX1697" s="287"/>
      <c r="BY1697" s="287"/>
      <c r="BZ1697" s="287"/>
      <c r="CA1697" s="287"/>
      <c r="CB1697" s="287"/>
      <c r="CC1697" s="287"/>
      <c r="CD1697" s="287"/>
      <c r="CE1697" s="287"/>
    </row>
    <row r="1698" spans="1:83" s="285" customFormat="1" x14ac:dyDescent="0.25">
      <c r="A1698" s="268"/>
      <c r="B1698" s="268"/>
      <c r="C1698" s="268"/>
      <c r="D1698" s="268"/>
      <c r="E1698" s="268"/>
      <c r="F1698" s="268"/>
      <c r="G1698" s="268"/>
      <c r="AE1698" s="286"/>
      <c r="AF1698" s="286"/>
      <c r="AM1698" s="286"/>
      <c r="AN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J1698" s="286"/>
      <c r="BK1698" s="286"/>
      <c r="BL1698" s="286"/>
      <c r="BT1698" s="287"/>
      <c r="BU1698" s="287"/>
      <c r="BV1698" s="287"/>
      <c r="BW1698" s="287"/>
      <c r="BX1698" s="287"/>
      <c r="BY1698" s="287"/>
      <c r="BZ1698" s="287"/>
      <c r="CA1698" s="287"/>
      <c r="CB1698" s="287"/>
      <c r="CC1698" s="287"/>
      <c r="CD1698" s="287"/>
      <c r="CE1698" s="287"/>
    </row>
    <row r="1699" spans="1:83" s="285" customFormat="1" x14ac:dyDescent="0.25">
      <c r="A1699" s="268"/>
      <c r="B1699" s="268"/>
      <c r="C1699" s="268"/>
      <c r="D1699" s="268"/>
      <c r="E1699" s="268"/>
      <c r="F1699" s="268"/>
      <c r="G1699" s="268"/>
      <c r="AE1699" s="286"/>
      <c r="AF1699" s="286"/>
      <c r="AM1699" s="286"/>
      <c r="AN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J1699" s="286"/>
      <c r="BK1699" s="286"/>
      <c r="BL1699" s="286"/>
      <c r="BT1699" s="287"/>
      <c r="BU1699" s="287"/>
      <c r="BV1699" s="287"/>
      <c r="BW1699" s="287"/>
      <c r="BX1699" s="287"/>
      <c r="BY1699" s="287"/>
      <c r="BZ1699" s="287"/>
      <c r="CA1699" s="287"/>
      <c r="CB1699" s="287"/>
      <c r="CC1699" s="287"/>
      <c r="CD1699" s="287"/>
      <c r="CE1699" s="287"/>
    </row>
    <row r="1700" spans="1:83" s="285" customFormat="1" x14ac:dyDescent="0.25">
      <c r="A1700" s="268"/>
      <c r="B1700" s="268"/>
      <c r="C1700" s="268"/>
      <c r="D1700" s="268"/>
      <c r="E1700" s="268"/>
      <c r="F1700" s="268"/>
      <c r="G1700" s="268"/>
      <c r="AE1700" s="286"/>
      <c r="AF1700" s="286"/>
      <c r="AM1700" s="286"/>
      <c r="AN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J1700" s="286"/>
      <c r="BK1700" s="286"/>
      <c r="BL1700" s="286"/>
      <c r="BT1700" s="287"/>
      <c r="BU1700" s="287"/>
      <c r="BV1700" s="287"/>
      <c r="BW1700" s="287"/>
      <c r="BX1700" s="287"/>
      <c r="BY1700" s="287"/>
      <c r="BZ1700" s="287"/>
      <c r="CA1700" s="287"/>
      <c r="CB1700" s="287"/>
      <c r="CC1700" s="287"/>
      <c r="CD1700" s="287"/>
      <c r="CE1700" s="287"/>
    </row>
    <row r="1701" spans="1:83" s="285" customFormat="1" x14ac:dyDescent="0.25">
      <c r="A1701" s="268"/>
      <c r="B1701" s="268"/>
      <c r="C1701" s="268"/>
      <c r="D1701" s="268"/>
      <c r="E1701" s="268"/>
      <c r="F1701" s="268"/>
      <c r="G1701" s="268"/>
      <c r="AE1701" s="286"/>
      <c r="AF1701" s="286"/>
      <c r="AM1701" s="286"/>
      <c r="AN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T1701" s="287"/>
      <c r="BU1701" s="287"/>
      <c r="BV1701" s="287"/>
      <c r="BW1701" s="287"/>
      <c r="BX1701" s="287"/>
      <c r="BY1701" s="287"/>
      <c r="BZ1701" s="287"/>
      <c r="CA1701" s="287"/>
      <c r="CB1701" s="287"/>
      <c r="CC1701" s="287"/>
      <c r="CD1701" s="287"/>
      <c r="CE1701" s="287"/>
    </row>
    <row r="1702" spans="1:83" s="285" customFormat="1" x14ac:dyDescent="0.25">
      <c r="A1702" s="268"/>
      <c r="B1702" s="268"/>
      <c r="C1702" s="268"/>
      <c r="D1702" s="268"/>
      <c r="E1702" s="268"/>
      <c r="F1702" s="268"/>
      <c r="G1702" s="268"/>
      <c r="AE1702" s="286"/>
      <c r="AF1702" s="286"/>
      <c r="AM1702" s="286"/>
      <c r="AN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T1702" s="287"/>
      <c r="BU1702" s="287"/>
      <c r="BV1702" s="287"/>
      <c r="BW1702" s="287"/>
      <c r="BX1702" s="287"/>
      <c r="BY1702" s="287"/>
      <c r="BZ1702" s="287"/>
      <c r="CA1702" s="287"/>
      <c r="CB1702" s="287"/>
      <c r="CC1702" s="287"/>
      <c r="CD1702" s="287"/>
      <c r="CE1702" s="287"/>
    </row>
    <row r="1703" spans="1:83" s="285" customFormat="1" x14ac:dyDescent="0.25">
      <c r="A1703" s="268"/>
      <c r="B1703" s="268"/>
      <c r="C1703" s="268"/>
      <c r="D1703" s="268"/>
      <c r="E1703" s="268"/>
      <c r="F1703" s="268"/>
      <c r="G1703" s="268"/>
      <c r="AE1703" s="286"/>
      <c r="AF1703" s="286"/>
      <c r="AM1703" s="286"/>
      <c r="AN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J1703" s="286"/>
      <c r="BK1703" s="286"/>
      <c r="BL1703" s="286"/>
      <c r="BT1703" s="287"/>
      <c r="BU1703" s="287"/>
      <c r="BV1703" s="287"/>
      <c r="BW1703" s="287"/>
      <c r="BX1703" s="287"/>
      <c r="BY1703" s="287"/>
      <c r="BZ1703" s="287"/>
      <c r="CA1703" s="287"/>
      <c r="CB1703" s="287"/>
      <c r="CC1703" s="287"/>
      <c r="CD1703" s="287"/>
      <c r="CE1703" s="287"/>
    </row>
    <row r="1704" spans="1:83" s="285" customFormat="1" x14ac:dyDescent="0.25">
      <c r="A1704" s="268"/>
      <c r="B1704" s="268"/>
      <c r="C1704" s="268"/>
      <c r="D1704" s="268"/>
      <c r="E1704" s="268"/>
      <c r="F1704" s="268"/>
      <c r="G1704" s="268"/>
      <c r="AE1704" s="286"/>
      <c r="AF1704" s="286"/>
      <c r="AM1704" s="286"/>
      <c r="AN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J1704" s="286"/>
      <c r="BK1704" s="286"/>
      <c r="BL1704" s="286"/>
      <c r="BT1704" s="287"/>
      <c r="BU1704" s="287"/>
      <c r="BV1704" s="287"/>
      <c r="BW1704" s="287"/>
      <c r="BX1704" s="287"/>
      <c r="BY1704" s="287"/>
      <c r="BZ1704" s="287"/>
      <c r="CA1704" s="287"/>
      <c r="CB1704" s="287"/>
      <c r="CC1704" s="287"/>
      <c r="CD1704" s="287"/>
      <c r="CE1704" s="287"/>
    </row>
    <row r="1705" spans="1:83" s="285" customFormat="1" x14ac:dyDescent="0.25">
      <c r="A1705" s="268"/>
      <c r="B1705" s="268"/>
      <c r="C1705" s="268"/>
      <c r="D1705" s="268"/>
      <c r="E1705" s="268"/>
      <c r="F1705" s="268"/>
      <c r="G1705" s="268"/>
      <c r="AE1705" s="286"/>
      <c r="AF1705" s="286"/>
      <c r="AM1705" s="286"/>
      <c r="AN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J1705" s="286"/>
      <c r="BK1705" s="286"/>
      <c r="BL1705" s="286"/>
      <c r="BT1705" s="287"/>
      <c r="BU1705" s="287"/>
      <c r="BV1705" s="287"/>
      <c r="BW1705" s="287"/>
      <c r="BX1705" s="287"/>
      <c r="BY1705" s="287"/>
      <c r="BZ1705" s="287"/>
      <c r="CA1705" s="287"/>
      <c r="CB1705" s="287"/>
      <c r="CC1705" s="287"/>
      <c r="CD1705" s="287"/>
      <c r="CE1705" s="287"/>
    </row>
    <row r="1706" spans="1:83" s="285" customFormat="1" x14ac:dyDescent="0.25">
      <c r="A1706" s="268"/>
      <c r="B1706" s="268"/>
      <c r="C1706" s="268"/>
      <c r="D1706" s="268"/>
      <c r="E1706" s="268"/>
      <c r="F1706" s="268"/>
      <c r="G1706" s="268"/>
      <c r="AE1706" s="286"/>
      <c r="AF1706" s="286"/>
      <c r="AM1706" s="286"/>
      <c r="AN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J1706" s="286"/>
      <c r="BK1706" s="286"/>
      <c r="BL1706" s="286"/>
      <c r="BT1706" s="287"/>
      <c r="BU1706" s="287"/>
      <c r="BV1706" s="287"/>
      <c r="BW1706" s="287"/>
      <c r="BX1706" s="287"/>
      <c r="BY1706" s="287"/>
      <c r="BZ1706" s="287"/>
      <c r="CA1706" s="287"/>
      <c r="CB1706" s="287"/>
      <c r="CC1706" s="287"/>
      <c r="CD1706" s="287"/>
      <c r="CE1706" s="287"/>
    </row>
    <row r="1707" spans="1:83" s="285" customFormat="1" x14ac:dyDescent="0.25">
      <c r="A1707" s="268"/>
      <c r="B1707" s="268"/>
      <c r="C1707" s="268"/>
      <c r="D1707" s="268"/>
      <c r="E1707" s="268"/>
      <c r="F1707" s="268"/>
      <c r="G1707" s="268"/>
      <c r="AE1707" s="286"/>
      <c r="AF1707" s="286"/>
      <c r="AM1707" s="286"/>
      <c r="AN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J1707" s="286"/>
      <c r="BK1707" s="286"/>
      <c r="BL1707" s="286"/>
      <c r="BT1707" s="287"/>
      <c r="BU1707" s="287"/>
      <c r="BV1707" s="287"/>
      <c r="BW1707" s="287"/>
      <c r="BX1707" s="287"/>
      <c r="BY1707" s="287"/>
      <c r="BZ1707" s="287"/>
      <c r="CA1707" s="287"/>
      <c r="CB1707" s="287"/>
      <c r="CC1707" s="287"/>
      <c r="CD1707" s="287"/>
      <c r="CE1707" s="287"/>
    </row>
    <row r="1708" spans="1:83" s="285" customFormat="1" x14ac:dyDescent="0.25">
      <c r="A1708" s="268"/>
      <c r="B1708" s="268"/>
      <c r="C1708" s="268"/>
      <c r="D1708" s="268"/>
      <c r="E1708" s="268"/>
      <c r="F1708" s="268"/>
      <c r="G1708" s="268"/>
      <c r="AE1708" s="286"/>
      <c r="AF1708" s="286"/>
      <c r="AM1708" s="286"/>
      <c r="AN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J1708" s="286"/>
      <c r="BK1708" s="286"/>
      <c r="BL1708" s="286"/>
      <c r="BT1708" s="287"/>
      <c r="BU1708" s="287"/>
      <c r="BV1708" s="287"/>
      <c r="BW1708" s="287"/>
      <c r="BX1708" s="287"/>
      <c r="BY1708" s="287"/>
      <c r="BZ1708" s="287"/>
      <c r="CA1708" s="287"/>
      <c r="CB1708" s="287"/>
      <c r="CC1708" s="287"/>
      <c r="CD1708" s="287"/>
      <c r="CE1708" s="287"/>
    </row>
    <row r="1709" spans="1:83" s="285" customFormat="1" x14ac:dyDescent="0.25">
      <c r="A1709" s="268"/>
      <c r="B1709" s="268"/>
      <c r="C1709" s="268"/>
      <c r="D1709" s="268"/>
      <c r="E1709" s="268"/>
      <c r="F1709" s="268"/>
      <c r="G1709" s="268"/>
      <c r="AE1709" s="286"/>
      <c r="AF1709" s="286"/>
      <c r="AM1709" s="286"/>
      <c r="AN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J1709" s="286"/>
      <c r="BK1709" s="286"/>
      <c r="BL1709" s="286"/>
      <c r="BT1709" s="287"/>
      <c r="BU1709" s="287"/>
      <c r="BV1709" s="287"/>
      <c r="BW1709" s="287"/>
      <c r="BX1709" s="287"/>
      <c r="BY1709" s="287"/>
      <c r="BZ1709" s="287"/>
      <c r="CA1709" s="287"/>
      <c r="CB1709" s="287"/>
      <c r="CC1709" s="287"/>
      <c r="CD1709" s="287"/>
      <c r="CE1709" s="287"/>
    </row>
    <row r="1710" spans="1:83" s="285" customFormat="1" x14ac:dyDescent="0.25">
      <c r="A1710" s="268"/>
      <c r="B1710" s="268"/>
      <c r="C1710" s="268"/>
      <c r="D1710" s="268"/>
      <c r="E1710" s="268"/>
      <c r="F1710" s="268"/>
      <c r="G1710" s="268"/>
      <c r="AE1710" s="286"/>
      <c r="AF1710" s="286"/>
      <c r="AM1710" s="286"/>
      <c r="AN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J1710" s="286"/>
      <c r="BK1710" s="286"/>
      <c r="BL1710" s="286"/>
      <c r="BT1710" s="287"/>
      <c r="BU1710" s="287"/>
      <c r="BV1710" s="287"/>
      <c r="BW1710" s="287"/>
      <c r="BX1710" s="287"/>
      <c r="BY1710" s="287"/>
      <c r="BZ1710" s="287"/>
      <c r="CA1710" s="287"/>
      <c r="CB1710" s="287"/>
      <c r="CC1710" s="287"/>
      <c r="CD1710" s="287"/>
      <c r="CE1710" s="287"/>
    </row>
    <row r="1711" spans="1:83" s="285" customFormat="1" x14ac:dyDescent="0.25">
      <c r="A1711" s="268"/>
      <c r="B1711" s="268"/>
      <c r="C1711" s="268"/>
      <c r="D1711" s="268"/>
      <c r="E1711" s="268"/>
      <c r="F1711" s="268"/>
      <c r="G1711" s="268"/>
      <c r="AE1711" s="286"/>
      <c r="AF1711" s="286"/>
      <c r="AM1711" s="286"/>
      <c r="AN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J1711" s="286"/>
      <c r="BK1711" s="286"/>
      <c r="BL1711" s="286"/>
      <c r="BT1711" s="287"/>
      <c r="BU1711" s="287"/>
      <c r="BV1711" s="287"/>
      <c r="BW1711" s="287"/>
      <c r="BX1711" s="287"/>
      <c r="BY1711" s="287"/>
      <c r="BZ1711" s="287"/>
      <c r="CA1711" s="287"/>
      <c r="CB1711" s="287"/>
      <c r="CC1711" s="287"/>
      <c r="CD1711" s="287"/>
      <c r="CE1711" s="287"/>
    </row>
    <row r="1712" spans="1:83" s="285" customFormat="1" x14ac:dyDescent="0.25">
      <c r="A1712" s="268"/>
      <c r="B1712" s="268"/>
      <c r="C1712" s="268"/>
      <c r="D1712" s="268"/>
      <c r="E1712" s="268"/>
      <c r="F1712" s="268"/>
      <c r="G1712" s="268"/>
      <c r="AE1712" s="286"/>
      <c r="AF1712" s="286"/>
      <c r="AM1712" s="286"/>
      <c r="AN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J1712" s="286"/>
      <c r="BK1712" s="286"/>
      <c r="BL1712" s="286"/>
      <c r="BT1712" s="287"/>
      <c r="BU1712" s="287"/>
      <c r="BV1712" s="287"/>
      <c r="BW1712" s="287"/>
      <c r="BX1712" s="287"/>
      <c r="BY1712" s="287"/>
      <c r="BZ1712" s="287"/>
      <c r="CA1712" s="287"/>
      <c r="CB1712" s="287"/>
      <c r="CC1712" s="287"/>
      <c r="CD1712" s="287"/>
      <c r="CE1712" s="287"/>
    </row>
    <row r="1713" spans="1:83" s="285" customFormat="1" x14ac:dyDescent="0.25">
      <c r="A1713" s="268"/>
      <c r="B1713" s="268"/>
      <c r="C1713" s="268"/>
      <c r="D1713" s="268"/>
      <c r="E1713" s="268"/>
      <c r="F1713" s="268"/>
      <c r="G1713" s="268"/>
      <c r="AE1713" s="286"/>
      <c r="AF1713" s="286"/>
      <c r="AM1713" s="286"/>
      <c r="AN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J1713" s="286"/>
      <c r="BK1713" s="286"/>
      <c r="BL1713" s="286"/>
      <c r="BT1713" s="287"/>
      <c r="BU1713" s="287"/>
      <c r="BV1713" s="287"/>
      <c r="BW1713" s="287"/>
      <c r="BX1713" s="287"/>
      <c r="BY1713" s="287"/>
      <c r="BZ1713" s="287"/>
      <c r="CA1713" s="287"/>
      <c r="CB1713" s="287"/>
      <c r="CC1713" s="287"/>
      <c r="CD1713" s="287"/>
      <c r="CE1713" s="287"/>
    </row>
    <row r="1714" spans="1:83" s="285" customFormat="1" x14ac:dyDescent="0.25">
      <c r="A1714" s="268"/>
      <c r="B1714" s="268"/>
      <c r="C1714" s="268"/>
      <c r="D1714" s="268"/>
      <c r="E1714" s="268"/>
      <c r="F1714" s="268"/>
      <c r="G1714" s="268"/>
      <c r="AE1714" s="286"/>
      <c r="AF1714" s="286"/>
      <c r="AM1714" s="286"/>
      <c r="AN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J1714" s="286"/>
      <c r="BK1714" s="286"/>
      <c r="BL1714" s="286"/>
      <c r="BT1714" s="287"/>
      <c r="BU1714" s="287"/>
      <c r="BV1714" s="287"/>
      <c r="BW1714" s="287"/>
      <c r="BX1714" s="287"/>
      <c r="BY1714" s="287"/>
      <c r="BZ1714" s="287"/>
      <c r="CA1714" s="287"/>
      <c r="CB1714" s="287"/>
      <c r="CC1714" s="287"/>
      <c r="CD1714" s="287"/>
      <c r="CE1714" s="287"/>
    </row>
    <row r="1715" spans="1:83" s="285" customFormat="1" x14ac:dyDescent="0.25">
      <c r="A1715" s="268"/>
      <c r="B1715" s="268"/>
      <c r="C1715" s="268"/>
      <c r="D1715" s="268"/>
      <c r="E1715" s="268"/>
      <c r="F1715" s="268"/>
      <c r="G1715" s="268"/>
      <c r="AE1715" s="286"/>
      <c r="AF1715" s="286"/>
      <c r="AM1715" s="286"/>
      <c r="AN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J1715" s="286"/>
      <c r="BK1715" s="286"/>
      <c r="BL1715" s="286"/>
      <c r="BT1715" s="287"/>
      <c r="BU1715" s="287"/>
      <c r="BV1715" s="287"/>
      <c r="BW1715" s="287"/>
      <c r="BX1715" s="287"/>
      <c r="BY1715" s="287"/>
      <c r="BZ1715" s="287"/>
      <c r="CA1715" s="287"/>
      <c r="CB1715" s="287"/>
      <c r="CC1715" s="287"/>
      <c r="CD1715" s="287"/>
      <c r="CE1715" s="287"/>
    </row>
    <row r="1716" spans="1:83" s="285" customFormat="1" x14ac:dyDescent="0.25">
      <c r="A1716" s="268"/>
      <c r="B1716" s="268"/>
      <c r="C1716" s="268"/>
      <c r="D1716" s="268"/>
      <c r="E1716" s="268"/>
      <c r="F1716" s="268"/>
      <c r="G1716" s="268"/>
      <c r="AE1716" s="286"/>
      <c r="AF1716" s="286"/>
      <c r="AM1716" s="286"/>
      <c r="AN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J1716" s="286"/>
      <c r="BK1716" s="286"/>
      <c r="BL1716" s="286"/>
      <c r="BT1716" s="287"/>
      <c r="BU1716" s="287"/>
      <c r="BV1716" s="287"/>
      <c r="BW1716" s="287"/>
      <c r="BX1716" s="287"/>
      <c r="BY1716" s="287"/>
      <c r="BZ1716" s="287"/>
      <c r="CA1716" s="287"/>
      <c r="CB1716" s="287"/>
      <c r="CC1716" s="287"/>
      <c r="CD1716" s="287"/>
      <c r="CE1716" s="287"/>
    </row>
    <row r="1717" spans="1:83" s="285" customFormat="1" x14ac:dyDescent="0.25">
      <c r="A1717" s="268"/>
      <c r="B1717" s="268"/>
      <c r="C1717" s="268"/>
      <c r="D1717" s="268"/>
      <c r="E1717" s="268"/>
      <c r="F1717" s="268"/>
      <c r="G1717" s="268"/>
      <c r="AE1717" s="286"/>
      <c r="AF1717" s="286"/>
      <c r="AM1717" s="286"/>
      <c r="AN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J1717" s="286"/>
      <c r="BK1717" s="286"/>
      <c r="BL1717" s="286"/>
      <c r="BT1717" s="287"/>
      <c r="BU1717" s="287"/>
      <c r="BV1717" s="287"/>
      <c r="BW1717" s="287"/>
      <c r="BX1717" s="287"/>
      <c r="BY1717" s="287"/>
      <c r="BZ1717" s="287"/>
      <c r="CA1717" s="287"/>
      <c r="CB1717" s="287"/>
      <c r="CC1717" s="287"/>
      <c r="CD1717" s="287"/>
      <c r="CE1717" s="287"/>
    </row>
    <row r="1718" spans="1:83" s="285" customFormat="1" x14ac:dyDescent="0.25">
      <c r="A1718" s="268"/>
      <c r="B1718" s="268"/>
      <c r="C1718" s="268"/>
      <c r="D1718" s="268"/>
      <c r="E1718" s="268"/>
      <c r="F1718" s="268"/>
      <c r="G1718" s="268"/>
      <c r="AE1718" s="286"/>
      <c r="AF1718" s="286"/>
      <c r="AM1718" s="286"/>
      <c r="AN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J1718" s="286"/>
      <c r="BK1718" s="286"/>
      <c r="BL1718" s="286"/>
      <c r="BT1718" s="287"/>
      <c r="BU1718" s="287"/>
      <c r="BV1718" s="287"/>
      <c r="BW1718" s="287"/>
      <c r="BX1718" s="287"/>
      <c r="BY1718" s="287"/>
      <c r="BZ1718" s="287"/>
      <c r="CA1718" s="287"/>
      <c r="CB1718" s="287"/>
      <c r="CC1718" s="287"/>
      <c r="CD1718" s="287"/>
      <c r="CE1718" s="287"/>
    </row>
    <row r="1719" spans="1:83" s="285" customFormat="1" x14ac:dyDescent="0.25">
      <c r="A1719" s="268"/>
      <c r="B1719" s="268"/>
      <c r="C1719" s="268"/>
      <c r="D1719" s="268"/>
      <c r="E1719" s="268"/>
      <c r="F1719" s="268"/>
      <c r="G1719" s="268"/>
      <c r="AE1719" s="286"/>
      <c r="AF1719" s="286"/>
      <c r="AM1719" s="286"/>
      <c r="AN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J1719" s="286"/>
      <c r="BK1719" s="286"/>
      <c r="BL1719" s="286"/>
      <c r="BT1719" s="287"/>
      <c r="BU1719" s="287"/>
      <c r="BV1719" s="287"/>
      <c r="BW1719" s="287"/>
      <c r="BX1719" s="287"/>
      <c r="BY1719" s="287"/>
      <c r="BZ1719" s="287"/>
      <c r="CA1719" s="287"/>
      <c r="CB1719" s="287"/>
      <c r="CC1719" s="287"/>
      <c r="CD1719" s="287"/>
      <c r="CE1719" s="287"/>
    </row>
    <row r="1720" spans="1:83" s="285" customFormat="1" x14ac:dyDescent="0.25">
      <c r="A1720" s="268"/>
      <c r="B1720" s="268"/>
      <c r="C1720" s="268"/>
      <c r="D1720" s="268"/>
      <c r="E1720" s="268"/>
      <c r="F1720" s="268"/>
      <c r="G1720" s="268"/>
      <c r="AE1720" s="286"/>
      <c r="AF1720" s="286"/>
      <c r="AM1720" s="286"/>
      <c r="AN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J1720" s="286"/>
      <c r="BK1720" s="286"/>
      <c r="BL1720" s="286"/>
      <c r="BT1720" s="287"/>
      <c r="BU1720" s="287"/>
      <c r="BV1720" s="287"/>
      <c r="BW1720" s="287"/>
      <c r="BX1720" s="287"/>
      <c r="BY1720" s="287"/>
      <c r="BZ1720" s="287"/>
      <c r="CA1720" s="287"/>
      <c r="CB1720" s="287"/>
      <c r="CC1720" s="287"/>
      <c r="CD1720" s="287"/>
      <c r="CE1720" s="287"/>
    </row>
    <row r="1721" spans="1:83" s="285" customFormat="1" x14ac:dyDescent="0.25">
      <c r="A1721" s="268"/>
      <c r="B1721" s="268"/>
      <c r="C1721" s="268"/>
      <c r="D1721" s="268"/>
      <c r="E1721" s="268"/>
      <c r="F1721" s="268"/>
      <c r="G1721" s="268"/>
      <c r="AE1721" s="286"/>
      <c r="AF1721" s="286"/>
      <c r="AM1721" s="286"/>
      <c r="AN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J1721" s="286"/>
      <c r="BK1721" s="286"/>
      <c r="BL1721" s="286"/>
      <c r="BT1721" s="287"/>
      <c r="BU1721" s="287"/>
      <c r="BV1721" s="287"/>
      <c r="BW1721" s="287"/>
      <c r="BX1721" s="287"/>
      <c r="BY1721" s="287"/>
      <c r="BZ1721" s="287"/>
      <c r="CA1721" s="287"/>
      <c r="CB1721" s="287"/>
      <c r="CC1721" s="287"/>
      <c r="CD1721" s="287"/>
      <c r="CE1721" s="287"/>
    </row>
    <row r="1722" spans="1:83" s="285" customFormat="1" x14ac:dyDescent="0.25">
      <c r="A1722" s="268"/>
      <c r="B1722" s="268"/>
      <c r="C1722" s="268"/>
      <c r="D1722" s="268"/>
      <c r="E1722" s="268"/>
      <c r="F1722" s="268"/>
      <c r="G1722" s="268"/>
      <c r="AE1722" s="286"/>
      <c r="AF1722" s="286"/>
      <c r="AM1722" s="286"/>
      <c r="AN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J1722" s="286"/>
      <c r="BK1722" s="286"/>
      <c r="BL1722" s="286"/>
      <c r="BT1722" s="287"/>
      <c r="BU1722" s="287"/>
      <c r="BV1722" s="287"/>
      <c r="BW1722" s="287"/>
      <c r="BX1722" s="287"/>
      <c r="BY1722" s="287"/>
      <c r="BZ1722" s="287"/>
      <c r="CA1722" s="287"/>
      <c r="CB1722" s="287"/>
      <c r="CC1722" s="287"/>
      <c r="CD1722" s="287"/>
      <c r="CE1722" s="287"/>
    </row>
    <row r="1723" spans="1:83" s="285" customFormat="1" x14ac:dyDescent="0.25">
      <c r="A1723" s="268"/>
      <c r="B1723" s="268"/>
      <c r="C1723" s="268"/>
      <c r="D1723" s="268"/>
      <c r="E1723" s="268"/>
      <c r="F1723" s="268"/>
      <c r="G1723" s="268"/>
      <c r="AE1723" s="286"/>
      <c r="AF1723" s="286"/>
      <c r="AM1723" s="286"/>
      <c r="AN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J1723" s="286"/>
      <c r="BK1723" s="286"/>
      <c r="BL1723" s="286"/>
      <c r="BT1723" s="287"/>
      <c r="BU1723" s="287"/>
      <c r="BV1723" s="287"/>
      <c r="BW1723" s="287"/>
      <c r="BX1723" s="287"/>
      <c r="BY1723" s="287"/>
      <c r="BZ1723" s="287"/>
      <c r="CA1723" s="287"/>
      <c r="CB1723" s="287"/>
      <c r="CC1723" s="287"/>
      <c r="CD1723" s="287"/>
      <c r="CE1723" s="287"/>
    </row>
    <row r="1724" spans="1:83" s="285" customFormat="1" x14ac:dyDescent="0.25">
      <c r="A1724" s="268"/>
      <c r="B1724" s="268"/>
      <c r="C1724" s="268"/>
      <c r="D1724" s="268"/>
      <c r="E1724" s="268"/>
      <c r="F1724" s="268"/>
      <c r="G1724" s="268"/>
      <c r="AE1724" s="286"/>
      <c r="AF1724" s="286"/>
      <c r="AM1724" s="286"/>
      <c r="AN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J1724" s="286"/>
      <c r="BK1724" s="286"/>
      <c r="BL1724" s="286"/>
      <c r="BT1724" s="287"/>
      <c r="BU1724" s="287"/>
      <c r="BV1724" s="287"/>
      <c r="BW1724" s="287"/>
      <c r="BX1724" s="287"/>
      <c r="BY1724" s="287"/>
      <c r="BZ1724" s="287"/>
      <c r="CA1724" s="287"/>
      <c r="CB1724" s="287"/>
      <c r="CC1724" s="287"/>
      <c r="CD1724" s="287"/>
      <c r="CE1724" s="287"/>
    </row>
    <row r="1725" spans="1:83" s="285" customFormat="1" x14ac:dyDescent="0.25">
      <c r="A1725" s="268"/>
      <c r="B1725" s="268"/>
      <c r="C1725" s="268"/>
      <c r="D1725" s="268"/>
      <c r="E1725" s="268"/>
      <c r="F1725" s="268"/>
      <c r="G1725" s="268"/>
      <c r="AE1725" s="286"/>
      <c r="AF1725" s="286"/>
      <c r="AM1725" s="286"/>
      <c r="AN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J1725" s="286"/>
      <c r="BK1725" s="286"/>
      <c r="BL1725" s="286"/>
      <c r="BT1725" s="287"/>
      <c r="BU1725" s="287"/>
      <c r="BV1725" s="287"/>
      <c r="BW1725" s="287"/>
      <c r="BX1725" s="287"/>
      <c r="BY1725" s="287"/>
      <c r="BZ1725" s="287"/>
      <c r="CA1725" s="287"/>
      <c r="CB1725" s="287"/>
      <c r="CC1725" s="287"/>
      <c r="CD1725" s="287"/>
      <c r="CE1725" s="287"/>
    </row>
    <row r="1726" spans="1:83" s="285" customFormat="1" x14ac:dyDescent="0.25">
      <c r="A1726" s="268"/>
      <c r="B1726" s="268"/>
      <c r="C1726" s="268"/>
      <c r="D1726" s="268"/>
      <c r="E1726" s="268"/>
      <c r="F1726" s="268"/>
      <c r="G1726" s="268"/>
      <c r="AE1726" s="286"/>
      <c r="AF1726" s="286"/>
      <c r="AM1726" s="286"/>
      <c r="AN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J1726" s="286"/>
      <c r="BK1726" s="286"/>
      <c r="BL1726" s="286"/>
      <c r="BT1726" s="287"/>
      <c r="BU1726" s="287"/>
      <c r="BV1726" s="287"/>
      <c r="BW1726" s="287"/>
      <c r="BX1726" s="287"/>
      <c r="BY1726" s="287"/>
      <c r="BZ1726" s="287"/>
      <c r="CA1726" s="287"/>
      <c r="CB1726" s="287"/>
      <c r="CC1726" s="287"/>
      <c r="CD1726" s="287"/>
      <c r="CE1726" s="287"/>
    </row>
    <row r="1727" spans="1:83" s="285" customFormat="1" x14ac:dyDescent="0.25">
      <c r="A1727" s="268"/>
      <c r="B1727" s="268"/>
      <c r="C1727" s="268"/>
      <c r="D1727" s="268"/>
      <c r="E1727" s="268"/>
      <c r="F1727" s="268"/>
      <c r="G1727" s="268"/>
      <c r="AE1727" s="286"/>
      <c r="AF1727" s="286"/>
      <c r="AM1727" s="286"/>
      <c r="AN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J1727" s="286"/>
      <c r="BK1727" s="286"/>
      <c r="BL1727" s="286"/>
      <c r="BT1727" s="287"/>
      <c r="BU1727" s="287"/>
      <c r="BV1727" s="287"/>
      <c r="BW1727" s="287"/>
      <c r="BX1727" s="287"/>
      <c r="BY1727" s="287"/>
      <c r="BZ1727" s="287"/>
      <c r="CA1727" s="287"/>
      <c r="CB1727" s="287"/>
      <c r="CC1727" s="287"/>
      <c r="CD1727" s="287"/>
      <c r="CE1727" s="287"/>
    </row>
    <row r="1728" spans="1:83" s="285" customFormat="1" x14ac:dyDescent="0.25">
      <c r="A1728" s="268"/>
      <c r="B1728" s="268"/>
      <c r="C1728" s="268"/>
      <c r="D1728" s="268"/>
      <c r="E1728" s="268"/>
      <c r="F1728" s="268"/>
      <c r="G1728" s="268"/>
      <c r="AE1728" s="286"/>
      <c r="AF1728" s="286"/>
      <c r="AM1728" s="286"/>
      <c r="AN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J1728" s="286"/>
      <c r="BK1728" s="286"/>
      <c r="BL1728" s="286"/>
      <c r="BT1728" s="287"/>
      <c r="BU1728" s="287"/>
      <c r="BV1728" s="287"/>
      <c r="BW1728" s="287"/>
      <c r="BX1728" s="287"/>
      <c r="BY1728" s="287"/>
      <c r="BZ1728" s="287"/>
      <c r="CA1728" s="287"/>
      <c r="CB1728" s="287"/>
      <c r="CC1728" s="287"/>
      <c r="CD1728" s="287"/>
      <c r="CE1728" s="287"/>
    </row>
    <row r="1729" spans="1:83" s="285" customFormat="1" x14ac:dyDescent="0.25">
      <c r="A1729" s="268"/>
      <c r="B1729" s="268"/>
      <c r="C1729" s="268"/>
      <c r="D1729" s="268"/>
      <c r="E1729" s="268"/>
      <c r="F1729" s="268"/>
      <c r="G1729" s="268"/>
      <c r="AE1729" s="286"/>
      <c r="AF1729" s="286"/>
      <c r="AM1729" s="286"/>
      <c r="AN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J1729" s="286"/>
      <c r="BK1729" s="286"/>
      <c r="BL1729" s="286"/>
      <c r="BT1729" s="287"/>
      <c r="BU1729" s="287"/>
      <c r="BV1729" s="287"/>
      <c r="BW1729" s="287"/>
      <c r="BX1729" s="287"/>
      <c r="BY1729" s="287"/>
      <c r="BZ1729" s="287"/>
      <c r="CA1729" s="287"/>
      <c r="CB1729" s="287"/>
      <c r="CC1729" s="287"/>
      <c r="CD1729" s="287"/>
      <c r="CE1729" s="287"/>
    </row>
    <row r="1730" spans="1:83" s="285" customFormat="1" x14ac:dyDescent="0.25">
      <c r="A1730" s="268"/>
      <c r="B1730" s="268"/>
      <c r="C1730" s="268"/>
      <c r="D1730" s="268"/>
      <c r="E1730" s="268"/>
      <c r="F1730" s="268"/>
      <c r="G1730" s="268"/>
      <c r="AE1730" s="286"/>
      <c r="AF1730" s="286"/>
      <c r="AM1730" s="286"/>
      <c r="AN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J1730" s="286"/>
      <c r="BK1730" s="286"/>
      <c r="BL1730" s="286"/>
      <c r="BT1730" s="287"/>
      <c r="BU1730" s="287"/>
      <c r="BV1730" s="287"/>
      <c r="BW1730" s="287"/>
      <c r="BX1730" s="287"/>
      <c r="BY1730" s="287"/>
      <c r="BZ1730" s="287"/>
      <c r="CA1730" s="287"/>
      <c r="CB1730" s="287"/>
      <c r="CC1730" s="287"/>
      <c r="CD1730" s="287"/>
      <c r="CE1730" s="287"/>
    </row>
    <row r="1731" spans="1:83" s="285" customFormat="1" x14ac:dyDescent="0.25">
      <c r="A1731" s="268"/>
      <c r="B1731" s="268"/>
      <c r="C1731" s="268"/>
      <c r="D1731" s="268"/>
      <c r="E1731" s="268"/>
      <c r="F1731" s="268"/>
      <c r="G1731" s="268"/>
      <c r="AE1731" s="286"/>
      <c r="AF1731" s="286"/>
      <c r="AM1731" s="286"/>
      <c r="AN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J1731" s="286"/>
      <c r="BK1731" s="286"/>
      <c r="BL1731" s="286"/>
      <c r="BT1731" s="287"/>
      <c r="BU1731" s="287"/>
      <c r="BV1731" s="287"/>
      <c r="BW1731" s="287"/>
      <c r="BX1731" s="287"/>
      <c r="BY1731" s="287"/>
      <c r="BZ1731" s="287"/>
      <c r="CA1731" s="287"/>
      <c r="CB1731" s="287"/>
      <c r="CC1731" s="287"/>
      <c r="CD1731" s="287"/>
      <c r="CE1731" s="287"/>
    </row>
    <row r="1732" spans="1:83" s="285" customFormat="1" x14ac:dyDescent="0.25">
      <c r="A1732" s="268"/>
      <c r="B1732" s="268"/>
      <c r="C1732" s="268"/>
      <c r="D1732" s="268"/>
      <c r="E1732" s="268"/>
      <c r="F1732" s="268"/>
      <c r="G1732" s="268"/>
      <c r="AE1732" s="286"/>
      <c r="AF1732" s="286"/>
      <c r="AM1732" s="286"/>
      <c r="AN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J1732" s="286"/>
      <c r="BK1732" s="286"/>
      <c r="BL1732" s="286"/>
      <c r="BT1732" s="287"/>
      <c r="BU1732" s="287"/>
      <c r="BV1732" s="287"/>
      <c r="BW1732" s="287"/>
      <c r="BX1732" s="287"/>
      <c r="BY1732" s="287"/>
      <c r="BZ1732" s="287"/>
      <c r="CA1732" s="287"/>
      <c r="CB1732" s="287"/>
      <c r="CC1732" s="287"/>
      <c r="CD1732" s="287"/>
      <c r="CE1732" s="287"/>
    </row>
    <row r="1733" spans="1:83" s="285" customFormat="1" x14ac:dyDescent="0.25">
      <c r="A1733" s="268"/>
      <c r="B1733" s="268"/>
      <c r="C1733" s="268"/>
      <c r="D1733" s="268"/>
      <c r="E1733" s="268"/>
      <c r="F1733" s="268"/>
      <c r="G1733" s="268"/>
      <c r="AE1733" s="286"/>
      <c r="AF1733" s="286"/>
      <c r="AM1733" s="286"/>
      <c r="AN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J1733" s="286"/>
      <c r="BK1733" s="286"/>
      <c r="BL1733" s="286"/>
      <c r="BT1733" s="287"/>
      <c r="BU1733" s="287"/>
      <c r="BV1733" s="287"/>
      <c r="BW1733" s="287"/>
      <c r="BX1733" s="287"/>
      <c r="BY1733" s="287"/>
      <c r="BZ1733" s="287"/>
      <c r="CA1733" s="287"/>
      <c r="CB1733" s="287"/>
      <c r="CC1733" s="287"/>
      <c r="CD1733" s="287"/>
      <c r="CE1733" s="287"/>
    </row>
    <row r="1734" spans="1:83" s="285" customFormat="1" x14ac:dyDescent="0.25">
      <c r="A1734" s="268"/>
      <c r="B1734" s="268"/>
      <c r="C1734" s="268"/>
      <c r="D1734" s="268"/>
      <c r="E1734" s="268"/>
      <c r="F1734" s="268"/>
      <c r="G1734" s="268"/>
      <c r="AE1734" s="286"/>
      <c r="AF1734" s="286"/>
      <c r="AM1734" s="286"/>
      <c r="AN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J1734" s="286"/>
      <c r="BK1734" s="286"/>
      <c r="BL1734" s="286"/>
      <c r="BT1734" s="287"/>
      <c r="BU1734" s="287"/>
      <c r="BV1734" s="287"/>
      <c r="BW1734" s="287"/>
      <c r="BX1734" s="287"/>
      <c r="BY1734" s="287"/>
      <c r="BZ1734" s="287"/>
      <c r="CA1734" s="287"/>
      <c r="CB1734" s="287"/>
      <c r="CC1734" s="287"/>
      <c r="CD1734" s="287"/>
      <c r="CE1734" s="287"/>
    </row>
    <row r="1735" spans="1:83" s="285" customFormat="1" x14ac:dyDescent="0.25">
      <c r="A1735" s="268"/>
      <c r="B1735" s="268"/>
      <c r="C1735" s="268"/>
      <c r="D1735" s="268"/>
      <c r="E1735" s="268"/>
      <c r="F1735" s="268"/>
      <c r="G1735" s="268"/>
      <c r="AE1735" s="286"/>
      <c r="AF1735" s="286"/>
      <c r="AM1735" s="286"/>
      <c r="AN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J1735" s="286"/>
      <c r="BK1735" s="286"/>
      <c r="BL1735" s="286"/>
      <c r="BT1735" s="287"/>
      <c r="BU1735" s="287"/>
      <c r="BV1735" s="287"/>
      <c r="BW1735" s="287"/>
      <c r="BX1735" s="287"/>
      <c r="BY1735" s="287"/>
      <c r="BZ1735" s="287"/>
      <c r="CA1735" s="287"/>
      <c r="CB1735" s="287"/>
      <c r="CC1735" s="287"/>
      <c r="CD1735" s="287"/>
      <c r="CE1735" s="287"/>
    </row>
    <row r="1736" spans="1:83" s="285" customFormat="1" x14ac:dyDescent="0.25">
      <c r="A1736" s="268"/>
      <c r="B1736" s="268"/>
      <c r="C1736" s="268"/>
      <c r="D1736" s="268"/>
      <c r="E1736" s="268"/>
      <c r="F1736" s="268"/>
      <c r="G1736" s="268"/>
      <c r="AE1736" s="286"/>
      <c r="AF1736" s="286"/>
      <c r="AM1736" s="286"/>
      <c r="AN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J1736" s="286"/>
      <c r="BK1736" s="286"/>
      <c r="BL1736" s="286"/>
      <c r="BT1736" s="287"/>
      <c r="BU1736" s="287"/>
      <c r="BV1736" s="287"/>
      <c r="BW1736" s="287"/>
      <c r="BX1736" s="287"/>
      <c r="BY1736" s="287"/>
      <c r="BZ1736" s="287"/>
      <c r="CA1736" s="287"/>
      <c r="CB1736" s="287"/>
      <c r="CC1736" s="287"/>
      <c r="CD1736" s="287"/>
      <c r="CE1736" s="287"/>
    </row>
    <row r="1737" spans="1:83" s="285" customFormat="1" x14ac:dyDescent="0.25">
      <c r="A1737" s="268"/>
      <c r="B1737" s="268"/>
      <c r="C1737" s="268"/>
      <c r="D1737" s="268"/>
      <c r="E1737" s="268"/>
      <c r="F1737" s="268"/>
      <c r="G1737" s="268"/>
      <c r="AE1737" s="286"/>
      <c r="AF1737" s="286"/>
      <c r="AM1737" s="286"/>
      <c r="AN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J1737" s="286"/>
      <c r="BK1737" s="286"/>
      <c r="BL1737" s="286"/>
      <c r="BT1737" s="287"/>
      <c r="BU1737" s="287"/>
      <c r="BV1737" s="287"/>
      <c r="BW1737" s="287"/>
      <c r="BX1737" s="287"/>
      <c r="BY1737" s="287"/>
      <c r="BZ1737" s="287"/>
      <c r="CA1737" s="287"/>
      <c r="CB1737" s="287"/>
      <c r="CC1737" s="287"/>
      <c r="CD1737" s="287"/>
      <c r="CE1737" s="287"/>
    </row>
    <row r="1738" spans="1:83" s="285" customFormat="1" x14ac:dyDescent="0.25">
      <c r="A1738" s="268"/>
      <c r="B1738" s="268"/>
      <c r="C1738" s="268"/>
      <c r="D1738" s="268"/>
      <c r="E1738" s="268"/>
      <c r="F1738" s="268"/>
      <c r="G1738" s="268"/>
      <c r="AE1738" s="286"/>
      <c r="AF1738" s="286"/>
      <c r="AM1738" s="286"/>
      <c r="AN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J1738" s="286"/>
      <c r="BK1738" s="286"/>
      <c r="BL1738" s="286"/>
      <c r="BT1738" s="287"/>
      <c r="BU1738" s="287"/>
      <c r="BV1738" s="287"/>
      <c r="BW1738" s="287"/>
      <c r="BX1738" s="287"/>
      <c r="BY1738" s="287"/>
      <c r="BZ1738" s="287"/>
      <c r="CA1738" s="287"/>
      <c r="CB1738" s="287"/>
      <c r="CC1738" s="287"/>
      <c r="CD1738" s="287"/>
      <c r="CE1738" s="287"/>
    </row>
    <row r="1739" spans="1:83" s="285" customFormat="1" x14ac:dyDescent="0.25">
      <c r="A1739" s="268"/>
      <c r="B1739" s="268"/>
      <c r="C1739" s="268"/>
      <c r="D1739" s="268"/>
      <c r="E1739" s="268"/>
      <c r="F1739" s="268"/>
      <c r="G1739" s="268"/>
      <c r="AE1739" s="286"/>
      <c r="AF1739" s="286"/>
      <c r="AM1739" s="286"/>
      <c r="AN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J1739" s="286"/>
      <c r="BK1739" s="286"/>
      <c r="BL1739" s="286"/>
      <c r="BT1739" s="287"/>
      <c r="BU1739" s="287"/>
      <c r="BV1739" s="287"/>
      <c r="BW1739" s="287"/>
      <c r="BX1739" s="287"/>
      <c r="BY1739" s="287"/>
      <c r="BZ1739" s="287"/>
      <c r="CA1739" s="287"/>
      <c r="CB1739" s="287"/>
      <c r="CC1739" s="287"/>
      <c r="CD1739" s="287"/>
      <c r="CE1739" s="287"/>
    </row>
    <row r="1740" spans="1:83" s="285" customFormat="1" x14ac:dyDescent="0.25">
      <c r="A1740" s="268"/>
      <c r="B1740" s="268"/>
      <c r="C1740" s="268"/>
      <c r="D1740" s="268"/>
      <c r="E1740" s="268"/>
      <c r="F1740" s="268"/>
      <c r="G1740" s="268"/>
      <c r="AE1740" s="286"/>
      <c r="AF1740" s="286"/>
      <c r="AM1740" s="286"/>
      <c r="AN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J1740" s="286"/>
      <c r="BK1740" s="286"/>
      <c r="BL1740" s="286"/>
      <c r="BT1740" s="287"/>
      <c r="BU1740" s="287"/>
      <c r="BV1740" s="287"/>
      <c r="BW1740" s="287"/>
      <c r="BX1740" s="287"/>
      <c r="BY1740" s="287"/>
      <c r="BZ1740" s="287"/>
      <c r="CA1740" s="287"/>
      <c r="CB1740" s="287"/>
      <c r="CC1740" s="287"/>
      <c r="CD1740" s="287"/>
      <c r="CE1740" s="287"/>
    </row>
    <row r="1741" spans="1:83" s="285" customFormat="1" x14ac:dyDescent="0.25">
      <c r="A1741" s="268"/>
      <c r="B1741" s="268"/>
      <c r="C1741" s="268"/>
      <c r="D1741" s="268"/>
      <c r="E1741" s="268"/>
      <c r="F1741" s="268"/>
      <c r="G1741" s="268"/>
      <c r="AE1741" s="286"/>
      <c r="AF1741" s="286"/>
      <c r="AM1741" s="286"/>
      <c r="AN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J1741" s="286"/>
      <c r="BK1741" s="286"/>
      <c r="BL1741" s="286"/>
      <c r="BT1741" s="287"/>
      <c r="BU1741" s="287"/>
      <c r="BV1741" s="287"/>
      <c r="BW1741" s="287"/>
      <c r="BX1741" s="287"/>
      <c r="BY1741" s="287"/>
      <c r="BZ1741" s="287"/>
      <c r="CA1741" s="287"/>
      <c r="CB1741" s="287"/>
      <c r="CC1741" s="287"/>
      <c r="CD1741" s="287"/>
      <c r="CE1741" s="287"/>
    </row>
    <row r="1742" spans="1:83" s="285" customFormat="1" x14ac:dyDescent="0.25">
      <c r="A1742" s="268"/>
      <c r="B1742" s="268"/>
      <c r="C1742" s="268"/>
      <c r="D1742" s="268"/>
      <c r="E1742" s="268"/>
      <c r="F1742" s="268"/>
      <c r="G1742" s="268"/>
      <c r="AE1742" s="286"/>
      <c r="AF1742" s="286"/>
      <c r="AM1742" s="286"/>
      <c r="AN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J1742" s="286"/>
      <c r="BK1742" s="286"/>
      <c r="BL1742" s="286"/>
      <c r="BT1742" s="287"/>
      <c r="BU1742" s="287"/>
      <c r="BV1742" s="287"/>
      <c r="BW1742" s="287"/>
      <c r="BX1742" s="287"/>
      <c r="BY1742" s="287"/>
      <c r="BZ1742" s="287"/>
      <c r="CA1742" s="287"/>
      <c r="CB1742" s="287"/>
      <c r="CC1742" s="287"/>
      <c r="CD1742" s="287"/>
      <c r="CE1742" s="287"/>
    </row>
    <row r="1743" spans="1:83" s="285" customFormat="1" x14ac:dyDescent="0.25">
      <c r="A1743" s="268"/>
      <c r="B1743" s="268"/>
      <c r="C1743" s="268"/>
      <c r="D1743" s="268"/>
      <c r="E1743" s="268"/>
      <c r="F1743" s="268"/>
      <c r="G1743" s="268"/>
      <c r="AE1743" s="286"/>
      <c r="AF1743" s="286"/>
      <c r="AM1743" s="286"/>
      <c r="AN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J1743" s="286"/>
      <c r="BK1743" s="286"/>
      <c r="BL1743" s="286"/>
      <c r="BT1743" s="287"/>
      <c r="BU1743" s="287"/>
      <c r="BV1743" s="287"/>
      <c r="BW1743" s="287"/>
      <c r="BX1743" s="287"/>
      <c r="BY1743" s="287"/>
      <c r="BZ1743" s="287"/>
      <c r="CA1743" s="287"/>
      <c r="CB1743" s="287"/>
      <c r="CC1743" s="287"/>
      <c r="CD1743" s="287"/>
      <c r="CE1743" s="287"/>
    </row>
    <row r="1744" spans="1:83" s="285" customFormat="1" x14ac:dyDescent="0.25">
      <c r="A1744" s="268"/>
      <c r="B1744" s="268"/>
      <c r="C1744" s="268"/>
      <c r="D1744" s="268"/>
      <c r="E1744" s="268"/>
      <c r="F1744" s="268"/>
      <c r="G1744" s="268"/>
      <c r="AE1744" s="286"/>
      <c r="AF1744" s="286"/>
      <c r="AM1744" s="286"/>
      <c r="AN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J1744" s="286"/>
      <c r="BK1744" s="286"/>
      <c r="BL1744" s="286"/>
      <c r="BT1744" s="287"/>
      <c r="BU1744" s="287"/>
      <c r="BV1744" s="287"/>
      <c r="BW1744" s="287"/>
      <c r="BX1744" s="287"/>
      <c r="BY1744" s="287"/>
      <c r="BZ1744" s="287"/>
      <c r="CA1744" s="287"/>
      <c r="CB1744" s="287"/>
      <c r="CC1744" s="287"/>
      <c r="CD1744" s="287"/>
      <c r="CE1744" s="287"/>
    </row>
    <row r="1745" spans="1:83" s="285" customFormat="1" x14ac:dyDescent="0.25">
      <c r="A1745" s="268"/>
      <c r="B1745" s="268"/>
      <c r="C1745" s="268"/>
      <c r="D1745" s="268"/>
      <c r="E1745" s="268"/>
      <c r="F1745" s="268"/>
      <c r="G1745" s="268"/>
      <c r="AE1745" s="286"/>
      <c r="AF1745" s="286"/>
      <c r="AM1745" s="286"/>
      <c r="AN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J1745" s="286"/>
      <c r="BK1745" s="286"/>
      <c r="BL1745" s="286"/>
      <c r="BT1745" s="287"/>
      <c r="BU1745" s="287"/>
      <c r="BV1745" s="287"/>
      <c r="BW1745" s="287"/>
      <c r="BX1745" s="287"/>
      <c r="BY1745" s="287"/>
      <c r="BZ1745" s="287"/>
      <c r="CA1745" s="287"/>
      <c r="CB1745" s="287"/>
      <c r="CC1745" s="287"/>
      <c r="CD1745" s="287"/>
      <c r="CE1745" s="287"/>
    </row>
    <row r="1746" spans="1:83" s="285" customFormat="1" x14ac:dyDescent="0.25">
      <c r="A1746" s="268"/>
      <c r="B1746" s="268"/>
      <c r="C1746" s="268"/>
      <c r="D1746" s="268"/>
      <c r="E1746" s="268"/>
      <c r="F1746" s="268"/>
      <c r="G1746" s="268"/>
      <c r="AE1746" s="286"/>
      <c r="AF1746" s="286"/>
      <c r="AM1746" s="286"/>
      <c r="AN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J1746" s="286"/>
      <c r="BK1746" s="286"/>
      <c r="BL1746" s="286"/>
      <c r="BT1746" s="287"/>
      <c r="BU1746" s="287"/>
      <c r="BV1746" s="287"/>
      <c r="BW1746" s="287"/>
      <c r="BX1746" s="287"/>
      <c r="BY1746" s="287"/>
      <c r="BZ1746" s="287"/>
      <c r="CA1746" s="287"/>
      <c r="CB1746" s="287"/>
      <c r="CC1746" s="287"/>
      <c r="CD1746" s="287"/>
      <c r="CE1746" s="287"/>
    </row>
    <row r="1747" spans="1:83" s="285" customFormat="1" x14ac:dyDescent="0.25">
      <c r="A1747" s="268"/>
      <c r="B1747" s="268"/>
      <c r="C1747" s="268"/>
      <c r="D1747" s="268"/>
      <c r="E1747" s="268"/>
      <c r="F1747" s="268"/>
      <c r="G1747" s="268"/>
      <c r="AE1747" s="286"/>
      <c r="AF1747" s="286"/>
      <c r="AM1747" s="286"/>
      <c r="AN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J1747" s="286"/>
      <c r="BK1747" s="286"/>
      <c r="BL1747" s="286"/>
      <c r="BT1747" s="287"/>
      <c r="BU1747" s="287"/>
      <c r="BV1747" s="287"/>
      <c r="BW1747" s="287"/>
      <c r="BX1747" s="287"/>
      <c r="BY1747" s="287"/>
      <c r="BZ1747" s="287"/>
      <c r="CA1747" s="287"/>
      <c r="CB1747" s="287"/>
      <c r="CC1747" s="287"/>
      <c r="CD1747" s="287"/>
      <c r="CE1747" s="287"/>
    </row>
    <row r="1748" spans="1:83" s="285" customFormat="1" x14ac:dyDescent="0.25">
      <c r="A1748" s="268"/>
      <c r="B1748" s="268"/>
      <c r="C1748" s="268"/>
      <c r="D1748" s="268"/>
      <c r="E1748" s="268"/>
      <c r="F1748" s="268"/>
      <c r="G1748" s="268"/>
      <c r="AE1748" s="286"/>
      <c r="AF1748" s="286"/>
      <c r="AM1748" s="286"/>
      <c r="AN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J1748" s="286"/>
      <c r="BK1748" s="286"/>
      <c r="BL1748" s="286"/>
      <c r="BT1748" s="287"/>
      <c r="BU1748" s="287"/>
      <c r="BV1748" s="287"/>
      <c r="BW1748" s="287"/>
      <c r="BX1748" s="287"/>
      <c r="BY1748" s="287"/>
      <c r="BZ1748" s="287"/>
      <c r="CA1748" s="287"/>
      <c r="CB1748" s="287"/>
      <c r="CC1748" s="287"/>
      <c r="CD1748" s="287"/>
      <c r="CE1748" s="287"/>
    </row>
    <row r="1749" spans="1:83" s="285" customFormat="1" x14ac:dyDescent="0.25">
      <c r="A1749" s="268"/>
      <c r="B1749" s="268"/>
      <c r="C1749" s="268"/>
      <c r="D1749" s="268"/>
      <c r="E1749" s="268"/>
      <c r="F1749" s="268"/>
      <c r="G1749" s="268"/>
      <c r="AE1749" s="286"/>
      <c r="AF1749" s="286"/>
      <c r="AM1749" s="286"/>
      <c r="AN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J1749" s="286"/>
      <c r="BK1749" s="286"/>
      <c r="BL1749" s="286"/>
      <c r="BT1749" s="287"/>
      <c r="BU1749" s="287"/>
      <c r="BV1749" s="287"/>
      <c r="BW1749" s="287"/>
      <c r="BX1749" s="287"/>
      <c r="BY1749" s="287"/>
      <c r="BZ1749" s="287"/>
      <c r="CA1749" s="287"/>
      <c r="CB1749" s="287"/>
      <c r="CC1749" s="287"/>
      <c r="CD1749" s="287"/>
      <c r="CE1749" s="287"/>
    </row>
    <row r="1750" spans="1:83" s="285" customFormat="1" x14ac:dyDescent="0.25">
      <c r="A1750" s="268"/>
      <c r="B1750" s="268"/>
      <c r="C1750" s="268"/>
      <c r="D1750" s="268"/>
      <c r="E1750" s="268"/>
      <c r="F1750" s="268"/>
      <c r="G1750" s="268"/>
      <c r="AE1750" s="286"/>
      <c r="AF1750" s="286"/>
      <c r="AM1750" s="286"/>
      <c r="AN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J1750" s="286"/>
      <c r="BK1750" s="286"/>
      <c r="BL1750" s="286"/>
      <c r="BT1750" s="287"/>
      <c r="BU1750" s="287"/>
      <c r="BV1750" s="287"/>
      <c r="BW1750" s="287"/>
      <c r="BX1750" s="287"/>
      <c r="BY1750" s="287"/>
      <c r="BZ1750" s="287"/>
      <c r="CA1750" s="287"/>
      <c r="CB1750" s="287"/>
      <c r="CC1750" s="287"/>
      <c r="CD1750" s="287"/>
      <c r="CE1750" s="287"/>
    </row>
    <row r="1751" spans="1:83" s="285" customFormat="1" x14ac:dyDescent="0.25">
      <c r="A1751" s="268"/>
      <c r="B1751" s="268"/>
      <c r="C1751" s="268"/>
      <c r="D1751" s="268"/>
      <c r="E1751" s="268"/>
      <c r="F1751" s="268"/>
      <c r="G1751" s="268"/>
      <c r="AE1751" s="286"/>
      <c r="AF1751" s="286"/>
      <c r="AM1751" s="286"/>
      <c r="AN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T1751" s="287"/>
      <c r="BU1751" s="287"/>
      <c r="BV1751" s="287"/>
      <c r="BW1751" s="287"/>
      <c r="BX1751" s="287"/>
      <c r="BY1751" s="287"/>
      <c r="BZ1751" s="287"/>
      <c r="CA1751" s="287"/>
      <c r="CB1751" s="287"/>
      <c r="CC1751" s="287"/>
      <c r="CD1751" s="287"/>
      <c r="CE1751" s="287"/>
    </row>
    <row r="1752" spans="1:83" s="285" customFormat="1" x14ac:dyDescent="0.25">
      <c r="A1752" s="268"/>
      <c r="B1752" s="268"/>
      <c r="C1752" s="268"/>
      <c r="D1752" s="268"/>
      <c r="E1752" s="268"/>
      <c r="F1752" s="268"/>
      <c r="G1752" s="268"/>
      <c r="AE1752" s="286"/>
      <c r="AF1752" s="286"/>
      <c r="AM1752" s="286"/>
      <c r="AN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T1752" s="287"/>
      <c r="BU1752" s="287"/>
      <c r="BV1752" s="287"/>
      <c r="BW1752" s="287"/>
      <c r="BX1752" s="287"/>
      <c r="BY1752" s="287"/>
      <c r="BZ1752" s="287"/>
      <c r="CA1752" s="287"/>
      <c r="CB1752" s="287"/>
      <c r="CC1752" s="287"/>
      <c r="CD1752" s="287"/>
      <c r="CE1752" s="287"/>
    </row>
    <row r="1753" spans="1:83" s="285" customFormat="1" x14ac:dyDescent="0.25">
      <c r="A1753" s="268"/>
      <c r="B1753" s="268"/>
      <c r="C1753" s="268"/>
      <c r="D1753" s="268"/>
      <c r="E1753" s="268"/>
      <c r="F1753" s="268"/>
      <c r="G1753" s="268"/>
      <c r="AE1753" s="286"/>
      <c r="AF1753" s="286"/>
      <c r="AM1753" s="286"/>
      <c r="AN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J1753" s="286"/>
      <c r="BK1753" s="286"/>
      <c r="BL1753" s="286"/>
      <c r="BT1753" s="287"/>
      <c r="BU1753" s="287"/>
      <c r="BV1753" s="287"/>
      <c r="BW1753" s="287"/>
      <c r="BX1753" s="287"/>
      <c r="BY1753" s="287"/>
      <c r="BZ1753" s="287"/>
      <c r="CA1753" s="287"/>
      <c r="CB1753" s="287"/>
      <c r="CC1753" s="287"/>
      <c r="CD1753" s="287"/>
      <c r="CE1753" s="287"/>
    </row>
    <row r="1754" spans="1:83" s="285" customFormat="1" x14ac:dyDescent="0.25">
      <c r="A1754" s="268"/>
      <c r="B1754" s="268"/>
      <c r="C1754" s="268"/>
      <c r="D1754" s="268"/>
      <c r="E1754" s="268"/>
      <c r="F1754" s="268"/>
      <c r="G1754" s="268"/>
      <c r="AE1754" s="286"/>
      <c r="AF1754" s="286"/>
      <c r="AM1754" s="286"/>
      <c r="AN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J1754" s="286"/>
      <c r="BK1754" s="286"/>
      <c r="BL1754" s="286"/>
      <c r="BT1754" s="287"/>
      <c r="BU1754" s="287"/>
      <c r="BV1754" s="287"/>
      <c r="BW1754" s="287"/>
      <c r="BX1754" s="287"/>
      <c r="BY1754" s="287"/>
      <c r="BZ1754" s="287"/>
      <c r="CA1754" s="287"/>
      <c r="CB1754" s="287"/>
      <c r="CC1754" s="287"/>
      <c r="CD1754" s="287"/>
      <c r="CE1754" s="287"/>
    </row>
    <row r="1755" spans="1:83" s="285" customFormat="1" x14ac:dyDescent="0.25">
      <c r="A1755" s="268"/>
      <c r="B1755" s="268"/>
      <c r="C1755" s="268"/>
      <c r="D1755" s="268"/>
      <c r="E1755" s="268"/>
      <c r="F1755" s="268"/>
      <c r="G1755" s="268"/>
      <c r="AE1755" s="286"/>
      <c r="AF1755" s="286"/>
      <c r="AM1755" s="286"/>
      <c r="AN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J1755" s="286"/>
      <c r="BK1755" s="286"/>
      <c r="BL1755" s="286"/>
      <c r="BT1755" s="287"/>
      <c r="BU1755" s="287"/>
      <c r="BV1755" s="287"/>
      <c r="BW1755" s="287"/>
      <c r="BX1755" s="287"/>
      <c r="BY1755" s="287"/>
      <c r="BZ1755" s="287"/>
      <c r="CA1755" s="287"/>
      <c r="CB1755" s="287"/>
      <c r="CC1755" s="287"/>
      <c r="CD1755" s="287"/>
      <c r="CE1755" s="287"/>
    </row>
    <row r="1756" spans="1:83" s="285" customFormat="1" x14ac:dyDescent="0.25">
      <c r="A1756" s="268"/>
      <c r="B1756" s="268"/>
      <c r="C1756" s="268"/>
      <c r="D1756" s="268"/>
      <c r="E1756" s="268"/>
      <c r="F1756" s="268"/>
      <c r="G1756" s="268"/>
      <c r="AE1756" s="286"/>
      <c r="AF1756" s="286"/>
      <c r="AM1756" s="286"/>
      <c r="AN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J1756" s="286"/>
      <c r="BK1756" s="286"/>
      <c r="BL1756" s="286"/>
      <c r="BT1756" s="287"/>
      <c r="BU1756" s="287"/>
      <c r="BV1756" s="287"/>
      <c r="BW1756" s="287"/>
      <c r="BX1756" s="287"/>
      <c r="BY1756" s="287"/>
      <c r="BZ1756" s="287"/>
      <c r="CA1756" s="287"/>
      <c r="CB1756" s="287"/>
      <c r="CC1756" s="287"/>
      <c r="CD1756" s="287"/>
      <c r="CE1756" s="287"/>
    </row>
    <row r="1757" spans="1:83" s="285" customFormat="1" x14ac:dyDescent="0.25">
      <c r="A1757" s="268"/>
      <c r="B1757" s="268"/>
      <c r="C1757" s="268"/>
      <c r="D1757" s="268"/>
      <c r="E1757" s="268"/>
      <c r="F1757" s="268"/>
      <c r="G1757" s="268"/>
      <c r="AE1757" s="286"/>
      <c r="AF1757" s="286"/>
      <c r="AM1757" s="286"/>
      <c r="AN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J1757" s="286"/>
      <c r="BK1757" s="286"/>
      <c r="BL1757" s="286"/>
      <c r="BT1757" s="287"/>
      <c r="BU1757" s="287"/>
      <c r="BV1757" s="287"/>
      <c r="BW1757" s="287"/>
      <c r="BX1757" s="287"/>
      <c r="BY1757" s="287"/>
      <c r="BZ1757" s="287"/>
      <c r="CA1757" s="287"/>
      <c r="CB1757" s="287"/>
      <c r="CC1757" s="287"/>
      <c r="CD1757" s="287"/>
      <c r="CE1757" s="287"/>
    </row>
    <row r="1758" spans="1:83" s="285" customFormat="1" x14ac:dyDescent="0.25">
      <c r="A1758" s="268"/>
      <c r="B1758" s="268"/>
      <c r="C1758" s="268"/>
      <c r="D1758" s="268"/>
      <c r="E1758" s="268"/>
      <c r="F1758" s="268"/>
      <c r="G1758" s="268"/>
      <c r="AE1758" s="286"/>
      <c r="AF1758" s="286"/>
      <c r="AM1758" s="286"/>
      <c r="AN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J1758" s="286"/>
      <c r="BK1758" s="286"/>
      <c r="BL1758" s="286"/>
      <c r="BT1758" s="287"/>
      <c r="BU1758" s="287"/>
      <c r="BV1758" s="287"/>
      <c r="BW1758" s="287"/>
      <c r="BX1758" s="287"/>
      <c r="BY1758" s="287"/>
      <c r="BZ1758" s="287"/>
      <c r="CA1758" s="287"/>
      <c r="CB1758" s="287"/>
      <c r="CC1758" s="287"/>
      <c r="CD1758" s="287"/>
      <c r="CE1758" s="287"/>
    </row>
    <row r="1759" spans="1:83" s="285" customFormat="1" x14ac:dyDescent="0.25">
      <c r="A1759" s="268"/>
      <c r="B1759" s="268"/>
      <c r="C1759" s="268"/>
      <c r="D1759" s="268"/>
      <c r="E1759" s="268"/>
      <c r="F1759" s="268"/>
      <c r="G1759" s="268"/>
      <c r="AE1759" s="286"/>
      <c r="AF1759" s="286"/>
      <c r="AM1759" s="286"/>
      <c r="AN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J1759" s="286"/>
      <c r="BK1759" s="286"/>
      <c r="BL1759" s="286"/>
      <c r="BT1759" s="287"/>
      <c r="BU1759" s="287"/>
      <c r="BV1759" s="287"/>
      <c r="BW1759" s="287"/>
      <c r="BX1759" s="287"/>
      <c r="BY1759" s="287"/>
      <c r="BZ1759" s="287"/>
      <c r="CA1759" s="287"/>
      <c r="CB1759" s="287"/>
      <c r="CC1759" s="287"/>
      <c r="CD1759" s="287"/>
      <c r="CE1759" s="287"/>
    </row>
    <row r="1760" spans="1:83" s="285" customFormat="1" x14ac:dyDescent="0.25">
      <c r="A1760" s="268"/>
      <c r="B1760" s="268"/>
      <c r="C1760" s="268"/>
      <c r="D1760" s="268"/>
      <c r="E1760" s="268"/>
      <c r="F1760" s="268"/>
      <c r="G1760" s="268"/>
      <c r="AE1760" s="286"/>
      <c r="AF1760" s="286"/>
      <c r="AM1760" s="286"/>
      <c r="AN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T1760" s="287"/>
      <c r="BU1760" s="287"/>
      <c r="BV1760" s="287"/>
      <c r="BW1760" s="287"/>
      <c r="BX1760" s="287"/>
      <c r="BY1760" s="287"/>
      <c r="BZ1760" s="287"/>
      <c r="CA1760" s="287"/>
      <c r="CB1760" s="287"/>
      <c r="CC1760" s="287"/>
      <c r="CD1760" s="287"/>
      <c r="CE1760" s="287"/>
    </row>
    <row r="1761" spans="1:83" s="285" customFormat="1" x14ac:dyDescent="0.25">
      <c r="A1761" s="268"/>
      <c r="B1761" s="268"/>
      <c r="C1761" s="268"/>
      <c r="D1761" s="268"/>
      <c r="E1761" s="268"/>
      <c r="F1761" s="268"/>
      <c r="G1761" s="268"/>
      <c r="AE1761" s="286"/>
      <c r="AF1761" s="286"/>
      <c r="AM1761" s="286"/>
      <c r="AN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T1761" s="287"/>
      <c r="BU1761" s="287"/>
      <c r="BV1761" s="287"/>
      <c r="BW1761" s="287"/>
      <c r="BX1761" s="287"/>
      <c r="BY1761" s="287"/>
      <c r="BZ1761" s="287"/>
      <c r="CA1761" s="287"/>
      <c r="CB1761" s="287"/>
      <c r="CC1761" s="287"/>
      <c r="CD1761" s="287"/>
      <c r="CE1761" s="287"/>
    </row>
    <row r="1762" spans="1:83" s="285" customFormat="1" x14ac:dyDescent="0.25">
      <c r="A1762" s="268"/>
      <c r="B1762" s="268"/>
      <c r="C1762" s="268"/>
      <c r="D1762" s="268"/>
      <c r="E1762" s="268"/>
      <c r="F1762" s="268"/>
      <c r="G1762" s="268"/>
      <c r="AE1762" s="286"/>
      <c r="AF1762" s="286"/>
      <c r="AM1762" s="286"/>
      <c r="AN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J1762" s="286"/>
      <c r="BK1762" s="286"/>
      <c r="BL1762" s="286"/>
      <c r="BT1762" s="287"/>
      <c r="BU1762" s="287"/>
      <c r="BV1762" s="287"/>
      <c r="BW1762" s="287"/>
      <c r="BX1762" s="287"/>
      <c r="BY1762" s="287"/>
      <c r="BZ1762" s="287"/>
      <c r="CA1762" s="287"/>
      <c r="CB1762" s="287"/>
      <c r="CC1762" s="287"/>
      <c r="CD1762" s="287"/>
      <c r="CE1762" s="287"/>
    </row>
    <row r="1763" spans="1:83" s="285" customFormat="1" x14ac:dyDescent="0.25">
      <c r="A1763" s="268"/>
      <c r="B1763" s="268"/>
      <c r="C1763" s="268"/>
      <c r="D1763" s="268"/>
      <c r="E1763" s="268"/>
      <c r="F1763" s="268"/>
      <c r="G1763" s="268"/>
      <c r="AE1763" s="286"/>
      <c r="AF1763" s="286"/>
      <c r="AM1763" s="286"/>
      <c r="AN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J1763" s="286"/>
      <c r="BK1763" s="286"/>
      <c r="BL1763" s="286"/>
      <c r="BT1763" s="287"/>
      <c r="BU1763" s="287"/>
      <c r="BV1763" s="287"/>
      <c r="BW1763" s="287"/>
      <c r="BX1763" s="287"/>
      <c r="BY1763" s="287"/>
      <c r="BZ1763" s="287"/>
      <c r="CA1763" s="287"/>
      <c r="CB1763" s="287"/>
      <c r="CC1763" s="287"/>
      <c r="CD1763" s="287"/>
      <c r="CE1763" s="287"/>
    </row>
    <row r="1764" spans="1:83" s="285" customFormat="1" x14ac:dyDescent="0.25">
      <c r="A1764" s="268"/>
      <c r="B1764" s="268"/>
      <c r="C1764" s="268"/>
      <c r="D1764" s="268"/>
      <c r="E1764" s="268"/>
      <c r="F1764" s="268"/>
      <c r="G1764" s="268"/>
      <c r="AE1764" s="286"/>
      <c r="AF1764" s="286"/>
      <c r="AM1764" s="286"/>
      <c r="AN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J1764" s="286"/>
      <c r="BK1764" s="286"/>
      <c r="BL1764" s="286"/>
      <c r="BT1764" s="287"/>
      <c r="BU1764" s="287"/>
      <c r="BV1764" s="287"/>
      <c r="BW1764" s="287"/>
      <c r="BX1764" s="287"/>
      <c r="BY1764" s="287"/>
      <c r="BZ1764" s="287"/>
      <c r="CA1764" s="287"/>
      <c r="CB1764" s="287"/>
      <c r="CC1764" s="287"/>
      <c r="CD1764" s="287"/>
      <c r="CE1764" s="287"/>
    </row>
    <row r="1765" spans="1:83" s="285" customFormat="1" x14ac:dyDescent="0.25">
      <c r="A1765" s="268"/>
      <c r="B1765" s="268"/>
      <c r="C1765" s="268"/>
      <c r="D1765" s="268"/>
      <c r="E1765" s="268"/>
      <c r="F1765" s="268"/>
      <c r="G1765" s="268"/>
      <c r="AE1765" s="286"/>
      <c r="AF1765" s="286"/>
      <c r="AM1765" s="286"/>
      <c r="AN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J1765" s="286"/>
      <c r="BK1765" s="286"/>
      <c r="BL1765" s="286"/>
      <c r="BT1765" s="287"/>
      <c r="BU1765" s="287"/>
      <c r="BV1765" s="287"/>
      <c r="BW1765" s="287"/>
      <c r="BX1765" s="287"/>
      <c r="BY1765" s="287"/>
      <c r="BZ1765" s="287"/>
      <c r="CA1765" s="287"/>
      <c r="CB1765" s="287"/>
      <c r="CC1765" s="287"/>
      <c r="CD1765" s="287"/>
      <c r="CE1765" s="287"/>
    </row>
    <row r="1766" spans="1:83" s="285" customFormat="1" x14ac:dyDescent="0.25">
      <c r="A1766" s="268"/>
      <c r="B1766" s="268"/>
      <c r="C1766" s="268"/>
      <c r="D1766" s="268"/>
      <c r="E1766" s="268"/>
      <c r="F1766" s="268"/>
      <c r="G1766" s="268"/>
      <c r="AE1766" s="286"/>
      <c r="AF1766" s="286"/>
      <c r="AM1766" s="286"/>
      <c r="AN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J1766" s="286"/>
      <c r="BK1766" s="286"/>
      <c r="BL1766" s="286"/>
      <c r="BT1766" s="287"/>
      <c r="BU1766" s="287"/>
      <c r="BV1766" s="287"/>
      <c r="BW1766" s="287"/>
      <c r="BX1766" s="287"/>
      <c r="BY1766" s="287"/>
      <c r="BZ1766" s="287"/>
      <c r="CA1766" s="287"/>
      <c r="CB1766" s="287"/>
      <c r="CC1766" s="287"/>
      <c r="CD1766" s="287"/>
      <c r="CE1766" s="287"/>
    </row>
    <row r="1767" spans="1:83" s="285" customFormat="1" x14ac:dyDescent="0.25">
      <c r="A1767" s="268"/>
      <c r="B1767" s="268"/>
      <c r="C1767" s="268"/>
      <c r="D1767" s="268"/>
      <c r="E1767" s="268"/>
      <c r="F1767" s="268"/>
      <c r="G1767" s="268"/>
      <c r="AE1767" s="286"/>
      <c r="AF1767" s="286"/>
      <c r="AM1767" s="286"/>
      <c r="AN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J1767" s="286"/>
      <c r="BK1767" s="286"/>
      <c r="BL1767" s="286"/>
      <c r="BT1767" s="287"/>
      <c r="BU1767" s="287"/>
      <c r="BV1767" s="287"/>
      <c r="BW1767" s="287"/>
      <c r="BX1767" s="287"/>
      <c r="BY1767" s="287"/>
      <c r="BZ1767" s="287"/>
      <c r="CA1767" s="287"/>
      <c r="CB1767" s="287"/>
      <c r="CC1767" s="287"/>
      <c r="CD1767" s="287"/>
      <c r="CE1767" s="287"/>
    </row>
    <row r="1768" spans="1:83" s="285" customFormat="1" x14ac:dyDescent="0.25">
      <c r="A1768" s="268"/>
      <c r="B1768" s="268"/>
      <c r="C1768" s="268"/>
      <c r="D1768" s="268"/>
      <c r="E1768" s="268"/>
      <c r="F1768" s="268"/>
      <c r="G1768" s="268"/>
      <c r="AE1768" s="286"/>
      <c r="AF1768" s="286"/>
      <c r="AM1768" s="286"/>
      <c r="AN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J1768" s="286"/>
      <c r="BK1768" s="286"/>
      <c r="BL1768" s="286"/>
      <c r="BT1768" s="287"/>
      <c r="BU1768" s="287"/>
      <c r="BV1768" s="287"/>
      <c r="BW1768" s="287"/>
      <c r="BX1768" s="287"/>
      <c r="BY1768" s="287"/>
      <c r="BZ1768" s="287"/>
      <c r="CA1768" s="287"/>
      <c r="CB1768" s="287"/>
      <c r="CC1768" s="287"/>
      <c r="CD1768" s="287"/>
      <c r="CE1768" s="287"/>
    </row>
    <row r="1769" spans="1:83" s="285" customFormat="1" x14ac:dyDescent="0.25">
      <c r="A1769" s="268"/>
      <c r="B1769" s="268"/>
      <c r="C1769" s="268"/>
      <c r="D1769" s="268"/>
      <c r="E1769" s="268"/>
      <c r="F1769" s="268"/>
      <c r="G1769" s="268"/>
      <c r="AE1769" s="286"/>
      <c r="AF1769" s="286"/>
      <c r="AM1769" s="286"/>
      <c r="AN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J1769" s="286"/>
      <c r="BK1769" s="286"/>
      <c r="BL1769" s="286"/>
      <c r="BT1769" s="287"/>
      <c r="BU1769" s="287"/>
      <c r="BV1769" s="287"/>
      <c r="BW1769" s="287"/>
      <c r="BX1769" s="287"/>
      <c r="BY1769" s="287"/>
      <c r="BZ1769" s="287"/>
      <c r="CA1769" s="287"/>
      <c r="CB1769" s="287"/>
      <c r="CC1769" s="287"/>
      <c r="CD1769" s="287"/>
      <c r="CE1769" s="287"/>
    </row>
    <row r="1770" spans="1:83" s="285" customFormat="1" x14ac:dyDescent="0.25">
      <c r="A1770" s="268"/>
      <c r="B1770" s="268"/>
      <c r="C1770" s="268"/>
      <c r="D1770" s="268"/>
      <c r="E1770" s="268"/>
      <c r="F1770" s="268"/>
      <c r="G1770" s="268"/>
      <c r="AE1770" s="286"/>
      <c r="AF1770" s="286"/>
      <c r="AM1770" s="286"/>
      <c r="AN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J1770" s="286"/>
      <c r="BK1770" s="286"/>
      <c r="BL1770" s="286"/>
      <c r="BT1770" s="287"/>
      <c r="BU1770" s="287"/>
      <c r="BV1770" s="287"/>
      <c r="BW1770" s="287"/>
      <c r="BX1770" s="287"/>
      <c r="BY1770" s="287"/>
      <c r="BZ1770" s="287"/>
      <c r="CA1770" s="287"/>
      <c r="CB1770" s="287"/>
      <c r="CC1770" s="287"/>
      <c r="CD1770" s="287"/>
      <c r="CE1770" s="287"/>
    </row>
    <row r="1771" spans="1:83" s="285" customFormat="1" x14ac:dyDescent="0.25">
      <c r="A1771" s="268"/>
      <c r="B1771" s="268"/>
      <c r="C1771" s="268"/>
      <c r="D1771" s="268"/>
      <c r="E1771" s="268"/>
      <c r="F1771" s="268"/>
      <c r="G1771" s="268"/>
      <c r="AE1771" s="286"/>
      <c r="AF1771" s="286"/>
      <c r="AM1771" s="286"/>
      <c r="AN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J1771" s="286"/>
      <c r="BK1771" s="286"/>
      <c r="BL1771" s="286"/>
      <c r="BT1771" s="287"/>
      <c r="BU1771" s="287"/>
      <c r="BV1771" s="287"/>
      <c r="BW1771" s="287"/>
      <c r="BX1771" s="287"/>
      <c r="BY1771" s="287"/>
      <c r="BZ1771" s="287"/>
      <c r="CA1771" s="287"/>
      <c r="CB1771" s="287"/>
      <c r="CC1771" s="287"/>
      <c r="CD1771" s="287"/>
      <c r="CE1771" s="287"/>
    </row>
    <row r="1772" spans="1:83" s="285" customFormat="1" x14ac:dyDescent="0.25">
      <c r="A1772" s="268"/>
      <c r="B1772" s="268"/>
      <c r="C1772" s="268"/>
      <c r="D1772" s="268"/>
      <c r="E1772" s="268"/>
      <c r="F1772" s="268"/>
      <c r="G1772" s="268"/>
      <c r="AE1772" s="286"/>
      <c r="AF1772" s="286"/>
      <c r="AM1772" s="286"/>
      <c r="AN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J1772" s="286"/>
      <c r="BK1772" s="286"/>
      <c r="BL1772" s="286"/>
      <c r="BT1772" s="287"/>
      <c r="BU1772" s="287"/>
      <c r="BV1772" s="287"/>
      <c r="BW1772" s="287"/>
      <c r="BX1772" s="287"/>
      <c r="BY1772" s="287"/>
      <c r="BZ1772" s="287"/>
      <c r="CA1772" s="287"/>
      <c r="CB1772" s="287"/>
      <c r="CC1772" s="287"/>
      <c r="CD1772" s="287"/>
      <c r="CE1772" s="287"/>
    </row>
    <row r="1773" spans="1:83" s="285" customFormat="1" x14ac:dyDescent="0.25">
      <c r="A1773" s="268"/>
      <c r="B1773" s="268"/>
      <c r="C1773" s="268"/>
      <c r="D1773" s="268"/>
      <c r="E1773" s="268"/>
      <c r="F1773" s="268"/>
      <c r="G1773" s="268"/>
      <c r="AE1773" s="286"/>
      <c r="AF1773" s="286"/>
      <c r="AM1773" s="286"/>
      <c r="AN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J1773" s="286"/>
      <c r="BK1773" s="286"/>
      <c r="BL1773" s="286"/>
      <c r="BT1773" s="287"/>
      <c r="BU1773" s="287"/>
      <c r="BV1773" s="287"/>
      <c r="BW1773" s="287"/>
      <c r="BX1773" s="287"/>
      <c r="BY1773" s="287"/>
      <c r="BZ1773" s="287"/>
      <c r="CA1773" s="287"/>
      <c r="CB1773" s="287"/>
      <c r="CC1773" s="287"/>
      <c r="CD1773" s="287"/>
      <c r="CE1773" s="287"/>
    </row>
    <row r="1774" spans="1:83" s="285" customFormat="1" x14ac:dyDescent="0.25">
      <c r="A1774" s="268"/>
      <c r="B1774" s="268"/>
      <c r="C1774" s="268"/>
      <c r="D1774" s="268"/>
      <c r="E1774" s="268"/>
      <c r="F1774" s="268"/>
      <c r="G1774" s="268"/>
      <c r="AE1774" s="286"/>
      <c r="AF1774" s="286"/>
      <c r="AM1774" s="286"/>
      <c r="AN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J1774" s="286"/>
      <c r="BK1774" s="286"/>
      <c r="BL1774" s="286"/>
      <c r="BT1774" s="287"/>
      <c r="BU1774" s="287"/>
      <c r="BV1774" s="287"/>
      <c r="BW1774" s="287"/>
      <c r="BX1774" s="287"/>
      <c r="BY1774" s="287"/>
      <c r="BZ1774" s="287"/>
      <c r="CA1774" s="287"/>
      <c r="CB1774" s="287"/>
      <c r="CC1774" s="287"/>
      <c r="CD1774" s="287"/>
      <c r="CE1774" s="287"/>
    </row>
    <row r="1775" spans="1:83" s="285" customFormat="1" x14ac:dyDescent="0.25">
      <c r="A1775" s="268"/>
      <c r="B1775" s="268"/>
      <c r="C1775" s="268"/>
      <c r="D1775" s="268"/>
      <c r="E1775" s="268"/>
      <c r="F1775" s="268"/>
      <c r="G1775" s="268"/>
      <c r="AE1775" s="286"/>
      <c r="AF1775" s="286"/>
      <c r="AM1775" s="286"/>
      <c r="AN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J1775" s="286"/>
      <c r="BK1775" s="286"/>
      <c r="BL1775" s="286"/>
      <c r="BT1775" s="287"/>
      <c r="BU1775" s="287"/>
      <c r="BV1775" s="287"/>
      <c r="BW1775" s="287"/>
      <c r="BX1775" s="287"/>
      <c r="BY1775" s="287"/>
      <c r="BZ1775" s="287"/>
      <c r="CA1775" s="287"/>
      <c r="CB1775" s="287"/>
      <c r="CC1775" s="287"/>
      <c r="CD1775" s="287"/>
      <c r="CE1775" s="287"/>
    </row>
    <row r="1776" spans="1:83" s="285" customFormat="1" x14ac:dyDescent="0.25">
      <c r="A1776" s="268"/>
      <c r="B1776" s="268"/>
      <c r="C1776" s="268"/>
      <c r="D1776" s="268"/>
      <c r="E1776" s="268"/>
      <c r="F1776" s="268"/>
      <c r="G1776" s="268"/>
      <c r="AE1776" s="286"/>
      <c r="AF1776" s="286"/>
      <c r="AM1776" s="286"/>
      <c r="AN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J1776" s="286"/>
      <c r="BK1776" s="286"/>
      <c r="BL1776" s="286"/>
      <c r="BT1776" s="287"/>
      <c r="BU1776" s="287"/>
      <c r="BV1776" s="287"/>
      <c r="BW1776" s="287"/>
      <c r="BX1776" s="287"/>
      <c r="BY1776" s="287"/>
      <c r="BZ1776" s="287"/>
      <c r="CA1776" s="287"/>
      <c r="CB1776" s="287"/>
      <c r="CC1776" s="287"/>
      <c r="CD1776" s="287"/>
      <c r="CE1776" s="287"/>
    </row>
    <row r="1777" spans="1:83" s="285" customFormat="1" x14ac:dyDescent="0.25">
      <c r="A1777" s="268"/>
      <c r="B1777" s="268"/>
      <c r="C1777" s="268"/>
      <c r="D1777" s="268"/>
      <c r="E1777" s="268"/>
      <c r="F1777" s="268"/>
      <c r="G1777" s="268"/>
      <c r="AE1777" s="286"/>
      <c r="AF1777" s="286"/>
      <c r="AM1777" s="286"/>
      <c r="AN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J1777" s="286"/>
      <c r="BK1777" s="286"/>
      <c r="BL1777" s="286"/>
      <c r="BT1777" s="287"/>
      <c r="BU1777" s="287"/>
      <c r="BV1777" s="287"/>
      <c r="BW1777" s="287"/>
      <c r="BX1777" s="287"/>
      <c r="BY1777" s="287"/>
      <c r="BZ1777" s="287"/>
      <c r="CA1777" s="287"/>
      <c r="CB1777" s="287"/>
      <c r="CC1777" s="287"/>
      <c r="CD1777" s="287"/>
      <c r="CE1777" s="287"/>
    </row>
    <row r="1778" spans="1:83" s="285" customFormat="1" x14ac:dyDescent="0.25">
      <c r="A1778" s="268"/>
      <c r="B1778" s="268"/>
      <c r="C1778" s="268"/>
      <c r="D1778" s="268"/>
      <c r="E1778" s="268"/>
      <c r="F1778" s="268"/>
      <c r="G1778" s="268"/>
      <c r="AE1778" s="286"/>
      <c r="AF1778" s="286"/>
      <c r="AM1778" s="286"/>
      <c r="AN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J1778" s="286"/>
      <c r="BK1778" s="286"/>
      <c r="BL1778" s="286"/>
      <c r="BT1778" s="287"/>
      <c r="BU1778" s="287"/>
      <c r="BV1778" s="287"/>
      <c r="BW1778" s="287"/>
      <c r="BX1778" s="287"/>
      <c r="BY1778" s="287"/>
      <c r="BZ1778" s="287"/>
      <c r="CA1778" s="287"/>
      <c r="CB1778" s="287"/>
      <c r="CC1778" s="287"/>
      <c r="CD1778" s="287"/>
      <c r="CE1778" s="287"/>
    </row>
    <row r="1779" spans="1:83" s="285" customFormat="1" x14ac:dyDescent="0.25">
      <c r="A1779" s="268"/>
      <c r="B1779" s="268"/>
      <c r="C1779" s="268"/>
      <c r="D1779" s="268"/>
      <c r="E1779" s="268"/>
      <c r="F1779" s="268"/>
      <c r="G1779" s="268"/>
      <c r="AE1779" s="286"/>
      <c r="AF1779" s="286"/>
      <c r="AM1779" s="286"/>
      <c r="AN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J1779" s="286"/>
      <c r="BK1779" s="286"/>
      <c r="BL1779" s="286"/>
      <c r="BT1779" s="287"/>
      <c r="BU1779" s="287"/>
      <c r="BV1779" s="287"/>
      <c r="BW1779" s="287"/>
      <c r="BX1779" s="287"/>
      <c r="BY1779" s="287"/>
      <c r="BZ1779" s="287"/>
      <c r="CA1779" s="287"/>
      <c r="CB1779" s="287"/>
      <c r="CC1779" s="287"/>
      <c r="CD1779" s="287"/>
      <c r="CE1779" s="287"/>
    </row>
    <row r="1780" spans="1:83" s="285" customFormat="1" x14ac:dyDescent="0.25">
      <c r="A1780" s="268"/>
      <c r="B1780" s="268"/>
      <c r="C1780" s="268"/>
      <c r="D1780" s="268"/>
      <c r="E1780" s="268"/>
      <c r="F1780" s="268"/>
      <c r="G1780" s="268"/>
      <c r="AE1780" s="286"/>
      <c r="AF1780" s="286"/>
      <c r="AM1780" s="286"/>
      <c r="AN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J1780" s="286"/>
      <c r="BK1780" s="286"/>
      <c r="BL1780" s="286"/>
      <c r="BT1780" s="287"/>
      <c r="BU1780" s="287"/>
      <c r="BV1780" s="287"/>
      <c r="BW1780" s="287"/>
      <c r="BX1780" s="287"/>
      <c r="BY1780" s="287"/>
      <c r="BZ1780" s="287"/>
      <c r="CA1780" s="287"/>
      <c r="CB1780" s="287"/>
      <c r="CC1780" s="287"/>
      <c r="CD1780" s="287"/>
      <c r="CE1780" s="287"/>
    </row>
    <row r="1781" spans="1:83" s="285" customFormat="1" x14ac:dyDescent="0.25">
      <c r="A1781" s="268"/>
      <c r="B1781" s="268"/>
      <c r="C1781" s="268"/>
      <c r="D1781" s="268"/>
      <c r="E1781" s="268"/>
      <c r="F1781" s="268"/>
      <c r="G1781" s="268"/>
      <c r="AE1781" s="286"/>
      <c r="AF1781" s="286"/>
      <c r="AM1781" s="286"/>
      <c r="AN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J1781" s="286"/>
      <c r="BK1781" s="286"/>
      <c r="BL1781" s="286"/>
      <c r="BT1781" s="287"/>
      <c r="BU1781" s="287"/>
      <c r="BV1781" s="287"/>
      <c r="BW1781" s="287"/>
      <c r="BX1781" s="287"/>
      <c r="BY1781" s="287"/>
      <c r="BZ1781" s="287"/>
      <c r="CA1781" s="287"/>
      <c r="CB1781" s="287"/>
      <c r="CC1781" s="287"/>
      <c r="CD1781" s="287"/>
      <c r="CE1781" s="287"/>
    </row>
    <row r="1782" spans="1:83" s="285" customFormat="1" x14ac:dyDescent="0.25">
      <c r="A1782" s="268"/>
      <c r="B1782" s="268"/>
      <c r="C1782" s="268"/>
      <c r="D1782" s="268"/>
      <c r="E1782" s="268"/>
      <c r="F1782" s="268"/>
      <c r="G1782" s="268"/>
      <c r="AE1782" s="286"/>
      <c r="AF1782" s="286"/>
      <c r="AM1782" s="286"/>
      <c r="AN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J1782" s="286"/>
      <c r="BK1782" s="286"/>
      <c r="BL1782" s="286"/>
      <c r="BT1782" s="287"/>
      <c r="BU1782" s="287"/>
      <c r="BV1782" s="287"/>
      <c r="BW1782" s="287"/>
      <c r="BX1782" s="287"/>
      <c r="BY1782" s="287"/>
      <c r="BZ1782" s="287"/>
      <c r="CA1782" s="287"/>
      <c r="CB1782" s="287"/>
      <c r="CC1782" s="287"/>
      <c r="CD1782" s="287"/>
      <c r="CE1782" s="287"/>
    </row>
    <row r="1783" spans="1:83" s="285" customFormat="1" x14ac:dyDescent="0.25">
      <c r="A1783" s="268"/>
      <c r="B1783" s="268"/>
      <c r="C1783" s="268"/>
      <c r="D1783" s="268"/>
      <c r="E1783" s="268"/>
      <c r="F1783" s="268"/>
      <c r="G1783" s="268"/>
      <c r="AE1783" s="286"/>
      <c r="AF1783" s="286"/>
      <c r="AM1783" s="286"/>
      <c r="AN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J1783" s="286"/>
      <c r="BK1783" s="286"/>
      <c r="BL1783" s="286"/>
      <c r="BT1783" s="287"/>
      <c r="BU1783" s="287"/>
      <c r="BV1783" s="287"/>
      <c r="BW1783" s="287"/>
      <c r="BX1783" s="287"/>
      <c r="BY1783" s="287"/>
      <c r="BZ1783" s="287"/>
      <c r="CA1783" s="287"/>
      <c r="CB1783" s="287"/>
      <c r="CC1783" s="287"/>
      <c r="CD1783" s="287"/>
      <c r="CE1783" s="287"/>
    </row>
    <row r="1784" spans="1:83" s="285" customFormat="1" x14ac:dyDescent="0.25">
      <c r="A1784" s="268"/>
      <c r="B1784" s="268"/>
      <c r="C1784" s="268"/>
      <c r="D1784" s="268"/>
      <c r="E1784" s="268"/>
      <c r="F1784" s="268"/>
      <c r="G1784" s="268"/>
      <c r="AE1784" s="286"/>
      <c r="AF1784" s="286"/>
      <c r="AM1784" s="286"/>
      <c r="AN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J1784" s="286"/>
      <c r="BK1784" s="286"/>
      <c r="BL1784" s="286"/>
      <c r="BT1784" s="287"/>
      <c r="BU1784" s="287"/>
      <c r="BV1784" s="287"/>
      <c r="BW1784" s="287"/>
      <c r="BX1784" s="287"/>
      <c r="BY1784" s="287"/>
      <c r="BZ1784" s="287"/>
      <c r="CA1784" s="287"/>
      <c r="CB1784" s="287"/>
      <c r="CC1784" s="287"/>
      <c r="CD1784" s="287"/>
      <c r="CE1784" s="287"/>
    </row>
    <row r="1785" spans="1:83" s="285" customFormat="1" x14ac:dyDescent="0.25">
      <c r="A1785" s="268"/>
      <c r="B1785" s="268"/>
      <c r="C1785" s="268"/>
      <c r="D1785" s="268"/>
      <c r="E1785" s="268"/>
      <c r="F1785" s="268"/>
      <c r="G1785" s="268"/>
      <c r="AE1785" s="286"/>
      <c r="AF1785" s="286"/>
      <c r="AM1785" s="286"/>
      <c r="AN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J1785" s="286"/>
      <c r="BK1785" s="286"/>
      <c r="BL1785" s="286"/>
      <c r="BT1785" s="287"/>
      <c r="BU1785" s="287"/>
      <c r="BV1785" s="287"/>
      <c r="BW1785" s="287"/>
      <c r="BX1785" s="287"/>
      <c r="BY1785" s="287"/>
      <c r="BZ1785" s="287"/>
      <c r="CA1785" s="287"/>
      <c r="CB1785" s="287"/>
      <c r="CC1785" s="287"/>
      <c r="CD1785" s="287"/>
      <c r="CE1785" s="287"/>
    </row>
    <row r="1786" spans="1:83" s="285" customFormat="1" x14ac:dyDescent="0.25">
      <c r="A1786" s="268"/>
      <c r="B1786" s="268"/>
      <c r="C1786" s="268"/>
      <c r="D1786" s="268"/>
      <c r="E1786" s="268"/>
      <c r="F1786" s="268"/>
      <c r="G1786" s="268"/>
      <c r="AE1786" s="286"/>
      <c r="AF1786" s="286"/>
      <c r="AM1786" s="286"/>
      <c r="AN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J1786" s="286"/>
      <c r="BK1786" s="286"/>
      <c r="BL1786" s="286"/>
      <c r="BT1786" s="287"/>
      <c r="BU1786" s="287"/>
      <c r="BV1786" s="287"/>
      <c r="BW1786" s="287"/>
      <c r="BX1786" s="287"/>
      <c r="BY1786" s="287"/>
      <c r="BZ1786" s="287"/>
      <c r="CA1786" s="287"/>
      <c r="CB1786" s="287"/>
      <c r="CC1786" s="287"/>
      <c r="CD1786" s="287"/>
      <c r="CE1786" s="287"/>
    </row>
    <row r="1787" spans="1:83" s="285" customFormat="1" x14ac:dyDescent="0.25">
      <c r="A1787" s="268"/>
      <c r="B1787" s="268"/>
      <c r="C1787" s="268"/>
      <c r="D1787" s="268"/>
      <c r="E1787" s="268"/>
      <c r="F1787" s="268"/>
      <c r="G1787" s="268"/>
      <c r="AE1787" s="286"/>
      <c r="AF1787" s="286"/>
      <c r="AM1787" s="286"/>
      <c r="AN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J1787" s="286"/>
      <c r="BK1787" s="286"/>
      <c r="BL1787" s="286"/>
      <c r="BT1787" s="287"/>
      <c r="BU1787" s="287"/>
      <c r="BV1787" s="287"/>
      <c r="BW1787" s="287"/>
      <c r="BX1787" s="287"/>
      <c r="BY1787" s="287"/>
      <c r="BZ1787" s="287"/>
      <c r="CA1787" s="287"/>
      <c r="CB1787" s="287"/>
      <c r="CC1787" s="287"/>
      <c r="CD1787" s="287"/>
      <c r="CE1787" s="287"/>
    </row>
    <row r="1788" spans="1:83" s="285" customFormat="1" x14ac:dyDescent="0.25">
      <c r="A1788" s="268"/>
      <c r="B1788" s="268"/>
      <c r="C1788" s="268"/>
      <c r="D1788" s="268"/>
      <c r="E1788" s="268"/>
      <c r="F1788" s="268"/>
      <c r="G1788" s="268"/>
      <c r="AE1788" s="286"/>
      <c r="AF1788" s="286"/>
      <c r="AM1788" s="286"/>
      <c r="AN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J1788" s="286"/>
      <c r="BK1788" s="286"/>
      <c r="BL1788" s="286"/>
      <c r="BT1788" s="287"/>
      <c r="BU1788" s="287"/>
      <c r="BV1788" s="287"/>
      <c r="BW1788" s="287"/>
      <c r="BX1788" s="287"/>
      <c r="BY1788" s="287"/>
      <c r="BZ1788" s="287"/>
      <c r="CA1788" s="287"/>
      <c r="CB1788" s="287"/>
      <c r="CC1788" s="287"/>
      <c r="CD1788" s="287"/>
      <c r="CE1788" s="287"/>
    </row>
    <row r="1789" spans="1:83" s="285" customFormat="1" x14ac:dyDescent="0.25">
      <c r="A1789" s="268"/>
      <c r="B1789" s="268"/>
      <c r="C1789" s="268"/>
      <c r="D1789" s="268"/>
      <c r="E1789" s="268"/>
      <c r="F1789" s="268"/>
      <c r="G1789" s="268"/>
      <c r="AE1789" s="286"/>
      <c r="AF1789" s="286"/>
      <c r="AM1789" s="286"/>
      <c r="AN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J1789" s="286"/>
      <c r="BK1789" s="286"/>
      <c r="BL1789" s="286"/>
      <c r="BT1789" s="287"/>
      <c r="BU1789" s="287"/>
      <c r="BV1789" s="287"/>
      <c r="BW1789" s="287"/>
      <c r="BX1789" s="287"/>
      <c r="BY1789" s="287"/>
      <c r="BZ1789" s="287"/>
      <c r="CA1789" s="287"/>
      <c r="CB1789" s="287"/>
      <c r="CC1789" s="287"/>
      <c r="CD1789" s="287"/>
      <c r="CE1789" s="287"/>
    </row>
    <row r="1790" spans="1:83" s="285" customFormat="1" x14ac:dyDescent="0.25">
      <c r="A1790" s="268"/>
      <c r="B1790" s="268"/>
      <c r="C1790" s="268"/>
      <c r="D1790" s="268"/>
      <c r="E1790" s="268"/>
      <c r="F1790" s="268"/>
      <c r="G1790" s="268"/>
      <c r="AE1790" s="286"/>
      <c r="AF1790" s="286"/>
      <c r="AM1790" s="286"/>
      <c r="AN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J1790" s="286"/>
      <c r="BK1790" s="286"/>
      <c r="BL1790" s="286"/>
      <c r="BT1790" s="287"/>
      <c r="BU1790" s="287"/>
      <c r="BV1790" s="287"/>
      <c r="BW1790" s="287"/>
      <c r="BX1790" s="287"/>
      <c r="BY1790" s="287"/>
      <c r="BZ1790" s="287"/>
      <c r="CA1790" s="287"/>
      <c r="CB1790" s="287"/>
      <c r="CC1790" s="287"/>
      <c r="CD1790" s="287"/>
      <c r="CE1790" s="287"/>
    </row>
    <row r="1791" spans="1:83" s="285" customFormat="1" x14ac:dyDescent="0.25">
      <c r="A1791" s="268"/>
      <c r="B1791" s="268"/>
      <c r="C1791" s="268"/>
      <c r="D1791" s="268"/>
      <c r="E1791" s="268"/>
      <c r="F1791" s="268"/>
      <c r="G1791" s="268"/>
      <c r="AE1791" s="286"/>
      <c r="AF1791" s="286"/>
      <c r="AM1791" s="286"/>
      <c r="AN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J1791" s="286"/>
      <c r="BK1791" s="286"/>
      <c r="BL1791" s="286"/>
      <c r="BT1791" s="287"/>
      <c r="BU1791" s="287"/>
      <c r="BV1791" s="287"/>
      <c r="BW1791" s="287"/>
      <c r="BX1791" s="287"/>
      <c r="BY1791" s="287"/>
      <c r="BZ1791" s="287"/>
      <c r="CA1791" s="287"/>
      <c r="CB1791" s="287"/>
      <c r="CC1791" s="287"/>
      <c r="CD1791" s="287"/>
      <c r="CE1791" s="287"/>
    </row>
    <row r="1792" spans="1:83" s="285" customFormat="1" x14ac:dyDescent="0.25">
      <c r="A1792" s="268"/>
      <c r="B1792" s="268"/>
      <c r="C1792" s="268"/>
      <c r="D1792" s="268"/>
      <c r="E1792" s="268"/>
      <c r="F1792" s="268"/>
      <c r="G1792" s="268"/>
      <c r="AE1792" s="286"/>
      <c r="AF1792" s="286"/>
      <c r="AM1792" s="286"/>
      <c r="AN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J1792" s="286"/>
      <c r="BK1792" s="286"/>
      <c r="BL1792" s="286"/>
      <c r="BT1792" s="287"/>
      <c r="BU1792" s="287"/>
      <c r="BV1792" s="287"/>
      <c r="BW1792" s="287"/>
      <c r="BX1792" s="287"/>
      <c r="BY1792" s="287"/>
      <c r="BZ1792" s="287"/>
      <c r="CA1792" s="287"/>
      <c r="CB1792" s="287"/>
      <c r="CC1792" s="287"/>
      <c r="CD1792" s="287"/>
      <c r="CE1792" s="287"/>
    </row>
    <row r="1793" spans="1:83" s="285" customFormat="1" x14ac:dyDescent="0.25">
      <c r="A1793" s="268"/>
      <c r="B1793" s="268"/>
      <c r="C1793" s="268"/>
      <c r="D1793" s="268"/>
      <c r="E1793" s="268"/>
      <c r="F1793" s="268"/>
      <c r="G1793" s="268"/>
      <c r="AE1793" s="286"/>
      <c r="AF1793" s="286"/>
      <c r="AM1793" s="286"/>
      <c r="AN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J1793" s="286"/>
      <c r="BK1793" s="286"/>
      <c r="BL1793" s="286"/>
      <c r="BT1793" s="287"/>
      <c r="BU1793" s="287"/>
      <c r="BV1793" s="287"/>
      <c r="BW1793" s="287"/>
      <c r="BX1793" s="287"/>
      <c r="BY1793" s="287"/>
      <c r="BZ1793" s="287"/>
      <c r="CA1793" s="287"/>
      <c r="CB1793" s="287"/>
      <c r="CC1793" s="287"/>
      <c r="CD1793" s="287"/>
      <c r="CE1793" s="287"/>
    </row>
    <row r="1794" spans="1:83" s="285" customFormat="1" x14ac:dyDescent="0.25">
      <c r="A1794" s="268"/>
      <c r="B1794" s="268"/>
      <c r="C1794" s="268"/>
      <c r="D1794" s="268"/>
      <c r="E1794" s="268"/>
      <c r="F1794" s="268"/>
      <c r="G1794" s="268"/>
      <c r="AE1794" s="286"/>
      <c r="AF1794" s="286"/>
      <c r="AM1794" s="286"/>
      <c r="AN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J1794" s="286"/>
      <c r="BK1794" s="286"/>
      <c r="BL1794" s="286"/>
      <c r="BT1794" s="287"/>
      <c r="BU1794" s="287"/>
      <c r="BV1794" s="287"/>
      <c r="BW1794" s="287"/>
      <c r="BX1794" s="287"/>
      <c r="BY1794" s="287"/>
      <c r="BZ1794" s="287"/>
      <c r="CA1794" s="287"/>
      <c r="CB1794" s="287"/>
      <c r="CC1794" s="287"/>
      <c r="CD1794" s="287"/>
      <c r="CE1794" s="287"/>
    </row>
    <row r="1795" spans="1:83" s="285" customFormat="1" x14ac:dyDescent="0.25">
      <c r="A1795" s="268"/>
      <c r="B1795" s="268"/>
      <c r="C1795" s="268"/>
      <c r="D1795" s="268"/>
      <c r="E1795" s="268"/>
      <c r="F1795" s="268"/>
      <c r="G1795" s="268"/>
      <c r="AE1795" s="286"/>
      <c r="AF1795" s="286"/>
      <c r="AM1795" s="286"/>
      <c r="AN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J1795" s="286"/>
      <c r="BK1795" s="286"/>
      <c r="BL1795" s="286"/>
      <c r="BT1795" s="287"/>
      <c r="BU1795" s="287"/>
      <c r="BV1795" s="287"/>
      <c r="BW1795" s="287"/>
      <c r="BX1795" s="287"/>
      <c r="BY1795" s="287"/>
      <c r="BZ1795" s="287"/>
      <c r="CA1795" s="287"/>
      <c r="CB1795" s="287"/>
      <c r="CC1795" s="287"/>
      <c r="CD1795" s="287"/>
      <c r="CE1795" s="287"/>
    </row>
    <row r="1796" spans="1:83" s="285" customFormat="1" x14ac:dyDescent="0.25">
      <c r="A1796" s="268"/>
      <c r="B1796" s="268"/>
      <c r="C1796" s="268"/>
      <c r="D1796" s="268"/>
      <c r="E1796" s="268"/>
      <c r="F1796" s="268"/>
      <c r="G1796" s="268"/>
      <c r="AE1796" s="286"/>
      <c r="AF1796" s="286"/>
      <c r="AM1796" s="286"/>
      <c r="AN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J1796" s="286"/>
      <c r="BK1796" s="286"/>
      <c r="BL1796" s="286"/>
      <c r="BT1796" s="287"/>
      <c r="BU1796" s="287"/>
      <c r="BV1796" s="287"/>
      <c r="BW1796" s="287"/>
      <c r="BX1796" s="287"/>
      <c r="BY1796" s="287"/>
      <c r="BZ1796" s="287"/>
      <c r="CA1796" s="287"/>
      <c r="CB1796" s="287"/>
      <c r="CC1796" s="287"/>
      <c r="CD1796" s="287"/>
      <c r="CE1796" s="287"/>
    </row>
    <row r="1797" spans="1:83" s="285" customFormat="1" x14ac:dyDescent="0.25">
      <c r="A1797" s="268"/>
      <c r="B1797" s="268"/>
      <c r="C1797" s="268"/>
      <c r="D1797" s="268"/>
      <c r="E1797" s="268"/>
      <c r="F1797" s="268"/>
      <c r="G1797" s="268"/>
      <c r="AE1797" s="286"/>
      <c r="AF1797" s="286"/>
      <c r="AM1797" s="286"/>
      <c r="AN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J1797" s="286"/>
      <c r="BK1797" s="286"/>
      <c r="BL1797" s="286"/>
      <c r="BT1797" s="287"/>
      <c r="BU1797" s="287"/>
      <c r="BV1797" s="287"/>
      <c r="BW1797" s="287"/>
      <c r="BX1797" s="287"/>
      <c r="BY1797" s="287"/>
      <c r="BZ1797" s="287"/>
      <c r="CA1797" s="287"/>
      <c r="CB1797" s="287"/>
      <c r="CC1797" s="287"/>
      <c r="CD1797" s="287"/>
      <c r="CE1797" s="287"/>
    </row>
    <row r="1798" spans="1:83" s="285" customFormat="1" x14ac:dyDescent="0.25">
      <c r="A1798" s="268"/>
      <c r="B1798" s="268"/>
      <c r="C1798" s="268"/>
      <c r="D1798" s="268"/>
      <c r="E1798" s="268"/>
      <c r="F1798" s="268"/>
      <c r="G1798" s="268"/>
      <c r="AE1798" s="286"/>
      <c r="AF1798" s="286"/>
      <c r="AM1798" s="286"/>
      <c r="AN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J1798" s="286"/>
      <c r="BK1798" s="286"/>
      <c r="BL1798" s="286"/>
      <c r="BT1798" s="287"/>
      <c r="BU1798" s="287"/>
      <c r="BV1798" s="287"/>
      <c r="BW1798" s="287"/>
      <c r="BX1798" s="287"/>
      <c r="BY1798" s="287"/>
      <c r="BZ1798" s="287"/>
      <c r="CA1798" s="287"/>
      <c r="CB1798" s="287"/>
      <c r="CC1798" s="287"/>
      <c r="CD1798" s="287"/>
      <c r="CE1798" s="287"/>
    </row>
    <row r="1799" spans="1:83" s="285" customFormat="1" x14ac:dyDescent="0.25">
      <c r="A1799" s="268"/>
      <c r="B1799" s="268"/>
      <c r="C1799" s="268"/>
      <c r="D1799" s="268"/>
      <c r="E1799" s="268"/>
      <c r="F1799" s="268"/>
      <c r="G1799" s="268"/>
      <c r="AE1799" s="286"/>
      <c r="AF1799" s="286"/>
      <c r="AM1799" s="286"/>
      <c r="AN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J1799" s="286"/>
      <c r="BK1799" s="286"/>
      <c r="BL1799" s="286"/>
      <c r="BT1799" s="287"/>
      <c r="BU1799" s="287"/>
      <c r="BV1799" s="287"/>
      <c r="BW1799" s="287"/>
      <c r="BX1799" s="287"/>
      <c r="BY1799" s="287"/>
      <c r="BZ1799" s="287"/>
      <c r="CA1799" s="287"/>
      <c r="CB1799" s="287"/>
      <c r="CC1799" s="287"/>
      <c r="CD1799" s="287"/>
      <c r="CE1799" s="287"/>
    </row>
    <row r="1800" spans="1:83" s="285" customFormat="1" x14ac:dyDescent="0.25">
      <c r="A1800" s="268"/>
      <c r="B1800" s="268"/>
      <c r="C1800" s="268"/>
      <c r="D1800" s="268"/>
      <c r="E1800" s="268"/>
      <c r="F1800" s="268"/>
      <c r="G1800" s="268"/>
      <c r="AE1800" s="286"/>
      <c r="AF1800" s="286"/>
      <c r="AM1800" s="286"/>
      <c r="AN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J1800" s="286"/>
      <c r="BK1800" s="286"/>
      <c r="BL1800" s="286"/>
      <c r="BT1800" s="287"/>
      <c r="BU1800" s="287"/>
      <c r="BV1800" s="287"/>
      <c r="BW1800" s="287"/>
      <c r="BX1800" s="287"/>
      <c r="BY1800" s="287"/>
      <c r="BZ1800" s="287"/>
      <c r="CA1800" s="287"/>
      <c r="CB1800" s="287"/>
      <c r="CC1800" s="287"/>
      <c r="CD1800" s="287"/>
      <c r="CE1800" s="287"/>
    </row>
    <row r="1801" spans="1:83" s="285" customFormat="1" x14ac:dyDescent="0.25">
      <c r="A1801" s="268"/>
      <c r="B1801" s="268"/>
      <c r="C1801" s="268"/>
      <c r="D1801" s="268"/>
      <c r="E1801" s="268"/>
      <c r="F1801" s="268"/>
      <c r="G1801" s="268"/>
      <c r="AE1801" s="286"/>
      <c r="AF1801" s="286"/>
      <c r="AM1801" s="286"/>
      <c r="AN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J1801" s="286"/>
      <c r="BK1801" s="286"/>
      <c r="BL1801" s="286"/>
      <c r="BT1801" s="287"/>
      <c r="BU1801" s="287"/>
      <c r="BV1801" s="287"/>
      <c r="BW1801" s="287"/>
      <c r="BX1801" s="287"/>
      <c r="BY1801" s="287"/>
      <c r="BZ1801" s="287"/>
      <c r="CA1801" s="287"/>
      <c r="CB1801" s="287"/>
      <c r="CC1801" s="287"/>
      <c r="CD1801" s="287"/>
      <c r="CE1801" s="287"/>
    </row>
    <row r="1802" spans="1:83" s="285" customFormat="1" x14ac:dyDescent="0.25">
      <c r="A1802" s="268"/>
      <c r="B1802" s="268"/>
      <c r="C1802" s="268"/>
      <c r="D1802" s="268"/>
      <c r="E1802" s="268"/>
      <c r="F1802" s="268"/>
      <c r="G1802" s="268"/>
      <c r="AE1802" s="286"/>
      <c r="AF1802" s="286"/>
      <c r="AM1802" s="286"/>
      <c r="AN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J1802" s="286"/>
      <c r="BK1802" s="286"/>
      <c r="BL1802" s="286"/>
      <c r="BT1802" s="287"/>
      <c r="BU1802" s="287"/>
      <c r="BV1802" s="287"/>
      <c r="BW1802" s="287"/>
      <c r="BX1802" s="287"/>
      <c r="BY1802" s="287"/>
      <c r="BZ1802" s="287"/>
      <c r="CA1802" s="287"/>
      <c r="CB1802" s="287"/>
      <c r="CC1802" s="287"/>
      <c r="CD1802" s="287"/>
      <c r="CE1802" s="287"/>
    </row>
    <row r="1803" spans="1:83" s="285" customFormat="1" x14ac:dyDescent="0.25">
      <c r="A1803" s="268"/>
      <c r="B1803" s="268"/>
      <c r="C1803" s="268"/>
      <c r="D1803" s="268"/>
      <c r="E1803" s="268"/>
      <c r="F1803" s="268"/>
      <c r="G1803" s="268"/>
      <c r="AE1803" s="286"/>
      <c r="AF1803" s="286"/>
      <c r="AM1803" s="286"/>
      <c r="AN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J1803" s="286"/>
      <c r="BK1803" s="286"/>
      <c r="BL1803" s="286"/>
      <c r="BT1803" s="287"/>
      <c r="BU1803" s="287"/>
      <c r="BV1803" s="287"/>
      <c r="BW1803" s="287"/>
      <c r="BX1803" s="287"/>
      <c r="BY1803" s="287"/>
      <c r="BZ1803" s="287"/>
      <c r="CA1803" s="287"/>
      <c r="CB1803" s="287"/>
      <c r="CC1803" s="287"/>
      <c r="CD1803" s="287"/>
      <c r="CE1803" s="287"/>
    </row>
    <row r="1804" spans="1:83" s="285" customFormat="1" x14ac:dyDescent="0.25">
      <c r="A1804" s="268"/>
      <c r="B1804" s="268"/>
      <c r="C1804" s="268"/>
      <c r="D1804" s="268"/>
      <c r="E1804" s="268"/>
      <c r="F1804" s="268"/>
      <c r="G1804" s="268"/>
      <c r="AE1804" s="286"/>
      <c r="AF1804" s="286"/>
      <c r="AM1804" s="286"/>
      <c r="AN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J1804" s="286"/>
      <c r="BK1804" s="286"/>
      <c r="BL1804" s="286"/>
      <c r="BT1804" s="287"/>
      <c r="BU1804" s="287"/>
      <c r="BV1804" s="287"/>
      <c r="BW1804" s="287"/>
      <c r="BX1804" s="287"/>
      <c r="BY1804" s="287"/>
      <c r="BZ1804" s="287"/>
      <c r="CA1804" s="287"/>
      <c r="CB1804" s="287"/>
      <c r="CC1804" s="287"/>
      <c r="CD1804" s="287"/>
      <c r="CE1804" s="287"/>
    </row>
    <row r="1805" spans="1:83" s="285" customFormat="1" x14ac:dyDescent="0.25">
      <c r="A1805" s="268"/>
      <c r="B1805" s="268"/>
      <c r="C1805" s="268"/>
      <c r="D1805" s="268"/>
      <c r="E1805" s="268"/>
      <c r="F1805" s="268"/>
      <c r="G1805" s="268"/>
      <c r="AE1805" s="286"/>
      <c r="AF1805" s="286"/>
      <c r="AM1805" s="286"/>
      <c r="AN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J1805" s="286"/>
      <c r="BK1805" s="286"/>
      <c r="BL1805" s="286"/>
      <c r="BT1805" s="287"/>
      <c r="BU1805" s="287"/>
      <c r="BV1805" s="287"/>
      <c r="BW1805" s="287"/>
      <c r="BX1805" s="287"/>
      <c r="BY1805" s="287"/>
      <c r="BZ1805" s="287"/>
      <c r="CA1805" s="287"/>
      <c r="CB1805" s="287"/>
      <c r="CC1805" s="287"/>
      <c r="CD1805" s="287"/>
      <c r="CE1805" s="287"/>
    </row>
    <row r="1806" spans="1:83" s="285" customFormat="1" x14ac:dyDescent="0.25">
      <c r="A1806" s="268"/>
      <c r="B1806" s="268"/>
      <c r="C1806" s="268"/>
      <c r="D1806" s="268"/>
      <c r="E1806" s="268"/>
      <c r="F1806" s="268"/>
      <c r="G1806" s="268"/>
      <c r="AE1806" s="286"/>
      <c r="AF1806" s="286"/>
      <c r="AM1806" s="286"/>
      <c r="AN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J1806" s="286"/>
      <c r="BK1806" s="286"/>
      <c r="BL1806" s="286"/>
      <c r="BT1806" s="287"/>
      <c r="BU1806" s="287"/>
      <c r="BV1806" s="287"/>
      <c r="BW1806" s="287"/>
      <c r="BX1806" s="287"/>
      <c r="BY1806" s="287"/>
      <c r="BZ1806" s="287"/>
      <c r="CA1806" s="287"/>
      <c r="CB1806" s="287"/>
      <c r="CC1806" s="287"/>
      <c r="CD1806" s="287"/>
      <c r="CE1806" s="287"/>
    </row>
    <row r="1807" spans="1:83" s="285" customFormat="1" x14ac:dyDescent="0.25">
      <c r="A1807" s="268"/>
      <c r="B1807" s="268"/>
      <c r="C1807" s="268"/>
      <c r="D1807" s="268"/>
      <c r="E1807" s="268"/>
      <c r="F1807" s="268"/>
      <c r="G1807" s="268"/>
      <c r="AE1807" s="286"/>
      <c r="AF1807" s="286"/>
      <c r="AM1807" s="286"/>
      <c r="AN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J1807" s="286"/>
      <c r="BK1807" s="286"/>
      <c r="BL1807" s="286"/>
      <c r="BT1807" s="287"/>
      <c r="BU1807" s="287"/>
      <c r="BV1807" s="287"/>
      <c r="BW1807" s="287"/>
      <c r="BX1807" s="287"/>
      <c r="BY1807" s="287"/>
      <c r="BZ1807" s="287"/>
      <c r="CA1807" s="287"/>
      <c r="CB1807" s="287"/>
      <c r="CC1807" s="287"/>
      <c r="CD1807" s="287"/>
      <c r="CE1807" s="287"/>
    </row>
    <row r="1808" spans="1:83" s="285" customFormat="1" x14ac:dyDescent="0.25">
      <c r="A1808" s="268"/>
      <c r="B1808" s="268"/>
      <c r="C1808" s="268"/>
      <c r="D1808" s="268"/>
      <c r="E1808" s="268"/>
      <c r="F1808" s="268"/>
      <c r="G1808" s="268"/>
      <c r="AE1808" s="286"/>
      <c r="AF1808" s="286"/>
      <c r="AM1808" s="286"/>
      <c r="AN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J1808" s="286"/>
      <c r="BK1808" s="286"/>
      <c r="BL1808" s="286"/>
      <c r="BT1808" s="287"/>
      <c r="BU1808" s="287"/>
      <c r="BV1808" s="287"/>
      <c r="BW1808" s="287"/>
      <c r="BX1808" s="287"/>
      <c r="BY1808" s="287"/>
      <c r="BZ1808" s="287"/>
      <c r="CA1808" s="287"/>
      <c r="CB1808" s="287"/>
      <c r="CC1808" s="287"/>
      <c r="CD1808" s="287"/>
      <c r="CE1808" s="287"/>
    </row>
    <row r="1809" spans="1:83" s="285" customFormat="1" x14ac:dyDescent="0.25">
      <c r="A1809" s="268"/>
      <c r="B1809" s="268"/>
      <c r="C1809" s="268"/>
      <c r="D1809" s="268"/>
      <c r="E1809" s="268"/>
      <c r="F1809" s="268"/>
      <c r="G1809" s="268"/>
      <c r="AE1809" s="286"/>
      <c r="AF1809" s="286"/>
      <c r="AM1809" s="286"/>
      <c r="AN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J1809" s="286"/>
      <c r="BK1809" s="286"/>
      <c r="BL1809" s="286"/>
      <c r="BT1809" s="287"/>
      <c r="BU1809" s="287"/>
      <c r="BV1809" s="287"/>
      <c r="BW1809" s="287"/>
      <c r="BX1809" s="287"/>
      <c r="BY1809" s="287"/>
      <c r="BZ1809" s="287"/>
      <c r="CA1809" s="287"/>
      <c r="CB1809" s="287"/>
      <c r="CC1809" s="287"/>
      <c r="CD1809" s="287"/>
      <c r="CE1809" s="287"/>
    </row>
    <row r="1810" spans="1:83" s="285" customFormat="1" x14ac:dyDescent="0.25">
      <c r="A1810" s="268"/>
      <c r="B1810" s="268"/>
      <c r="C1810" s="268"/>
      <c r="D1810" s="268"/>
      <c r="E1810" s="268"/>
      <c r="F1810" s="268"/>
      <c r="G1810" s="268"/>
      <c r="AE1810" s="286"/>
      <c r="AF1810" s="286"/>
      <c r="AM1810" s="286"/>
      <c r="AN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J1810" s="286"/>
      <c r="BK1810" s="286"/>
      <c r="BL1810" s="286"/>
      <c r="BT1810" s="287"/>
      <c r="BU1810" s="287"/>
      <c r="BV1810" s="287"/>
      <c r="BW1810" s="287"/>
      <c r="BX1810" s="287"/>
      <c r="BY1810" s="287"/>
      <c r="BZ1810" s="287"/>
      <c r="CA1810" s="287"/>
      <c r="CB1810" s="287"/>
      <c r="CC1810" s="287"/>
      <c r="CD1810" s="287"/>
      <c r="CE1810" s="287"/>
    </row>
    <row r="1811" spans="1:83" s="285" customFormat="1" x14ac:dyDescent="0.25">
      <c r="A1811" s="268"/>
      <c r="B1811" s="268"/>
      <c r="C1811" s="268"/>
      <c r="D1811" s="268"/>
      <c r="E1811" s="268"/>
      <c r="F1811" s="268"/>
      <c r="G1811" s="268"/>
      <c r="AE1811" s="286"/>
      <c r="AF1811" s="286"/>
      <c r="AM1811" s="286"/>
      <c r="AN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J1811" s="286"/>
      <c r="BK1811" s="286"/>
      <c r="BL1811" s="286"/>
      <c r="BT1811" s="287"/>
      <c r="BU1811" s="287"/>
      <c r="BV1811" s="287"/>
      <c r="BW1811" s="287"/>
      <c r="BX1811" s="287"/>
      <c r="BY1811" s="287"/>
      <c r="BZ1811" s="287"/>
      <c r="CA1811" s="287"/>
      <c r="CB1811" s="287"/>
      <c r="CC1811" s="287"/>
      <c r="CD1811" s="287"/>
      <c r="CE1811" s="287"/>
    </row>
    <row r="1812" spans="1:83" s="285" customFormat="1" x14ac:dyDescent="0.25">
      <c r="A1812" s="268"/>
      <c r="B1812" s="268"/>
      <c r="C1812" s="268"/>
      <c r="D1812" s="268"/>
      <c r="E1812" s="268"/>
      <c r="F1812" s="268"/>
      <c r="G1812" s="268"/>
      <c r="AE1812" s="286"/>
      <c r="AF1812" s="286"/>
      <c r="AM1812" s="286"/>
      <c r="AN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J1812" s="286"/>
      <c r="BK1812" s="286"/>
      <c r="BL1812" s="286"/>
      <c r="BT1812" s="287"/>
      <c r="BU1812" s="287"/>
      <c r="BV1812" s="287"/>
      <c r="BW1812" s="287"/>
      <c r="BX1812" s="287"/>
      <c r="BY1812" s="287"/>
      <c r="BZ1812" s="287"/>
      <c r="CA1812" s="287"/>
      <c r="CB1812" s="287"/>
      <c r="CC1812" s="287"/>
      <c r="CD1812" s="287"/>
      <c r="CE1812" s="287"/>
    </row>
    <row r="1813" spans="1:83" s="285" customFormat="1" x14ac:dyDescent="0.25">
      <c r="A1813" s="268"/>
      <c r="B1813" s="268"/>
      <c r="C1813" s="268"/>
      <c r="D1813" s="268"/>
      <c r="E1813" s="268"/>
      <c r="F1813" s="268"/>
      <c r="G1813" s="268"/>
      <c r="AE1813" s="286"/>
      <c r="AF1813" s="286"/>
      <c r="AM1813" s="286"/>
      <c r="AN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J1813" s="286"/>
      <c r="BK1813" s="286"/>
      <c r="BL1813" s="286"/>
      <c r="BT1813" s="287"/>
      <c r="BU1813" s="287"/>
      <c r="BV1813" s="287"/>
      <c r="BW1813" s="287"/>
      <c r="BX1813" s="287"/>
      <c r="BY1813" s="287"/>
      <c r="BZ1813" s="287"/>
      <c r="CA1813" s="287"/>
      <c r="CB1813" s="287"/>
      <c r="CC1813" s="287"/>
      <c r="CD1813" s="287"/>
      <c r="CE1813" s="287"/>
    </row>
    <row r="1814" spans="1:83" s="285" customFormat="1" x14ac:dyDescent="0.25">
      <c r="A1814" s="268"/>
      <c r="B1814" s="268"/>
      <c r="C1814" s="268"/>
      <c r="D1814" s="268"/>
      <c r="E1814" s="268"/>
      <c r="F1814" s="268"/>
      <c r="G1814" s="268"/>
      <c r="AE1814" s="286"/>
      <c r="AF1814" s="286"/>
      <c r="AM1814" s="286"/>
      <c r="AN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J1814" s="286"/>
      <c r="BK1814" s="286"/>
      <c r="BL1814" s="286"/>
      <c r="BT1814" s="287"/>
      <c r="BU1814" s="287"/>
      <c r="BV1814" s="287"/>
      <c r="BW1814" s="287"/>
      <c r="BX1814" s="287"/>
      <c r="BY1814" s="287"/>
      <c r="BZ1814" s="287"/>
      <c r="CA1814" s="287"/>
      <c r="CB1814" s="287"/>
      <c r="CC1814" s="287"/>
      <c r="CD1814" s="287"/>
      <c r="CE1814" s="287"/>
    </row>
    <row r="1815" spans="1:83" s="285" customFormat="1" x14ac:dyDescent="0.25">
      <c r="A1815" s="268"/>
      <c r="B1815" s="268"/>
      <c r="C1815" s="268"/>
      <c r="D1815" s="268"/>
      <c r="E1815" s="268"/>
      <c r="F1815" s="268"/>
      <c r="G1815" s="268"/>
      <c r="AE1815" s="286"/>
      <c r="AF1815" s="286"/>
      <c r="AM1815" s="286"/>
      <c r="AN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J1815" s="286"/>
      <c r="BK1815" s="286"/>
      <c r="BL1815" s="286"/>
      <c r="BT1815" s="287"/>
      <c r="BU1815" s="287"/>
      <c r="BV1815" s="287"/>
      <c r="BW1815" s="287"/>
      <c r="BX1815" s="287"/>
      <c r="BY1815" s="287"/>
      <c r="BZ1815" s="287"/>
      <c r="CA1815" s="287"/>
      <c r="CB1815" s="287"/>
      <c r="CC1815" s="287"/>
      <c r="CD1815" s="287"/>
      <c r="CE1815" s="287"/>
    </row>
    <row r="1816" spans="1:83" s="285" customFormat="1" x14ac:dyDescent="0.25">
      <c r="A1816" s="268"/>
      <c r="B1816" s="268"/>
      <c r="C1816" s="268"/>
      <c r="D1816" s="268"/>
      <c r="E1816" s="268"/>
      <c r="F1816" s="268"/>
      <c r="G1816" s="268"/>
      <c r="AE1816" s="286"/>
      <c r="AF1816" s="286"/>
      <c r="AM1816" s="286"/>
      <c r="AN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J1816" s="286"/>
      <c r="BK1816" s="286"/>
      <c r="BL1816" s="286"/>
      <c r="BT1816" s="287"/>
      <c r="BU1816" s="287"/>
      <c r="BV1816" s="287"/>
      <c r="BW1816" s="287"/>
      <c r="BX1816" s="287"/>
      <c r="BY1816" s="287"/>
      <c r="BZ1816" s="287"/>
      <c r="CA1816" s="287"/>
      <c r="CB1816" s="287"/>
      <c r="CC1816" s="287"/>
      <c r="CD1816" s="287"/>
      <c r="CE1816" s="287"/>
    </row>
    <row r="1817" spans="1:83" s="285" customFormat="1" x14ac:dyDescent="0.25">
      <c r="A1817" s="268"/>
      <c r="B1817" s="268"/>
      <c r="C1817" s="268"/>
      <c r="D1817" s="268"/>
      <c r="E1817" s="268"/>
      <c r="F1817" s="268"/>
      <c r="G1817" s="268"/>
      <c r="AE1817" s="286"/>
      <c r="AF1817" s="286"/>
      <c r="AM1817" s="286"/>
      <c r="AN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J1817" s="286"/>
      <c r="BK1817" s="286"/>
      <c r="BL1817" s="286"/>
      <c r="BT1817" s="287"/>
      <c r="BU1817" s="287"/>
      <c r="BV1817" s="287"/>
      <c r="BW1817" s="287"/>
      <c r="BX1817" s="287"/>
      <c r="BY1817" s="287"/>
      <c r="BZ1817" s="287"/>
      <c r="CA1817" s="287"/>
      <c r="CB1817" s="287"/>
      <c r="CC1817" s="287"/>
      <c r="CD1817" s="287"/>
      <c r="CE1817" s="287"/>
    </row>
    <row r="1818" spans="1:83" s="285" customFormat="1" x14ac:dyDescent="0.25">
      <c r="A1818" s="268"/>
      <c r="B1818" s="268"/>
      <c r="C1818" s="268"/>
      <c r="D1818" s="268"/>
      <c r="E1818" s="268"/>
      <c r="F1818" s="268"/>
      <c r="G1818" s="268"/>
      <c r="AE1818" s="286"/>
      <c r="AF1818" s="286"/>
      <c r="AM1818" s="286"/>
      <c r="AN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J1818" s="286"/>
      <c r="BK1818" s="286"/>
      <c r="BL1818" s="286"/>
      <c r="BT1818" s="287"/>
      <c r="BU1818" s="287"/>
      <c r="BV1818" s="287"/>
      <c r="BW1818" s="287"/>
      <c r="BX1818" s="287"/>
      <c r="BY1818" s="287"/>
      <c r="BZ1818" s="287"/>
      <c r="CA1818" s="287"/>
      <c r="CB1818" s="287"/>
      <c r="CC1818" s="287"/>
      <c r="CD1818" s="287"/>
      <c r="CE1818" s="287"/>
    </row>
    <row r="1819" spans="1:83" s="285" customFormat="1" x14ac:dyDescent="0.25">
      <c r="A1819" s="268"/>
      <c r="B1819" s="268"/>
      <c r="C1819" s="268"/>
      <c r="D1819" s="268"/>
      <c r="E1819" s="268"/>
      <c r="F1819" s="268"/>
      <c r="G1819" s="268"/>
      <c r="AE1819" s="286"/>
      <c r="AF1819" s="286"/>
      <c r="AM1819" s="286"/>
      <c r="AN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J1819" s="286"/>
      <c r="BK1819" s="286"/>
      <c r="BL1819" s="286"/>
      <c r="BT1819" s="287"/>
      <c r="BU1819" s="287"/>
      <c r="BV1819" s="287"/>
      <c r="BW1819" s="287"/>
      <c r="BX1819" s="287"/>
      <c r="BY1819" s="287"/>
      <c r="BZ1819" s="287"/>
      <c r="CA1819" s="287"/>
      <c r="CB1819" s="287"/>
      <c r="CC1819" s="287"/>
      <c r="CD1819" s="287"/>
      <c r="CE1819" s="287"/>
    </row>
    <row r="1820" spans="1:83" s="285" customFormat="1" x14ac:dyDescent="0.25">
      <c r="A1820" s="268"/>
      <c r="B1820" s="268"/>
      <c r="C1820" s="268"/>
      <c r="D1820" s="268"/>
      <c r="E1820" s="268"/>
      <c r="F1820" s="268"/>
      <c r="G1820" s="268"/>
      <c r="AE1820" s="286"/>
      <c r="AF1820" s="286"/>
      <c r="AM1820" s="286"/>
      <c r="AN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J1820" s="286"/>
      <c r="BK1820" s="286"/>
      <c r="BL1820" s="286"/>
      <c r="BT1820" s="287"/>
      <c r="BU1820" s="287"/>
      <c r="BV1820" s="287"/>
      <c r="BW1820" s="287"/>
      <c r="BX1820" s="287"/>
      <c r="BY1820" s="287"/>
      <c r="BZ1820" s="287"/>
      <c r="CA1820" s="287"/>
      <c r="CB1820" s="287"/>
      <c r="CC1820" s="287"/>
      <c r="CD1820" s="287"/>
      <c r="CE1820" s="287"/>
    </row>
    <row r="1821" spans="1:83" s="285" customFormat="1" x14ac:dyDescent="0.25">
      <c r="A1821" s="268"/>
      <c r="B1821" s="268"/>
      <c r="C1821" s="268"/>
      <c r="D1821" s="268"/>
      <c r="E1821" s="268"/>
      <c r="F1821" s="268"/>
      <c r="G1821" s="268"/>
      <c r="AE1821" s="286"/>
      <c r="AF1821" s="286"/>
      <c r="AM1821" s="286"/>
      <c r="AN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J1821" s="286"/>
      <c r="BK1821" s="286"/>
      <c r="BL1821" s="286"/>
      <c r="BT1821" s="287"/>
      <c r="BU1821" s="287"/>
      <c r="BV1821" s="287"/>
      <c r="BW1821" s="287"/>
      <c r="BX1821" s="287"/>
      <c r="BY1821" s="287"/>
      <c r="BZ1821" s="287"/>
      <c r="CA1821" s="287"/>
      <c r="CB1821" s="287"/>
      <c r="CC1821" s="287"/>
      <c r="CD1821" s="287"/>
      <c r="CE1821" s="287"/>
    </row>
    <row r="1822" spans="1:83" s="285" customFormat="1" x14ac:dyDescent="0.25">
      <c r="A1822" s="268"/>
      <c r="B1822" s="268"/>
      <c r="C1822" s="268"/>
      <c r="D1822" s="268"/>
      <c r="E1822" s="268"/>
      <c r="F1822" s="268"/>
      <c r="G1822" s="268"/>
      <c r="AE1822" s="286"/>
      <c r="AF1822" s="286"/>
      <c r="AM1822" s="286"/>
      <c r="AN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J1822" s="286"/>
      <c r="BK1822" s="286"/>
      <c r="BL1822" s="286"/>
      <c r="BT1822" s="287"/>
      <c r="BU1822" s="287"/>
      <c r="BV1822" s="287"/>
      <c r="BW1822" s="287"/>
      <c r="BX1822" s="287"/>
      <c r="BY1822" s="287"/>
      <c r="BZ1822" s="287"/>
      <c r="CA1822" s="287"/>
      <c r="CB1822" s="287"/>
      <c r="CC1822" s="287"/>
      <c r="CD1822" s="287"/>
      <c r="CE1822" s="287"/>
    </row>
    <row r="1823" spans="1:83" s="285" customFormat="1" x14ac:dyDescent="0.25">
      <c r="A1823" s="268"/>
      <c r="B1823" s="268"/>
      <c r="C1823" s="268"/>
      <c r="D1823" s="268"/>
      <c r="E1823" s="268"/>
      <c r="F1823" s="268"/>
      <c r="G1823" s="268"/>
      <c r="AE1823" s="286"/>
      <c r="AF1823" s="286"/>
      <c r="AM1823" s="286"/>
      <c r="AN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J1823" s="286"/>
      <c r="BK1823" s="286"/>
      <c r="BL1823" s="286"/>
      <c r="BT1823" s="287"/>
      <c r="BU1823" s="287"/>
      <c r="BV1823" s="287"/>
      <c r="BW1823" s="287"/>
      <c r="BX1823" s="287"/>
      <c r="BY1823" s="287"/>
      <c r="BZ1823" s="287"/>
      <c r="CA1823" s="287"/>
      <c r="CB1823" s="287"/>
      <c r="CC1823" s="287"/>
      <c r="CD1823" s="287"/>
      <c r="CE1823" s="287"/>
    </row>
    <row r="1824" spans="1:83" s="285" customFormat="1" x14ac:dyDescent="0.25">
      <c r="A1824" s="268"/>
      <c r="B1824" s="268"/>
      <c r="C1824" s="268"/>
      <c r="D1824" s="268"/>
      <c r="E1824" s="268"/>
      <c r="F1824" s="268"/>
      <c r="G1824" s="268"/>
      <c r="AE1824" s="286"/>
      <c r="AF1824" s="286"/>
      <c r="AM1824" s="286"/>
      <c r="AN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J1824" s="286"/>
      <c r="BK1824" s="286"/>
      <c r="BL1824" s="286"/>
      <c r="BT1824" s="287"/>
      <c r="BU1824" s="287"/>
      <c r="BV1824" s="287"/>
      <c r="BW1824" s="287"/>
      <c r="BX1824" s="287"/>
      <c r="BY1824" s="287"/>
      <c r="BZ1824" s="287"/>
      <c r="CA1824" s="287"/>
      <c r="CB1824" s="287"/>
      <c r="CC1824" s="287"/>
      <c r="CD1824" s="287"/>
      <c r="CE1824" s="287"/>
    </row>
    <row r="1825" spans="1:83" s="285" customFormat="1" x14ac:dyDescent="0.25">
      <c r="A1825" s="268"/>
      <c r="B1825" s="268"/>
      <c r="C1825" s="268"/>
      <c r="D1825" s="268"/>
      <c r="E1825" s="268"/>
      <c r="F1825" s="268"/>
      <c r="G1825" s="268"/>
      <c r="AE1825" s="286"/>
      <c r="AF1825" s="286"/>
      <c r="AM1825" s="286"/>
      <c r="AN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J1825" s="286"/>
      <c r="BK1825" s="286"/>
      <c r="BL1825" s="286"/>
      <c r="BT1825" s="287"/>
      <c r="BU1825" s="287"/>
      <c r="BV1825" s="287"/>
      <c r="BW1825" s="287"/>
      <c r="BX1825" s="287"/>
      <c r="BY1825" s="287"/>
      <c r="BZ1825" s="287"/>
      <c r="CA1825" s="287"/>
      <c r="CB1825" s="287"/>
      <c r="CC1825" s="287"/>
      <c r="CD1825" s="287"/>
      <c r="CE1825" s="287"/>
    </row>
    <row r="1826" spans="1:83" s="285" customFormat="1" x14ac:dyDescent="0.25">
      <c r="A1826" s="268"/>
      <c r="B1826" s="268"/>
      <c r="C1826" s="268"/>
      <c r="D1826" s="268"/>
      <c r="E1826" s="268"/>
      <c r="F1826" s="268"/>
      <c r="G1826" s="268"/>
      <c r="AE1826" s="286"/>
      <c r="AF1826" s="286"/>
      <c r="AM1826" s="286"/>
      <c r="AN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J1826" s="286"/>
      <c r="BK1826" s="286"/>
      <c r="BL1826" s="286"/>
      <c r="BT1826" s="287"/>
      <c r="BU1826" s="287"/>
      <c r="BV1826" s="287"/>
      <c r="BW1826" s="287"/>
      <c r="BX1826" s="287"/>
      <c r="BY1826" s="287"/>
      <c r="BZ1826" s="287"/>
      <c r="CA1826" s="287"/>
      <c r="CB1826" s="287"/>
      <c r="CC1826" s="287"/>
      <c r="CD1826" s="287"/>
      <c r="CE1826" s="287"/>
    </row>
    <row r="1827" spans="1:83" s="285" customFormat="1" x14ac:dyDescent="0.25">
      <c r="A1827" s="268"/>
      <c r="B1827" s="268"/>
      <c r="C1827" s="268"/>
      <c r="D1827" s="268"/>
      <c r="E1827" s="268"/>
      <c r="F1827" s="268"/>
      <c r="G1827" s="268"/>
      <c r="AE1827" s="286"/>
      <c r="AF1827" s="286"/>
      <c r="AM1827" s="286"/>
      <c r="AN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J1827" s="286"/>
      <c r="BK1827" s="286"/>
      <c r="BL1827" s="286"/>
      <c r="BT1827" s="287"/>
      <c r="BU1827" s="287"/>
      <c r="BV1827" s="287"/>
      <c r="BW1827" s="287"/>
      <c r="BX1827" s="287"/>
      <c r="BY1827" s="287"/>
      <c r="BZ1827" s="287"/>
      <c r="CA1827" s="287"/>
      <c r="CB1827" s="287"/>
      <c r="CC1827" s="287"/>
      <c r="CD1827" s="287"/>
      <c r="CE1827" s="287"/>
    </row>
    <row r="1828" spans="1:83" s="285" customFormat="1" x14ac:dyDescent="0.25">
      <c r="A1828" s="268"/>
      <c r="B1828" s="268"/>
      <c r="C1828" s="268"/>
      <c r="D1828" s="268"/>
      <c r="E1828" s="268"/>
      <c r="F1828" s="268"/>
      <c r="G1828" s="268"/>
      <c r="AE1828" s="286"/>
      <c r="AF1828" s="286"/>
      <c r="AM1828" s="286"/>
      <c r="AN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J1828" s="286"/>
      <c r="BK1828" s="286"/>
      <c r="BL1828" s="286"/>
      <c r="BT1828" s="287"/>
      <c r="BU1828" s="287"/>
      <c r="BV1828" s="287"/>
      <c r="BW1828" s="287"/>
      <c r="BX1828" s="287"/>
      <c r="BY1828" s="287"/>
      <c r="BZ1828" s="287"/>
      <c r="CA1828" s="287"/>
      <c r="CB1828" s="287"/>
      <c r="CC1828" s="287"/>
      <c r="CD1828" s="287"/>
      <c r="CE1828" s="287"/>
    </row>
    <row r="1829" spans="1:83" s="285" customFormat="1" x14ac:dyDescent="0.25">
      <c r="A1829" s="268"/>
      <c r="B1829" s="268"/>
      <c r="C1829" s="268"/>
      <c r="D1829" s="268"/>
      <c r="E1829" s="268"/>
      <c r="F1829" s="268"/>
      <c r="G1829" s="268"/>
      <c r="AE1829" s="286"/>
      <c r="AF1829" s="286"/>
      <c r="AM1829" s="286"/>
      <c r="AN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J1829" s="286"/>
      <c r="BK1829" s="286"/>
      <c r="BL1829" s="286"/>
      <c r="BT1829" s="287"/>
      <c r="BU1829" s="287"/>
      <c r="BV1829" s="287"/>
      <c r="BW1829" s="287"/>
      <c r="BX1829" s="287"/>
      <c r="BY1829" s="287"/>
      <c r="BZ1829" s="287"/>
      <c r="CA1829" s="287"/>
      <c r="CB1829" s="287"/>
      <c r="CC1829" s="287"/>
      <c r="CD1829" s="287"/>
      <c r="CE1829" s="287"/>
    </row>
    <row r="1830" spans="1:83" s="285" customFormat="1" x14ac:dyDescent="0.25">
      <c r="A1830" s="268"/>
      <c r="B1830" s="268"/>
      <c r="C1830" s="268"/>
      <c r="D1830" s="268"/>
      <c r="E1830" s="268"/>
      <c r="F1830" s="268"/>
      <c r="G1830" s="268"/>
      <c r="AE1830" s="286"/>
      <c r="AF1830" s="286"/>
      <c r="AM1830" s="286"/>
      <c r="AN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J1830" s="286"/>
      <c r="BK1830" s="286"/>
      <c r="BL1830" s="286"/>
      <c r="BT1830" s="287"/>
      <c r="BU1830" s="287"/>
      <c r="BV1830" s="287"/>
      <c r="BW1830" s="287"/>
      <c r="BX1830" s="287"/>
      <c r="BY1830" s="287"/>
      <c r="BZ1830" s="287"/>
      <c r="CA1830" s="287"/>
      <c r="CB1830" s="287"/>
      <c r="CC1830" s="287"/>
      <c r="CD1830" s="287"/>
      <c r="CE1830" s="287"/>
    </row>
    <row r="1831" spans="1:83" s="285" customFormat="1" x14ac:dyDescent="0.25">
      <c r="A1831" s="268"/>
      <c r="B1831" s="268"/>
      <c r="C1831" s="268"/>
      <c r="D1831" s="268"/>
      <c r="E1831" s="268"/>
      <c r="F1831" s="268"/>
      <c r="G1831" s="268"/>
      <c r="AE1831" s="286"/>
      <c r="AF1831" s="286"/>
      <c r="AM1831" s="286"/>
      <c r="AN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J1831" s="286"/>
      <c r="BK1831" s="286"/>
      <c r="BL1831" s="286"/>
      <c r="BT1831" s="287"/>
      <c r="BU1831" s="287"/>
      <c r="BV1831" s="287"/>
      <c r="BW1831" s="287"/>
      <c r="BX1831" s="287"/>
      <c r="BY1831" s="287"/>
      <c r="BZ1831" s="287"/>
      <c r="CA1831" s="287"/>
      <c r="CB1831" s="287"/>
      <c r="CC1831" s="287"/>
      <c r="CD1831" s="287"/>
      <c r="CE1831" s="287"/>
    </row>
    <row r="1832" spans="1:83" s="285" customFormat="1" x14ac:dyDescent="0.25">
      <c r="A1832" s="268"/>
      <c r="B1832" s="268"/>
      <c r="C1832" s="268"/>
      <c r="D1832" s="268"/>
      <c r="E1832" s="268"/>
      <c r="F1832" s="268"/>
      <c r="G1832" s="268"/>
      <c r="AE1832" s="286"/>
      <c r="AF1832" s="286"/>
      <c r="AM1832" s="286"/>
      <c r="AN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J1832" s="286"/>
      <c r="BK1832" s="286"/>
      <c r="BL1832" s="286"/>
      <c r="BT1832" s="287"/>
      <c r="BU1832" s="287"/>
      <c r="BV1832" s="287"/>
      <c r="BW1832" s="287"/>
      <c r="BX1832" s="287"/>
      <c r="BY1832" s="287"/>
      <c r="BZ1832" s="287"/>
      <c r="CA1832" s="287"/>
      <c r="CB1832" s="287"/>
      <c r="CC1832" s="287"/>
      <c r="CD1832" s="287"/>
      <c r="CE1832" s="287"/>
    </row>
    <row r="1833" spans="1:83" s="285" customFormat="1" x14ac:dyDescent="0.25">
      <c r="A1833" s="268"/>
      <c r="B1833" s="268"/>
      <c r="C1833" s="268"/>
      <c r="D1833" s="268"/>
      <c r="E1833" s="268"/>
      <c r="F1833" s="268"/>
      <c r="G1833" s="268"/>
      <c r="AE1833" s="286"/>
      <c r="AF1833" s="286"/>
      <c r="AM1833" s="286"/>
      <c r="AN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J1833" s="286"/>
      <c r="BK1833" s="286"/>
      <c r="BL1833" s="286"/>
      <c r="BT1833" s="287"/>
      <c r="BU1833" s="287"/>
      <c r="BV1833" s="287"/>
      <c r="BW1833" s="287"/>
      <c r="BX1833" s="287"/>
      <c r="BY1833" s="287"/>
      <c r="BZ1833" s="287"/>
      <c r="CA1833" s="287"/>
      <c r="CB1833" s="287"/>
      <c r="CC1833" s="287"/>
      <c r="CD1833" s="287"/>
      <c r="CE1833" s="287"/>
    </row>
    <row r="1834" spans="1:83" s="285" customFormat="1" x14ac:dyDescent="0.25">
      <c r="A1834" s="268"/>
      <c r="B1834" s="268"/>
      <c r="C1834" s="268"/>
      <c r="D1834" s="268"/>
      <c r="E1834" s="268"/>
      <c r="F1834" s="268"/>
      <c r="G1834" s="268"/>
      <c r="AE1834" s="286"/>
      <c r="AF1834" s="286"/>
      <c r="AM1834" s="286"/>
      <c r="AN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J1834" s="286"/>
      <c r="BK1834" s="286"/>
      <c r="BL1834" s="286"/>
      <c r="BT1834" s="287"/>
      <c r="BU1834" s="287"/>
      <c r="BV1834" s="287"/>
      <c r="BW1834" s="287"/>
      <c r="BX1834" s="287"/>
      <c r="BY1834" s="287"/>
      <c r="BZ1834" s="287"/>
      <c r="CA1834" s="287"/>
      <c r="CB1834" s="287"/>
      <c r="CC1834" s="287"/>
      <c r="CD1834" s="287"/>
      <c r="CE1834" s="287"/>
    </row>
    <row r="1835" spans="1:83" s="285" customFormat="1" x14ac:dyDescent="0.25">
      <c r="A1835" s="268"/>
      <c r="B1835" s="268"/>
      <c r="C1835" s="268"/>
      <c r="D1835" s="268"/>
      <c r="E1835" s="268"/>
      <c r="F1835" s="268"/>
      <c r="G1835" s="268"/>
      <c r="AE1835" s="286"/>
      <c r="AF1835" s="286"/>
      <c r="AM1835" s="286"/>
      <c r="AN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J1835" s="286"/>
      <c r="BK1835" s="286"/>
      <c r="BL1835" s="286"/>
      <c r="BT1835" s="287"/>
      <c r="BU1835" s="287"/>
      <c r="BV1835" s="287"/>
      <c r="BW1835" s="287"/>
      <c r="BX1835" s="287"/>
      <c r="BY1835" s="287"/>
      <c r="BZ1835" s="287"/>
      <c r="CA1835" s="287"/>
      <c r="CB1835" s="287"/>
      <c r="CC1835" s="287"/>
      <c r="CD1835" s="287"/>
      <c r="CE1835" s="287"/>
    </row>
    <row r="1836" spans="1:83" s="285" customFormat="1" x14ac:dyDescent="0.25">
      <c r="A1836" s="268"/>
      <c r="B1836" s="268"/>
      <c r="C1836" s="268"/>
      <c r="D1836" s="268"/>
      <c r="E1836" s="268"/>
      <c r="F1836" s="268"/>
      <c r="G1836" s="268"/>
      <c r="AE1836" s="286"/>
      <c r="AF1836" s="286"/>
      <c r="AM1836" s="286"/>
      <c r="AN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J1836" s="286"/>
      <c r="BK1836" s="286"/>
      <c r="BL1836" s="286"/>
      <c r="BT1836" s="287"/>
      <c r="BU1836" s="287"/>
      <c r="BV1836" s="287"/>
      <c r="BW1836" s="287"/>
      <c r="BX1836" s="287"/>
      <c r="BY1836" s="287"/>
      <c r="BZ1836" s="287"/>
      <c r="CA1836" s="287"/>
      <c r="CB1836" s="287"/>
      <c r="CC1836" s="287"/>
      <c r="CD1836" s="287"/>
      <c r="CE1836" s="287"/>
    </row>
    <row r="1837" spans="1:83" s="285" customFormat="1" x14ac:dyDescent="0.25">
      <c r="A1837" s="268"/>
      <c r="B1837" s="268"/>
      <c r="C1837" s="268"/>
      <c r="D1837" s="268"/>
      <c r="E1837" s="268"/>
      <c r="F1837" s="268"/>
      <c r="G1837" s="268"/>
      <c r="AE1837" s="286"/>
      <c r="AF1837" s="286"/>
      <c r="AM1837" s="286"/>
      <c r="AN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J1837" s="286"/>
      <c r="BK1837" s="286"/>
      <c r="BL1837" s="286"/>
      <c r="BT1837" s="287"/>
      <c r="BU1837" s="287"/>
      <c r="BV1837" s="287"/>
      <c r="BW1837" s="287"/>
      <c r="BX1837" s="287"/>
      <c r="BY1837" s="287"/>
      <c r="BZ1837" s="287"/>
      <c r="CA1837" s="287"/>
      <c r="CB1837" s="287"/>
      <c r="CC1837" s="287"/>
      <c r="CD1837" s="287"/>
      <c r="CE1837" s="287"/>
    </row>
    <row r="1838" spans="1:83" s="285" customFormat="1" x14ac:dyDescent="0.25">
      <c r="A1838" s="268"/>
      <c r="B1838" s="268"/>
      <c r="C1838" s="268"/>
      <c r="D1838" s="268"/>
      <c r="E1838" s="268"/>
      <c r="F1838" s="268"/>
      <c r="G1838" s="268"/>
      <c r="AE1838" s="286"/>
      <c r="AF1838" s="286"/>
      <c r="AM1838" s="286"/>
      <c r="AN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J1838" s="286"/>
      <c r="BK1838" s="286"/>
      <c r="BL1838" s="286"/>
      <c r="BT1838" s="287"/>
      <c r="BU1838" s="287"/>
      <c r="BV1838" s="287"/>
      <c r="BW1838" s="287"/>
      <c r="BX1838" s="287"/>
      <c r="BY1838" s="287"/>
      <c r="BZ1838" s="287"/>
      <c r="CA1838" s="287"/>
      <c r="CB1838" s="287"/>
      <c r="CC1838" s="287"/>
      <c r="CD1838" s="287"/>
      <c r="CE1838" s="287"/>
    </row>
    <row r="1839" spans="1:83" s="285" customFormat="1" x14ac:dyDescent="0.25">
      <c r="A1839" s="268"/>
      <c r="B1839" s="268"/>
      <c r="C1839" s="268"/>
      <c r="D1839" s="268"/>
      <c r="E1839" s="268"/>
      <c r="F1839" s="268"/>
      <c r="G1839" s="268"/>
      <c r="AE1839" s="286"/>
      <c r="AF1839" s="286"/>
      <c r="AM1839" s="286"/>
      <c r="AN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J1839" s="286"/>
      <c r="BK1839" s="286"/>
      <c r="BL1839" s="286"/>
      <c r="BT1839" s="287"/>
      <c r="BU1839" s="287"/>
      <c r="BV1839" s="287"/>
      <c r="BW1839" s="287"/>
      <c r="BX1839" s="287"/>
      <c r="BY1839" s="287"/>
      <c r="BZ1839" s="287"/>
      <c r="CA1839" s="287"/>
      <c r="CB1839" s="287"/>
      <c r="CC1839" s="287"/>
      <c r="CD1839" s="287"/>
      <c r="CE1839" s="287"/>
    </row>
    <row r="1840" spans="1:83" s="285" customFormat="1" x14ac:dyDescent="0.25">
      <c r="A1840" s="268"/>
      <c r="B1840" s="268"/>
      <c r="C1840" s="268"/>
      <c r="D1840" s="268"/>
      <c r="E1840" s="268"/>
      <c r="F1840" s="268"/>
      <c r="G1840" s="268"/>
      <c r="AE1840" s="286"/>
      <c r="AF1840" s="286"/>
      <c r="AM1840" s="286"/>
      <c r="AN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J1840" s="286"/>
      <c r="BK1840" s="286"/>
      <c r="BL1840" s="286"/>
      <c r="BT1840" s="287"/>
      <c r="BU1840" s="287"/>
      <c r="BV1840" s="287"/>
      <c r="BW1840" s="287"/>
      <c r="BX1840" s="287"/>
      <c r="BY1840" s="287"/>
      <c r="BZ1840" s="287"/>
      <c r="CA1840" s="287"/>
      <c r="CB1840" s="287"/>
      <c r="CC1840" s="287"/>
      <c r="CD1840" s="287"/>
      <c r="CE1840" s="287"/>
    </row>
    <row r="1841" spans="1:83" s="285" customFormat="1" x14ac:dyDescent="0.25">
      <c r="A1841" s="268"/>
      <c r="B1841" s="268"/>
      <c r="C1841" s="268"/>
      <c r="D1841" s="268"/>
      <c r="E1841" s="268"/>
      <c r="F1841" s="268"/>
      <c r="G1841" s="268"/>
      <c r="AE1841" s="286"/>
      <c r="AF1841" s="286"/>
      <c r="AM1841" s="286"/>
      <c r="AN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J1841" s="286"/>
      <c r="BK1841" s="286"/>
      <c r="BL1841" s="286"/>
      <c r="BT1841" s="287"/>
      <c r="BU1841" s="287"/>
      <c r="BV1841" s="287"/>
      <c r="BW1841" s="287"/>
      <c r="BX1841" s="287"/>
      <c r="BY1841" s="287"/>
      <c r="BZ1841" s="287"/>
      <c r="CA1841" s="287"/>
      <c r="CB1841" s="287"/>
      <c r="CC1841" s="287"/>
      <c r="CD1841" s="287"/>
      <c r="CE1841" s="287"/>
    </row>
    <row r="1842" spans="1:83" s="285" customFormat="1" x14ac:dyDescent="0.25">
      <c r="A1842" s="268"/>
      <c r="B1842" s="268"/>
      <c r="C1842" s="268"/>
      <c r="D1842" s="268"/>
      <c r="E1842" s="268"/>
      <c r="F1842" s="268"/>
      <c r="G1842" s="268"/>
      <c r="AE1842" s="286"/>
      <c r="AF1842" s="286"/>
      <c r="AM1842" s="286"/>
      <c r="AN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J1842" s="286"/>
      <c r="BK1842" s="286"/>
      <c r="BL1842" s="286"/>
      <c r="BT1842" s="287"/>
      <c r="BU1842" s="287"/>
      <c r="BV1842" s="287"/>
      <c r="BW1842" s="287"/>
      <c r="BX1842" s="287"/>
      <c r="BY1842" s="287"/>
      <c r="BZ1842" s="287"/>
      <c r="CA1842" s="287"/>
      <c r="CB1842" s="287"/>
      <c r="CC1842" s="287"/>
      <c r="CD1842" s="287"/>
      <c r="CE1842" s="287"/>
    </row>
    <row r="1843" spans="1:83" s="285" customFormat="1" x14ac:dyDescent="0.25">
      <c r="A1843" s="268"/>
      <c r="B1843" s="268"/>
      <c r="C1843" s="268"/>
      <c r="D1843" s="268"/>
      <c r="E1843" s="268"/>
      <c r="F1843" s="268"/>
      <c r="G1843" s="268"/>
      <c r="AE1843" s="286"/>
      <c r="AF1843" s="286"/>
      <c r="AM1843" s="286"/>
      <c r="AN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J1843" s="286"/>
      <c r="BK1843" s="286"/>
      <c r="BL1843" s="286"/>
      <c r="BT1843" s="287"/>
      <c r="BU1843" s="287"/>
      <c r="BV1843" s="287"/>
      <c r="BW1843" s="287"/>
      <c r="BX1843" s="287"/>
      <c r="BY1843" s="287"/>
      <c r="BZ1843" s="287"/>
      <c r="CA1843" s="287"/>
      <c r="CB1843" s="287"/>
      <c r="CC1843" s="287"/>
      <c r="CD1843" s="287"/>
      <c r="CE1843" s="287"/>
    </row>
    <row r="1844" spans="1:83" s="285" customFormat="1" x14ac:dyDescent="0.25">
      <c r="A1844" s="268"/>
      <c r="B1844" s="268"/>
      <c r="C1844" s="268"/>
      <c r="D1844" s="268"/>
      <c r="E1844" s="268"/>
      <c r="F1844" s="268"/>
      <c r="G1844" s="268"/>
      <c r="AE1844" s="286"/>
      <c r="AF1844" s="286"/>
      <c r="AM1844" s="286"/>
      <c r="AN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J1844" s="286"/>
      <c r="BK1844" s="286"/>
      <c r="BL1844" s="286"/>
      <c r="BT1844" s="287"/>
      <c r="BU1844" s="287"/>
      <c r="BV1844" s="287"/>
      <c r="BW1844" s="287"/>
      <c r="BX1844" s="287"/>
      <c r="BY1844" s="287"/>
      <c r="BZ1844" s="287"/>
      <c r="CA1844" s="287"/>
      <c r="CB1844" s="287"/>
      <c r="CC1844" s="287"/>
      <c r="CD1844" s="287"/>
      <c r="CE1844" s="287"/>
    </row>
    <row r="1845" spans="1:83" s="285" customFormat="1" x14ac:dyDescent="0.25">
      <c r="A1845" s="268"/>
      <c r="B1845" s="268"/>
      <c r="C1845" s="268"/>
      <c r="D1845" s="268"/>
      <c r="E1845" s="268"/>
      <c r="F1845" s="268"/>
      <c r="G1845" s="268"/>
      <c r="AE1845" s="286"/>
      <c r="AF1845" s="286"/>
      <c r="AM1845" s="286"/>
      <c r="AN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J1845" s="286"/>
      <c r="BK1845" s="286"/>
      <c r="BL1845" s="286"/>
      <c r="BT1845" s="287"/>
      <c r="BU1845" s="287"/>
      <c r="BV1845" s="287"/>
      <c r="BW1845" s="287"/>
      <c r="BX1845" s="287"/>
      <c r="BY1845" s="287"/>
      <c r="BZ1845" s="287"/>
      <c r="CA1845" s="287"/>
      <c r="CB1845" s="287"/>
      <c r="CC1845" s="287"/>
      <c r="CD1845" s="287"/>
      <c r="CE1845" s="287"/>
    </row>
    <row r="1846" spans="1:83" s="285" customFormat="1" x14ac:dyDescent="0.25">
      <c r="A1846" s="268"/>
      <c r="B1846" s="268"/>
      <c r="C1846" s="268"/>
      <c r="D1846" s="268"/>
      <c r="E1846" s="268"/>
      <c r="F1846" s="268"/>
      <c r="G1846" s="268"/>
      <c r="AE1846" s="286"/>
      <c r="AF1846" s="286"/>
      <c r="AM1846" s="286"/>
      <c r="AN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J1846" s="286"/>
      <c r="BK1846" s="286"/>
      <c r="BL1846" s="286"/>
      <c r="BT1846" s="287"/>
      <c r="BU1846" s="287"/>
      <c r="BV1846" s="287"/>
      <c r="BW1846" s="287"/>
      <c r="BX1846" s="287"/>
      <c r="BY1846" s="287"/>
      <c r="BZ1846" s="287"/>
      <c r="CA1846" s="287"/>
      <c r="CB1846" s="287"/>
      <c r="CC1846" s="287"/>
      <c r="CD1846" s="287"/>
      <c r="CE1846" s="287"/>
    </row>
    <row r="1847" spans="1:83" s="285" customFormat="1" x14ac:dyDescent="0.25">
      <c r="A1847" s="268"/>
      <c r="B1847" s="268"/>
      <c r="C1847" s="268"/>
      <c r="D1847" s="268"/>
      <c r="E1847" s="268"/>
      <c r="F1847" s="268"/>
      <c r="G1847" s="268"/>
      <c r="AE1847" s="286"/>
      <c r="AF1847" s="286"/>
      <c r="AM1847" s="286"/>
      <c r="AN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J1847" s="286"/>
      <c r="BK1847" s="286"/>
      <c r="BL1847" s="286"/>
      <c r="BT1847" s="287"/>
      <c r="BU1847" s="287"/>
      <c r="BV1847" s="287"/>
      <c r="BW1847" s="287"/>
      <c r="BX1847" s="287"/>
      <c r="BY1847" s="287"/>
      <c r="BZ1847" s="287"/>
      <c r="CA1847" s="287"/>
      <c r="CB1847" s="287"/>
      <c r="CC1847" s="287"/>
      <c r="CD1847" s="287"/>
      <c r="CE1847" s="287"/>
    </row>
    <row r="1848" spans="1:83" s="285" customFormat="1" x14ac:dyDescent="0.25">
      <c r="A1848" s="268"/>
      <c r="B1848" s="268"/>
      <c r="C1848" s="268"/>
      <c r="D1848" s="268"/>
      <c r="E1848" s="268"/>
      <c r="F1848" s="268"/>
      <c r="G1848" s="268"/>
      <c r="AE1848" s="286"/>
      <c r="AF1848" s="286"/>
      <c r="AM1848" s="286"/>
      <c r="AN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J1848" s="286"/>
      <c r="BK1848" s="286"/>
      <c r="BL1848" s="286"/>
      <c r="BT1848" s="287"/>
      <c r="BU1848" s="287"/>
      <c r="BV1848" s="287"/>
      <c r="BW1848" s="287"/>
      <c r="BX1848" s="287"/>
      <c r="BY1848" s="287"/>
      <c r="BZ1848" s="287"/>
      <c r="CA1848" s="287"/>
      <c r="CB1848" s="287"/>
      <c r="CC1848" s="287"/>
      <c r="CD1848" s="287"/>
      <c r="CE1848" s="287"/>
    </row>
    <row r="1849" spans="1:83" s="285" customFormat="1" x14ac:dyDescent="0.25">
      <c r="A1849" s="268"/>
      <c r="B1849" s="268"/>
      <c r="C1849" s="268"/>
      <c r="D1849" s="268"/>
      <c r="E1849" s="268"/>
      <c r="F1849" s="268"/>
      <c r="G1849" s="268"/>
      <c r="AE1849" s="286"/>
      <c r="AF1849" s="286"/>
      <c r="AM1849" s="286"/>
      <c r="AN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J1849" s="286"/>
      <c r="BK1849" s="286"/>
      <c r="BL1849" s="286"/>
      <c r="BT1849" s="287"/>
      <c r="BU1849" s="287"/>
      <c r="BV1849" s="287"/>
      <c r="BW1849" s="287"/>
      <c r="BX1849" s="287"/>
      <c r="BY1849" s="287"/>
      <c r="BZ1849" s="287"/>
      <c r="CA1849" s="287"/>
      <c r="CB1849" s="287"/>
      <c r="CC1849" s="287"/>
      <c r="CD1849" s="287"/>
      <c r="CE1849" s="287"/>
    </row>
    <row r="1850" spans="1:83" s="285" customFormat="1" x14ac:dyDescent="0.25">
      <c r="A1850" s="268"/>
      <c r="B1850" s="268"/>
      <c r="C1850" s="268"/>
      <c r="D1850" s="268"/>
      <c r="E1850" s="268"/>
      <c r="F1850" s="268"/>
      <c r="G1850" s="268"/>
      <c r="AE1850" s="286"/>
      <c r="AF1850" s="286"/>
      <c r="AM1850" s="286"/>
      <c r="AN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J1850" s="286"/>
      <c r="BK1850" s="286"/>
      <c r="BL1850" s="286"/>
      <c r="BT1850" s="287"/>
      <c r="BU1850" s="287"/>
      <c r="BV1850" s="287"/>
      <c r="BW1850" s="287"/>
      <c r="BX1850" s="287"/>
      <c r="BY1850" s="287"/>
      <c r="BZ1850" s="287"/>
      <c r="CA1850" s="287"/>
      <c r="CB1850" s="287"/>
      <c r="CC1850" s="287"/>
      <c r="CD1850" s="287"/>
      <c r="CE1850" s="287"/>
    </row>
    <row r="1851" spans="1:83" s="285" customFormat="1" x14ac:dyDescent="0.25">
      <c r="A1851" s="268"/>
      <c r="B1851" s="268"/>
      <c r="C1851" s="268"/>
      <c r="D1851" s="268"/>
      <c r="E1851" s="268"/>
      <c r="F1851" s="268"/>
      <c r="G1851" s="268"/>
      <c r="AE1851" s="286"/>
      <c r="AF1851" s="286"/>
      <c r="AM1851" s="286"/>
      <c r="AN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J1851" s="286"/>
      <c r="BK1851" s="286"/>
      <c r="BL1851" s="286"/>
      <c r="BT1851" s="287"/>
      <c r="BU1851" s="287"/>
      <c r="BV1851" s="287"/>
      <c r="BW1851" s="287"/>
      <c r="BX1851" s="287"/>
      <c r="BY1851" s="287"/>
      <c r="BZ1851" s="287"/>
      <c r="CA1851" s="287"/>
      <c r="CB1851" s="287"/>
      <c r="CC1851" s="287"/>
      <c r="CD1851" s="287"/>
      <c r="CE1851" s="287"/>
    </row>
    <row r="1852" spans="1:83" s="285" customFormat="1" x14ac:dyDescent="0.25">
      <c r="A1852" s="268"/>
      <c r="B1852" s="268"/>
      <c r="C1852" s="268"/>
      <c r="D1852" s="268"/>
      <c r="E1852" s="268"/>
      <c r="F1852" s="268"/>
      <c r="G1852" s="268"/>
      <c r="AE1852" s="286"/>
      <c r="AF1852" s="286"/>
      <c r="AM1852" s="286"/>
      <c r="AN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J1852" s="286"/>
      <c r="BK1852" s="286"/>
      <c r="BL1852" s="286"/>
      <c r="BT1852" s="287"/>
      <c r="BU1852" s="287"/>
      <c r="BV1852" s="287"/>
      <c r="BW1852" s="287"/>
      <c r="BX1852" s="287"/>
      <c r="BY1852" s="287"/>
      <c r="BZ1852" s="287"/>
      <c r="CA1852" s="287"/>
      <c r="CB1852" s="287"/>
      <c r="CC1852" s="287"/>
      <c r="CD1852" s="287"/>
      <c r="CE1852" s="287"/>
    </row>
    <row r="1853" spans="1:83" s="285" customFormat="1" x14ac:dyDescent="0.25">
      <c r="A1853" s="268"/>
      <c r="B1853" s="268"/>
      <c r="C1853" s="268"/>
      <c r="D1853" s="268"/>
      <c r="E1853" s="268"/>
      <c r="F1853" s="268"/>
      <c r="G1853" s="268"/>
      <c r="AE1853" s="286"/>
      <c r="AF1853" s="286"/>
      <c r="AM1853" s="286"/>
      <c r="AN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J1853" s="286"/>
      <c r="BK1853" s="286"/>
      <c r="BL1853" s="286"/>
      <c r="BT1853" s="287"/>
      <c r="BU1853" s="287"/>
      <c r="BV1853" s="287"/>
      <c r="BW1853" s="287"/>
      <c r="BX1853" s="287"/>
      <c r="BY1853" s="287"/>
      <c r="BZ1853" s="287"/>
      <c r="CA1853" s="287"/>
      <c r="CB1853" s="287"/>
      <c r="CC1853" s="287"/>
      <c r="CD1853" s="287"/>
      <c r="CE1853" s="287"/>
    </row>
    <row r="1854" spans="1:83" s="285" customFormat="1" x14ac:dyDescent="0.25">
      <c r="A1854" s="268"/>
      <c r="B1854" s="268"/>
      <c r="C1854" s="268"/>
      <c r="D1854" s="268"/>
      <c r="E1854" s="268"/>
      <c r="F1854" s="268"/>
      <c r="G1854" s="268"/>
      <c r="AE1854" s="286"/>
      <c r="AF1854" s="286"/>
      <c r="AM1854" s="286"/>
      <c r="AN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J1854" s="286"/>
      <c r="BK1854" s="286"/>
      <c r="BL1854" s="286"/>
      <c r="BT1854" s="287"/>
      <c r="BU1854" s="287"/>
      <c r="BV1854" s="287"/>
      <c r="BW1854" s="287"/>
      <c r="BX1854" s="287"/>
      <c r="BY1854" s="287"/>
      <c r="BZ1854" s="287"/>
      <c r="CA1854" s="287"/>
      <c r="CB1854" s="287"/>
      <c r="CC1854" s="287"/>
      <c r="CD1854" s="287"/>
      <c r="CE1854" s="287"/>
    </row>
    <row r="1855" spans="1:83" s="285" customFormat="1" x14ac:dyDescent="0.25">
      <c r="A1855" s="268"/>
      <c r="B1855" s="268"/>
      <c r="C1855" s="268"/>
      <c r="D1855" s="268"/>
      <c r="E1855" s="268"/>
      <c r="F1855" s="268"/>
      <c r="G1855" s="268"/>
      <c r="AE1855" s="286"/>
      <c r="AF1855" s="286"/>
      <c r="AM1855" s="286"/>
      <c r="AN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J1855" s="286"/>
      <c r="BK1855" s="286"/>
      <c r="BL1855" s="286"/>
      <c r="BT1855" s="287"/>
      <c r="BU1855" s="287"/>
      <c r="BV1855" s="287"/>
      <c r="BW1855" s="287"/>
      <c r="BX1855" s="287"/>
      <c r="BY1855" s="287"/>
      <c r="BZ1855" s="287"/>
      <c r="CA1855" s="287"/>
      <c r="CB1855" s="287"/>
      <c r="CC1855" s="287"/>
      <c r="CD1855" s="287"/>
      <c r="CE1855" s="287"/>
    </row>
    <row r="1856" spans="1:83" s="285" customFormat="1" x14ac:dyDescent="0.25">
      <c r="A1856" s="268"/>
      <c r="B1856" s="268"/>
      <c r="C1856" s="268"/>
      <c r="D1856" s="268"/>
      <c r="E1856" s="268"/>
      <c r="F1856" s="268"/>
      <c r="G1856" s="268"/>
      <c r="AE1856" s="286"/>
      <c r="AF1856" s="286"/>
      <c r="AM1856" s="286"/>
      <c r="AN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J1856" s="286"/>
      <c r="BK1856" s="286"/>
      <c r="BL1856" s="286"/>
      <c r="BT1856" s="287"/>
      <c r="BU1856" s="287"/>
      <c r="BV1856" s="287"/>
      <c r="BW1856" s="287"/>
      <c r="BX1856" s="287"/>
      <c r="BY1856" s="287"/>
      <c r="BZ1856" s="287"/>
      <c r="CA1856" s="287"/>
      <c r="CB1856" s="287"/>
      <c r="CC1856" s="287"/>
      <c r="CD1856" s="287"/>
      <c r="CE1856" s="287"/>
    </row>
    <row r="1857" spans="1:83" s="285" customFormat="1" x14ac:dyDescent="0.25">
      <c r="A1857" s="268"/>
      <c r="B1857" s="268"/>
      <c r="C1857" s="268"/>
      <c r="D1857" s="268"/>
      <c r="E1857" s="268"/>
      <c r="F1857" s="268"/>
      <c r="G1857" s="268"/>
      <c r="AE1857" s="286"/>
      <c r="AF1857" s="286"/>
      <c r="AM1857" s="286"/>
      <c r="AN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J1857" s="286"/>
      <c r="BK1857" s="286"/>
      <c r="BL1857" s="286"/>
      <c r="BT1857" s="287"/>
      <c r="BU1857" s="287"/>
      <c r="BV1857" s="287"/>
      <c r="BW1857" s="287"/>
      <c r="BX1857" s="287"/>
      <c r="BY1857" s="287"/>
      <c r="BZ1857" s="287"/>
      <c r="CA1857" s="287"/>
      <c r="CB1857" s="287"/>
      <c r="CC1857" s="287"/>
      <c r="CD1857" s="287"/>
      <c r="CE1857" s="287"/>
    </row>
    <row r="1858" spans="1:83" s="285" customFormat="1" x14ac:dyDescent="0.25">
      <c r="A1858" s="268"/>
      <c r="B1858" s="268"/>
      <c r="C1858" s="268"/>
      <c r="D1858" s="268"/>
      <c r="E1858" s="268"/>
      <c r="F1858" s="268"/>
      <c r="G1858" s="268"/>
      <c r="AE1858" s="286"/>
      <c r="AF1858" s="286"/>
      <c r="AM1858" s="286"/>
      <c r="AN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J1858" s="286"/>
      <c r="BK1858" s="286"/>
      <c r="BL1858" s="286"/>
      <c r="BT1858" s="287"/>
      <c r="BU1858" s="287"/>
      <c r="BV1858" s="287"/>
      <c r="BW1858" s="287"/>
      <c r="BX1858" s="287"/>
      <c r="BY1858" s="287"/>
      <c r="BZ1858" s="287"/>
      <c r="CA1858" s="287"/>
      <c r="CB1858" s="287"/>
      <c r="CC1858" s="287"/>
      <c r="CD1858" s="287"/>
      <c r="CE1858" s="287"/>
    </row>
    <row r="1859" spans="1:83" s="285" customFormat="1" x14ac:dyDescent="0.25">
      <c r="A1859" s="268"/>
      <c r="B1859" s="268"/>
      <c r="C1859" s="268"/>
      <c r="D1859" s="268"/>
      <c r="E1859" s="268"/>
      <c r="F1859" s="268"/>
      <c r="G1859" s="268"/>
      <c r="AE1859" s="286"/>
      <c r="AF1859" s="286"/>
      <c r="AM1859" s="286"/>
      <c r="AN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J1859" s="286"/>
      <c r="BK1859" s="286"/>
      <c r="BL1859" s="286"/>
      <c r="BT1859" s="287"/>
      <c r="BU1859" s="287"/>
      <c r="BV1859" s="287"/>
      <c r="BW1859" s="287"/>
      <c r="BX1859" s="287"/>
      <c r="BY1859" s="287"/>
      <c r="BZ1859" s="287"/>
      <c r="CA1859" s="287"/>
      <c r="CB1859" s="287"/>
      <c r="CC1859" s="287"/>
      <c r="CD1859" s="287"/>
      <c r="CE1859" s="287"/>
    </row>
    <row r="1860" spans="1:83" s="285" customFormat="1" x14ac:dyDescent="0.25">
      <c r="A1860" s="268"/>
      <c r="B1860" s="268"/>
      <c r="C1860" s="268"/>
      <c r="D1860" s="268"/>
      <c r="E1860" s="268"/>
      <c r="F1860" s="268"/>
      <c r="G1860" s="268"/>
      <c r="AE1860" s="286"/>
      <c r="AF1860" s="286"/>
      <c r="AM1860" s="286"/>
      <c r="AN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J1860" s="286"/>
      <c r="BK1860" s="286"/>
      <c r="BL1860" s="286"/>
      <c r="BT1860" s="287"/>
      <c r="BU1860" s="287"/>
      <c r="BV1860" s="287"/>
      <c r="BW1860" s="287"/>
      <c r="BX1860" s="287"/>
      <c r="BY1860" s="287"/>
      <c r="BZ1860" s="287"/>
      <c r="CA1860" s="287"/>
      <c r="CB1860" s="287"/>
      <c r="CC1860" s="287"/>
      <c r="CD1860" s="287"/>
      <c r="CE1860" s="287"/>
    </row>
    <row r="1861" spans="1:83" s="285" customFormat="1" x14ac:dyDescent="0.25">
      <c r="A1861" s="268"/>
      <c r="B1861" s="268"/>
      <c r="C1861" s="268"/>
      <c r="D1861" s="268"/>
      <c r="E1861" s="268"/>
      <c r="F1861" s="268"/>
      <c r="G1861" s="268"/>
      <c r="AE1861" s="286"/>
      <c r="AF1861" s="286"/>
      <c r="AM1861" s="286"/>
      <c r="AN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J1861" s="286"/>
      <c r="BK1861" s="286"/>
      <c r="BL1861" s="286"/>
      <c r="BT1861" s="287"/>
      <c r="BU1861" s="287"/>
      <c r="BV1861" s="287"/>
      <c r="BW1861" s="287"/>
      <c r="BX1861" s="287"/>
      <c r="BY1861" s="287"/>
      <c r="BZ1861" s="287"/>
      <c r="CA1861" s="287"/>
      <c r="CB1861" s="287"/>
      <c r="CC1861" s="287"/>
      <c r="CD1861" s="287"/>
      <c r="CE1861" s="287"/>
    </row>
    <row r="1862" spans="1:83" s="285" customFormat="1" x14ac:dyDescent="0.25">
      <c r="A1862" s="268"/>
      <c r="B1862" s="268"/>
      <c r="C1862" s="268"/>
      <c r="D1862" s="268"/>
      <c r="E1862" s="268"/>
      <c r="F1862" s="268"/>
      <c r="G1862" s="268"/>
      <c r="AE1862" s="286"/>
      <c r="AF1862" s="286"/>
      <c r="AM1862" s="286"/>
      <c r="AN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J1862" s="286"/>
      <c r="BK1862" s="286"/>
      <c r="BL1862" s="286"/>
      <c r="BT1862" s="287"/>
      <c r="BU1862" s="287"/>
      <c r="BV1862" s="287"/>
      <c r="BW1862" s="287"/>
      <c r="BX1862" s="287"/>
      <c r="BY1862" s="287"/>
      <c r="BZ1862" s="287"/>
      <c r="CA1862" s="287"/>
      <c r="CB1862" s="287"/>
      <c r="CC1862" s="287"/>
      <c r="CD1862" s="287"/>
      <c r="CE1862" s="287"/>
    </row>
    <row r="1863" spans="1:83" s="285" customFormat="1" x14ac:dyDescent="0.25">
      <c r="A1863" s="268"/>
      <c r="B1863" s="268"/>
      <c r="C1863" s="268"/>
      <c r="D1863" s="268"/>
      <c r="E1863" s="268"/>
      <c r="F1863" s="268"/>
      <c r="G1863" s="268"/>
      <c r="AE1863" s="286"/>
      <c r="AF1863" s="286"/>
      <c r="AM1863" s="286"/>
      <c r="AN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J1863" s="286"/>
      <c r="BK1863" s="286"/>
      <c r="BL1863" s="286"/>
      <c r="BT1863" s="287"/>
      <c r="BU1863" s="287"/>
      <c r="BV1863" s="287"/>
      <c r="BW1863" s="287"/>
      <c r="BX1863" s="287"/>
      <c r="BY1863" s="287"/>
      <c r="BZ1863" s="287"/>
      <c r="CA1863" s="287"/>
      <c r="CB1863" s="287"/>
      <c r="CC1863" s="287"/>
      <c r="CD1863" s="287"/>
      <c r="CE1863" s="287"/>
    </row>
    <row r="1864" spans="1:83" s="285" customFormat="1" x14ac:dyDescent="0.25">
      <c r="A1864" s="268"/>
      <c r="B1864" s="268"/>
      <c r="C1864" s="268"/>
      <c r="D1864" s="268"/>
      <c r="E1864" s="268"/>
      <c r="F1864" s="268"/>
      <c r="G1864" s="268"/>
      <c r="AE1864" s="286"/>
      <c r="AF1864" s="286"/>
      <c r="AM1864" s="286"/>
      <c r="AN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J1864" s="286"/>
      <c r="BK1864" s="286"/>
      <c r="BL1864" s="286"/>
      <c r="BT1864" s="287"/>
      <c r="BU1864" s="287"/>
      <c r="BV1864" s="287"/>
      <c r="BW1864" s="287"/>
      <c r="BX1864" s="287"/>
      <c r="BY1864" s="287"/>
      <c r="BZ1864" s="287"/>
      <c r="CA1864" s="287"/>
      <c r="CB1864" s="287"/>
      <c r="CC1864" s="287"/>
      <c r="CD1864" s="287"/>
      <c r="CE1864" s="287"/>
    </row>
    <row r="1865" spans="1:83" s="285" customFormat="1" x14ac:dyDescent="0.25">
      <c r="A1865" s="268"/>
      <c r="B1865" s="268"/>
      <c r="C1865" s="268"/>
      <c r="D1865" s="268"/>
      <c r="E1865" s="268"/>
      <c r="F1865" s="268"/>
      <c r="G1865" s="268"/>
      <c r="AE1865" s="286"/>
      <c r="AF1865" s="286"/>
      <c r="AM1865" s="286"/>
      <c r="AN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J1865" s="286"/>
      <c r="BK1865" s="286"/>
      <c r="BL1865" s="286"/>
      <c r="BT1865" s="287"/>
      <c r="BU1865" s="287"/>
      <c r="BV1865" s="287"/>
      <c r="BW1865" s="287"/>
      <c r="BX1865" s="287"/>
      <c r="BY1865" s="287"/>
      <c r="BZ1865" s="287"/>
      <c r="CA1865" s="287"/>
      <c r="CB1865" s="287"/>
      <c r="CC1865" s="287"/>
      <c r="CD1865" s="287"/>
      <c r="CE1865" s="287"/>
    </row>
    <row r="1866" spans="1:83" s="285" customFormat="1" x14ac:dyDescent="0.25">
      <c r="A1866" s="268"/>
      <c r="B1866" s="268"/>
      <c r="C1866" s="268"/>
      <c r="D1866" s="268"/>
      <c r="E1866" s="268"/>
      <c r="F1866" s="268"/>
      <c r="G1866" s="268"/>
      <c r="AE1866" s="286"/>
      <c r="AF1866" s="286"/>
      <c r="AM1866" s="286"/>
      <c r="AN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J1866" s="286"/>
      <c r="BK1866" s="286"/>
      <c r="BL1866" s="286"/>
      <c r="BT1866" s="287"/>
      <c r="BU1866" s="287"/>
      <c r="BV1866" s="287"/>
      <c r="BW1866" s="287"/>
      <c r="BX1866" s="287"/>
      <c r="BY1866" s="287"/>
      <c r="BZ1866" s="287"/>
      <c r="CA1866" s="287"/>
      <c r="CB1866" s="287"/>
      <c r="CC1866" s="287"/>
      <c r="CD1866" s="287"/>
      <c r="CE1866" s="287"/>
    </row>
    <row r="1867" spans="1:83" s="285" customFormat="1" x14ac:dyDescent="0.25">
      <c r="A1867" s="268"/>
      <c r="B1867" s="268"/>
      <c r="C1867" s="268"/>
      <c r="D1867" s="268"/>
      <c r="E1867" s="268"/>
      <c r="F1867" s="268"/>
      <c r="G1867" s="268"/>
      <c r="AE1867" s="286"/>
      <c r="AF1867" s="286"/>
      <c r="AM1867" s="286"/>
      <c r="AN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J1867" s="286"/>
      <c r="BK1867" s="286"/>
      <c r="BL1867" s="286"/>
      <c r="BT1867" s="287"/>
      <c r="BU1867" s="287"/>
      <c r="BV1867" s="287"/>
      <c r="BW1867" s="287"/>
      <c r="BX1867" s="287"/>
      <c r="BY1867" s="287"/>
      <c r="BZ1867" s="287"/>
      <c r="CA1867" s="287"/>
      <c r="CB1867" s="287"/>
      <c r="CC1867" s="287"/>
      <c r="CD1867" s="287"/>
      <c r="CE1867" s="287"/>
    </row>
    <row r="1868" spans="1:83" s="285" customFormat="1" x14ac:dyDescent="0.25">
      <c r="A1868" s="268"/>
      <c r="B1868" s="268"/>
      <c r="C1868" s="268"/>
      <c r="D1868" s="268"/>
      <c r="E1868" s="268"/>
      <c r="F1868" s="268"/>
      <c r="G1868" s="268"/>
      <c r="AE1868" s="286"/>
      <c r="AF1868" s="286"/>
      <c r="AM1868" s="286"/>
      <c r="AN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J1868" s="286"/>
      <c r="BK1868" s="286"/>
      <c r="BL1868" s="286"/>
      <c r="BT1868" s="287"/>
      <c r="BU1868" s="287"/>
      <c r="BV1868" s="287"/>
      <c r="BW1868" s="287"/>
      <c r="BX1868" s="287"/>
      <c r="BY1868" s="287"/>
      <c r="BZ1868" s="287"/>
      <c r="CA1868" s="287"/>
      <c r="CB1868" s="287"/>
      <c r="CC1868" s="287"/>
      <c r="CD1868" s="287"/>
      <c r="CE1868" s="287"/>
    </row>
    <row r="1869" spans="1:83" s="285" customFormat="1" x14ac:dyDescent="0.25">
      <c r="A1869" s="268"/>
      <c r="B1869" s="268"/>
      <c r="C1869" s="268"/>
      <c r="D1869" s="268"/>
      <c r="E1869" s="268"/>
      <c r="F1869" s="268"/>
      <c r="G1869" s="268"/>
      <c r="AE1869" s="286"/>
      <c r="AF1869" s="286"/>
      <c r="AM1869" s="286"/>
      <c r="AN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J1869" s="286"/>
      <c r="BK1869" s="286"/>
      <c r="BL1869" s="286"/>
      <c r="BT1869" s="287"/>
      <c r="BU1869" s="287"/>
      <c r="BV1869" s="287"/>
      <c r="BW1869" s="287"/>
      <c r="BX1869" s="287"/>
      <c r="BY1869" s="287"/>
      <c r="BZ1869" s="287"/>
      <c r="CA1869" s="287"/>
      <c r="CB1869" s="287"/>
      <c r="CC1869" s="287"/>
      <c r="CD1869" s="287"/>
      <c r="CE1869" s="287"/>
    </row>
    <row r="1870" spans="1:83" s="285" customFormat="1" x14ac:dyDescent="0.25">
      <c r="A1870" s="268"/>
      <c r="B1870" s="268"/>
      <c r="C1870" s="268"/>
      <c r="D1870" s="268"/>
      <c r="E1870" s="268"/>
      <c r="F1870" s="268"/>
      <c r="G1870" s="268"/>
      <c r="AE1870" s="286"/>
      <c r="AF1870" s="286"/>
      <c r="AM1870" s="286"/>
      <c r="AN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J1870" s="286"/>
      <c r="BK1870" s="286"/>
      <c r="BL1870" s="286"/>
      <c r="BT1870" s="287"/>
      <c r="BU1870" s="287"/>
      <c r="BV1870" s="287"/>
      <c r="BW1870" s="287"/>
      <c r="BX1870" s="287"/>
      <c r="BY1870" s="287"/>
      <c r="BZ1870" s="287"/>
      <c r="CA1870" s="287"/>
      <c r="CB1870" s="287"/>
      <c r="CC1870" s="287"/>
      <c r="CD1870" s="287"/>
      <c r="CE1870" s="287"/>
    </row>
    <row r="1871" spans="1:83" s="285" customFormat="1" x14ac:dyDescent="0.25">
      <c r="A1871" s="268"/>
      <c r="B1871" s="268"/>
      <c r="C1871" s="268"/>
      <c r="D1871" s="268"/>
      <c r="E1871" s="268"/>
      <c r="F1871" s="268"/>
      <c r="G1871" s="268"/>
      <c r="AE1871" s="286"/>
      <c r="AF1871" s="286"/>
      <c r="AM1871" s="286"/>
      <c r="AN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J1871" s="286"/>
      <c r="BK1871" s="286"/>
      <c r="BL1871" s="286"/>
      <c r="BT1871" s="287"/>
      <c r="BU1871" s="287"/>
      <c r="BV1871" s="287"/>
      <c r="BW1871" s="287"/>
      <c r="BX1871" s="287"/>
      <c r="BY1871" s="287"/>
      <c r="BZ1871" s="287"/>
      <c r="CA1871" s="287"/>
      <c r="CB1871" s="287"/>
      <c r="CC1871" s="287"/>
      <c r="CD1871" s="287"/>
      <c r="CE1871" s="287"/>
    </row>
    <row r="1872" spans="1:83" s="285" customFormat="1" x14ac:dyDescent="0.25">
      <c r="A1872" s="268"/>
      <c r="B1872" s="268"/>
      <c r="C1872" s="268"/>
      <c r="D1872" s="268"/>
      <c r="E1872" s="268"/>
      <c r="F1872" s="268"/>
      <c r="G1872" s="268"/>
      <c r="AE1872" s="286"/>
      <c r="AF1872" s="286"/>
      <c r="AM1872" s="286"/>
      <c r="AN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J1872" s="286"/>
      <c r="BK1872" s="286"/>
      <c r="BL1872" s="286"/>
      <c r="BT1872" s="287"/>
      <c r="BU1872" s="287"/>
      <c r="BV1872" s="287"/>
      <c r="BW1872" s="287"/>
      <c r="BX1872" s="287"/>
      <c r="BY1872" s="287"/>
      <c r="BZ1872" s="287"/>
      <c r="CA1872" s="287"/>
      <c r="CB1872" s="287"/>
      <c r="CC1872" s="287"/>
      <c r="CD1872" s="287"/>
      <c r="CE1872" s="287"/>
    </row>
    <row r="1873" spans="1:83" s="285" customFormat="1" x14ac:dyDescent="0.25">
      <c r="A1873" s="268"/>
      <c r="B1873" s="268"/>
      <c r="C1873" s="268"/>
      <c r="D1873" s="268"/>
      <c r="E1873" s="268"/>
      <c r="F1873" s="268"/>
      <c r="G1873" s="268"/>
      <c r="AE1873" s="286"/>
      <c r="AF1873" s="286"/>
      <c r="AM1873" s="286"/>
      <c r="AN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J1873" s="286"/>
      <c r="BK1873" s="286"/>
      <c r="BL1873" s="286"/>
      <c r="BT1873" s="287"/>
      <c r="BU1873" s="287"/>
      <c r="BV1873" s="287"/>
      <c r="BW1873" s="287"/>
      <c r="BX1873" s="287"/>
      <c r="BY1873" s="287"/>
      <c r="BZ1873" s="287"/>
      <c r="CA1873" s="287"/>
      <c r="CB1873" s="287"/>
      <c r="CC1873" s="287"/>
      <c r="CD1873" s="287"/>
      <c r="CE1873" s="287"/>
    </row>
    <row r="1874" spans="1:83" s="285" customFormat="1" x14ac:dyDescent="0.25">
      <c r="A1874" s="268"/>
      <c r="B1874" s="268"/>
      <c r="C1874" s="268"/>
      <c r="D1874" s="268"/>
      <c r="E1874" s="268"/>
      <c r="F1874" s="268"/>
      <c r="G1874" s="268"/>
      <c r="AE1874" s="286"/>
      <c r="AF1874" s="286"/>
      <c r="AM1874" s="286"/>
      <c r="AN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J1874" s="286"/>
      <c r="BK1874" s="286"/>
      <c r="BL1874" s="286"/>
      <c r="BT1874" s="287"/>
      <c r="BU1874" s="287"/>
      <c r="BV1874" s="287"/>
      <c r="BW1874" s="287"/>
      <c r="BX1874" s="287"/>
      <c r="BY1874" s="287"/>
      <c r="BZ1874" s="287"/>
      <c r="CA1874" s="287"/>
      <c r="CB1874" s="287"/>
      <c r="CC1874" s="287"/>
      <c r="CD1874" s="287"/>
      <c r="CE1874" s="287"/>
    </row>
    <row r="1875" spans="1:83" s="285" customFormat="1" x14ac:dyDescent="0.25">
      <c r="A1875" s="268"/>
      <c r="B1875" s="268"/>
      <c r="C1875" s="268"/>
      <c r="D1875" s="268"/>
      <c r="E1875" s="268"/>
      <c r="F1875" s="268"/>
      <c r="G1875" s="268"/>
      <c r="AE1875" s="286"/>
      <c r="AF1875" s="286"/>
      <c r="AM1875" s="286"/>
      <c r="AN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J1875" s="286"/>
      <c r="BK1875" s="286"/>
      <c r="BL1875" s="286"/>
      <c r="BT1875" s="287"/>
      <c r="BU1875" s="287"/>
      <c r="BV1875" s="287"/>
      <c r="BW1875" s="287"/>
      <c r="BX1875" s="287"/>
      <c r="BY1875" s="287"/>
      <c r="BZ1875" s="287"/>
      <c r="CA1875" s="287"/>
      <c r="CB1875" s="287"/>
      <c r="CC1875" s="287"/>
      <c r="CD1875" s="287"/>
      <c r="CE1875" s="287"/>
    </row>
    <row r="1876" spans="1:83" s="285" customFormat="1" x14ac:dyDescent="0.25">
      <c r="A1876" s="268"/>
      <c r="B1876" s="268"/>
      <c r="C1876" s="268"/>
      <c r="D1876" s="268"/>
      <c r="E1876" s="268"/>
      <c r="F1876" s="268"/>
      <c r="G1876" s="268"/>
      <c r="AE1876" s="286"/>
      <c r="AF1876" s="286"/>
      <c r="AM1876" s="286"/>
      <c r="AN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J1876" s="286"/>
      <c r="BK1876" s="286"/>
      <c r="BL1876" s="286"/>
      <c r="BT1876" s="287"/>
      <c r="BU1876" s="287"/>
      <c r="BV1876" s="287"/>
      <c r="BW1876" s="287"/>
      <c r="BX1876" s="287"/>
      <c r="BY1876" s="287"/>
      <c r="BZ1876" s="287"/>
      <c r="CA1876" s="287"/>
      <c r="CB1876" s="287"/>
      <c r="CC1876" s="287"/>
      <c r="CD1876" s="287"/>
      <c r="CE1876" s="287"/>
    </row>
    <row r="1877" spans="1:83" s="285" customFormat="1" x14ac:dyDescent="0.25">
      <c r="A1877" s="268"/>
      <c r="B1877" s="268"/>
      <c r="C1877" s="268"/>
      <c r="D1877" s="268"/>
      <c r="E1877" s="268"/>
      <c r="F1877" s="268"/>
      <c r="G1877" s="268"/>
      <c r="AE1877" s="286"/>
      <c r="AF1877" s="286"/>
      <c r="AM1877" s="286"/>
      <c r="AN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J1877" s="286"/>
      <c r="BK1877" s="286"/>
      <c r="BL1877" s="286"/>
      <c r="BT1877" s="287"/>
      <c r="BU1877" s="287"/>
      <c r="BV1877" s="287"/>
      <c r="BW1877" s="287"/>
      <c r="BX1877" s="287"/>
      <c r="BY1877" s="287"/>
      <c r="BZ1877" s="287"/>
      <c r="CA1877" s="287"/>
      <c r="CB1877" s="287"/>
      <c r="CC1877" s="287"/>
      <c r="CD1877" s="287"/>
      <c r="CE1877" s="287"/>
    </row>
    <row r="1878" spans="1:83" s="285" customFormat="1" x14ac:dyDescent="0.25">
      <c r="A1878" s="268"/>
      <c r="B1878" s="268"/>
      <c r="C1878" s="268"/>
      <c r="D1878" s="268"/>
      <c r="E1878" s="268"/>
      <c r="F1878" s="268"/>
      <c r="G1878" s="268"/>
      <c r="AE1878" s="286"/>
      <c r="AF1878" s="286"/>
      <c r="AM1878" s="286"/>
      <c r="AN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J1878" s="286"/>
      <c r="BK1878" s="286"/>
      <c r="BL1878" s="286"/>
      <c r="BT1878" s="287"/>
      <c r="BU1878" s="287"/>
      <c r="BV1878" s="287"/>
      <c r="BW1878" s="287"/>
      <c r="BX1878" s="287"/>
      <c r="BY1878" s="287"/>
      <c r="BZ1878" s="287"/>
      <c r="CA1878" s="287"/>
      <c r="CB1878" s="287"/>
      <c r="CC1878" s="287"/>
      <c r="CD1878" s="287"/>
      <c r="CE1878" s="287"/>
    </row>
    <row r="1879" spans="1:83" s="285" customFormat="1" x14ac:dyDescent="0.25">
      <c r="A1879" s="268"/>
      <c r="B1879" s="268"/>
      <c r="C1879" s="268"/>
      <c r="D1879" s="268"/>
      <c r="E1879" s="268"/>
      <c r="F1879" s="268"/>
      <c r="G1879" s="268"/>
      <c r="AE1879" s="286"/>
      <c r="AF1879" s="286"/>
      <c r="AM1879" s="286"/>
      <c r="AN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J1879" s="286"/>
      <c r="BK1879" s="286"/>
      <c r="BL1879" s="286"/>
      <c r="BT1879" s="287"/>
      <c r="BU1879" s="287"/>
      <c r="BV1879" s="287"/>
      <c r="BW1879" s="287"/>
      <c r="BX1879" s="287"/>
      <c r="BY1879" s="287"/>
      <c r="BZ1879" s="287"/>
      <c r="CA1879" s="287"/>
      <c r="CB1879" s="287"/>
      <c r="CC1879" s="287"/>
      <c r="CD1879" s="287"/>
      <c r="CE1879" s="287"/>
    </row>
    <row r="1880" spans="1:83" s="285" customFormat="1" x14ac:dyDescent="0.25">
      <c r="A1880" s="268"/>
      <c r="B1880" s="268"/>
      <c r="C1880" s="268"/>
      <c r="D1880" s="268"/>
      <c r="E1880" s="268"/>
      <c r="F1880" s="268"/>
      <c r="G1880" s="268"/>
      <c r="AE1880" s="286"/>
      <c r="AF1880" s="286"/>
      <c r="AM1880" s="286"/>
      <c r="AN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J1880" s="286"/>
      <c r="BK1880" s="286"/>
      <c r="BL1880" s="286"/>
      <c r="BT1880" s="287"/>
      <c r="BU1880" s="287"/>
      <c r="BV1880" s="287"/>
      <c r="BW1880" s="287"/>
      <c r="BX1880" s="287"/>
      <c r="BY1880" s="287"/>
      <c r="BZ1880" s="287"/>
      <c r="CA1880" s="287"/>
      <c r="CB1880" s="287"/>
      <c r="CC1880" s="287"/>
      <c r="CD1880" s="287"/>
      <c r="CE1880" s="287"/>
    </row>
    <row r="1881" spans="1:83" s="285" customFormat="1" x14ac:dyDescent="0.25">
      <c r="A1881" s="268"/>
      <c r="B1881" s="268"/>
      <c r="C1881" s="268"/>
      <c r="D1881" s="268"/>
      <c r="E1881" s="268"/>
      <c r="F1881" s="268"/>
      <c r="G1881" s="268"/>
      <c r="AE1881" s="286"/>
      <c r="AF1881" s="286"/>
      <c r="AM1881" s="286"/>
      <c r="AN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J1881" s="286"/>
      <c r="BK1881" s="286"/>
      <c r="BL1881" s="286"/>
      <c r="BT1881" s="287"/>
      <c r="BU1881" s="287"/>
      <c r="BV1881" s="287"/>
      <c r="BW1881" s="287"/>
      <c r="BX1881" s="287"/>
      <c r="BY1881" s="287"/>
      <c r="BZ1881" s="287"/>
      <c r="CA1881" s="287"/>
      <c r="CB1881" s="287"/>
      <c r="CC1881" s="287"/>
      <c r="CD1881" s="287"/>
      <c r="CE1881" s="287"/>
    </row>
    <row r="1882" spans="1:83" s="285" customFormat="1" x14ac:dyDescent="0.25">
      <c r="A1882" s="268"/>
      <c r="B1882" s="268"/>
      <c r="C1882" s="268"/>
      <c r="D1882" s="268"/>
      <c r="E1882" s="268"/>
      <c r="F1882" s="268"/>
      <c r="G1882" s="268"/>
      <c r="AE1882" s="286"/>
      <c r="AF1882" s="286"/>
      <c r="AM1882" s="286"/>
      <c r="AN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J1882" s="286"/>
      <c r="BK1882" s="286"/>
      <c r="BL1882" s="286"/>
      <c r="BT1882" s="287"/>
      <c r="BU1882" s="287"/>
      <c r="BV1882" s="287"/>
      <c r="BW1882" s="287"/>
      <c r="BX1882" s="287"/>
      <c r="BY1882" s="287"/>
      <c r="BZ1882" s="287"/>
      <c r="CA1882" s="287"/>
      <c r="CB1882" s="287"/>
      <c r="CC1882" s="287"/>
      <c r="CD1882" s="287"/>
      <c r="CE1882" s="287"/>
    </row>
    <row r="1883" spans="1:83" s="285" customFormat="1" x14ac:dyDescent="0.25">
      <c r="A1883" s="268"/>
      <c r="B1883" s="268"/>
      <c r="C1883" s="268"/>
      <c r="D1883" s="268"/>
      <c r="E1883" s="268"/>
      <c r="F1883" s="268"/>
      <c r="G1883" s="268"/>
      <c r="AE1883" s="286"/>
      <c r="AF1883" s="286"/>
      <c r="AM1883" s="286"/>
      <c r="AN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J1883" s="286"/>
      <c r="BK1883" s="286"/>
      <c r="BL1883" s="286"/>
      <c r="BT1883" s="287"/>
      <c r="BU1883" s="287"/>
      <c r="BV1883" s="287"/>
      <c r="BW1883" s="287"/>
      <c r="BX1883" s="287"/>
      <c r="BY1883" s="287"/>
      <c r="BZ1883" s="287"/>
      <c r="CA1883" s="287"/>
      <c r="CB1883" s="287"/>
      <c r="CC1883" s="287"/>
      <c r="CD1883" s="287"/>
      <c r="CE1883" s="287"/>
    </row>
    <row r="1884" spans="1:83" s="285" customFormat="1" x14ac:dyDescent="0.25">
      <c r="A1884" s="268"/>
      <c r="B1884" s="268"/>
      <c r="C1884" s="268"/>
      <c r="D1884" s="268"/>
      <c r="E1884" s="268"/>
      <c r="F1884" s="268"/>
      <c r="G1884" s="268"/>
      <c r="AE1884" s="286"/>
      <c r="AF1884" s="286"/>
      <c r="AM1884" s="286"/>
      <c r="AN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J1884" s="286"/>
      <c r="BK1884" s="286"/>
      <c r="BL1884" s="286"/>
      <c r="BT1884" s="287"/>
      <c r="BU1884" s="287"/>
      <c r="BV1884" s="287"/>
      <c r="BW1884" s="287"/>
      <c r="BX1884" s="287"/>
      <c r="BY1884" s="287"/>
      <c r="BZ1884" s="287"/>
      <c r="CA1884" s="287"/>
      <c r="CB1884" s="287"/>
      <c r="CC1884" s="287"/>
      <c r="CD1884" s="287"/>
      <c r="CE1884" s="287"/>
    </row>
    <row r="1885" spans="1:83" s="285" customFormat="1" x14ac:dyDescent="0.25">
      <c r="A1885" s="268"/>
      <c r="B1885" s="268"/>
      <c r="C1885" s="268"/>
      <c r="D1885" s="268"/>
      <c r="E1885" s="268"/>
      <c r="F1885" s="268"/>
      <c r="G1885" s="268"/>
      <c r="AE1885" s="286"/>
      <c r="AF1885" s="286"/>
      <c r="AM1885" s="286"/>
      <c r="AN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J1885" s="286"/>
      <c r="BK1885" s="286"/>
      <c r="BL1885" s="286"/>
      <c r="BT1885" s="287"/>
      <c r="BU1885" s="287"/>
      <c r="BV1885" s="287"/>
      <c r="BW1885" s="287"/>
      <c r="BX1885" s="287"/>
      <c r="BY1885" s="287"/>
      <c r="BZ1885" s="287"/>
      <c r="CA1885" s="287"/>
      <c r="CB1885" s="287"/>
      <c r="CC1885" s="287"/>
      <c r="CD1885" s="287"/>
      <c r="CE1885" s="287"/>
    </row>
    <row r="1886" spans="1:83" s="285" customFormat="1" x14ac:dyDescent="0.25">
      <c r="A1886" s="268"/>
      <c r="B1886" s="268"/>
      <c r="C1886" s="268"/>
      <c r="D1886" s="268"/>
      <c r="E1886" s="268"/>
      <c r="F1886" s="268"/>
      <c r="G1886" s="268"/>
      <c r="AE1886" s="286"/>
      <c r="AF1886" s="286"/>
      <c r="AM1886" s="286"/>
      <c r="AN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J1886" s="286"/>
      <c r="BK1886" s="286"/>
      <c r="BL1886" s="286"/>
      <c r="BT1886" s="287"/>
      <c r="BU1886" s="287"/>
      <c r="BV1886" s="287"/>
      <c r="BW1886" s="287"/>
      <c r="BX1886" s="287"/>
      <c r="BY1886" s="287"/>
      <c r="BZ1886" s="287"/>
      <c r="CA1886" s="287"/>
      <c r="CB1886" s="287"/>
      <c r="CC1886" s="287"/>
      <c r="CD1886" s="287"/>
      <c r="CE1886" s="287"/>
    </row>
    <row r="1887" spans="1:83" s="285" customFormat="1" x14ac:dyDescent="0.25">
      <c r="A1887" s="268"/>
      <c r="B1887" s="268"/>
      <c r="C1887" s="268"/>
      <c r="D1887" s="268"/>
      <c r="E1887" s="268"/>
      <c r="F1887" s="268"/>
      <c r="G1887" s="268"/>
      <c r="AE1887" s="286"/>
      <c r="AF1887" s="286"/>
      <c r="AM1887" s="286"/>
      <c r="AN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J1887" s="286"/>
      <c r="BK1887" s="286"/>
      <c r="BL1887" s="286"/>
      <c r="BT1887" s="287"/>
      <c r="BU1887" s="287"/>
      <c r="BV1887" s="287"/>
      <c r="BW1887" s="287"/>
      <c r="BX1887" s="287"/>
      <c r="BY1887" s="287"/>
      <c r="BZ1887" s="287"/>
      <c r="CA1887" s="287"/>
      <c r="CB1887" s="287"/>
      <c r="CC1887" s="287"/>
      <c r="CD1887" s="287"/>
      <c r="CE1887" s="287"/>
    </row>
    <row r="1888" spans="1:83" s="285" customFormat="1" x14ac:dyDescent="0.25">
      <c r="A1888" s="268"/>
      <c r="B1888" s="268"/>
      <c r="C1888" s="268"/>
      <c r="D1888" s="268"/>
      <c r="E1888" s="268"/>
      <c r="F1888" s="268"/>
      <c r="G1888" s="268"/>
      <c r="AE1888" s="286"/>
      <c r="AF1888" s="286"/>
      <c r="AM1888" s="286"/>
      <c r="AN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J1888" s="286"/>
      <c r="BK1888" s="286"/>
      <c r="BL1888" s="286"/>
      <c r="BT1888" s="287"/>
      <c r="BU1888" s="287"/>
      <c r="BV1888" s="287"/>
      <c r="BW1888" s="287"/>
      <c r="BX1888" s="287"/>
      <c r="BY1888" s="287"/>
      <c r="BZ1888" s="287"/>
      <c r="CA1888" s="287"/>
      <c r="CB1888" s="287"/>
      <c r="CC1888" s="287"/>
      <c r="CD1888" s="287"/>
      <c r="CE1888" s="287"/>
    </row>
    <row r="1889" spans="1:83" s="285" customFormat="1" x14ac:dyDescent="0.25">
      <c r="A1889" s="268"/>
      <c r="B1889" s="268"/>
      <c r="C1889" s="268"/>
      <c r="D1889" s="268"/>
      <c r="E1889" s="268"/>
      <c r="F1889" s="268"/>
      <c r="G1889" s="268"/>
      <c r="AE1889" s="286"/>
      <c r="AF1889" s="286"/>
      <c r="AM1889" s="286"/>
      <c r="AN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J1889" s="286"/>
      <c r="BK1889" s="286"/>
      <c r="BL1889" s="286"/>
      <c r="BT1889" s="287"/>
      <c r="BU1889" s="287"/>
      <c r="BV1889" s="287"/>
      <c r="BW1889" s="287"/>
      <c r="BX1889" s="287"/>
      <c r="BY1889" s="287"/>
      <c r="BZ1889" s="287"/>
      <c r="CA1889" s="287"/>
      <c r="CB1889" s="287"/>
      <c r="CC1889" s="287"/>
      <c r="CD1889" s="287"/>
      <c r="CE1889" s="287"/>
    </row>
    <row r="1890" spans="1:83" s="285" customFormat="1" x14ac:dyDescent="0.25">
      <c r="A1890" s="268"/>
      <c r="B1890" s="268"/>
      <c r="C1890" s="268"/>
      <c r="D1890" s="268"/>
      <c r="E1890" s="268"/>
      <c r="F1890" s="268"/>
      <c r="G1890" s="268"/>
      <c r="AE1890" s="286"/>
      <c r="AF1890" s="286"/>
      <c r="AM1890" s="286"/>
      <c r="AN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J1890" s="286"/>
      <c r="BK1890" s="286"/>
      <c r="BL1890" s="286"/>
      <c r="BT1890" s="287"/>
      <c r="BU1890" s="287"/>
      <c r="BV1890" s="287"/>
      <c r="BW1890" s="287"/>
      <c r="BX1890" s="287"/>
      <c r="BY1890" s="287"/>
      <c r="BZ1890" s="287"/>
      <c r="CA1890" s="287"/>
      <c r="CB1890" s="287"/>
      <c r="CC1890" s="287"/>
      <c r="CD1890" s="287"/>
      <c r="CE1890" s="287"/>
    </row>
    <row r="1891" spans="1:83" s="285" customFormat="1" x14ac:dyDescent="0.25">
      <c r="A1891" s="268"/>
      <c r="B1891" s="268"/>
      <c r="C1891" s="268"/>
      <c r="D1891" s="268"/>
      <c r="E1891" s="268"/>
      <c r="F1891" s="268"/>
      <c r="G1891" s="268"/>
      <c r="AE1891" s="286"/>
      <c r="AF1891" s="286"/>
      <c r="AM1891" s="286"/>
      <c r="AN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J1891" s="286"/>
      <c r="BK1891" s="286"/>
      <c r="BL1891" s="286"/>
      <c r="BT1891" s="287"/>
      <c r="BU1891" s="287"/>
      <c r="BV1891" s="287"/>
      <c r="BW1891" s="287"/>
      <c r="BX1891" s="287"/>
      <c r="BY1891" s="287"/>
      <c r="BZ1891" s="287"/>
      <c r="CA1891" s="287"/>
      <c r="CB1891" s="287"/>
      <c r="CC1891" s="287"/>
      <c r="CD1891" s="287"/>
      <c r="CE1891" s="287"/>
    </row>
    <row r="1892" spans="1:83" s="285" customFormat="1" x14ac:dyDescent="0.25">
      <c r="A1892" s="268"/>
      <c r="B1892" s="268"/>
      <c r="C1892" s="268"/>
      <c r="D1892" s="268"/>
      <c r="E1892" s="268"/>
      <c r="F1892" s="268"/>
      <c r="G1892" s="268"/>
      <c r="AE1892" s="286"/>
      <c r="AF1892" s="286"/>
      <c r="AM1892" s="286"/>
      <c r="AN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J1892" s="286"/>
      <c r="BK1892" s="286"/>
      <c r="BL1892" s="286"/>
      <c r="BT1892" s="287"/>
      <c r="BU1892" s="287"/>
      <c r="BV1892" s="287"/>
      <c r="BW1892" s="287"/>
      <c r="BX1892" s="287"/>
      <c r="BY1892" s="287"/>
      <c r="BZ1892" s="287"/>
      <c r="CA1892" s="287"/>
      <c r="CB1892" s="287"/>
      <c r="CC1892" s="287"/>
      <c r="CD1892" s="287"/>
      <c r="CE1892" s="287"/>
    </row>
    <row r="1893" spans="1:83" s="285" customFormat="1" x14ac:dyDescent="0.25">
      <c r="A1893" s="268"/>
      <c r="B1893" s="268"/>
      <c r="C1893" s="268"/>
      <c r="D1893" s="268"/>
      <c r="E1893" s="268"/>
      <c r="F1893" s="268"/>
      <c r="G1893" s="268"/>
      <c r="AE1893" s="286"/>
      <c r="AF1893" s="286"/>
      <c r="AM1893" s="286"/>
      <c r="AN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J1893" s="286"/>
      <c r="BK1893" s="286"/>
      <c r="BL1893" s="286"/>
      <c r="BT1893" s="287"/>
      <c r="BU1893" s="287"/>
      <c r="BV1893" s="287"/>
      <c r="BW1893" s="287"/>
      <c r="BX1893" s="287"/>
      <c r="BY1893" s="287"/>
      <c r="BZ1893" s="287"/>
      <c r="CA1893" s="287"/>
      <c r="CB1893" s="287"/>
      <c r="CC1893" s="287"/>
      <c r="CD1893" s="287"/>
      <c r="CE1893" s="287"/>
    </row>
    <row r="1894" spans="1:83" s="285" customFormat="1" x14ac:dyDescent="0.25">
      <c r="A1894" s="268"/>
      <c r="B1894" s="268"/>
      <c r="C1894" s="268"/>
      <c r="D1894" s="268"/>
      <c r="E1894" s="268"/>
      <c r="F1894" s="268"/>
      <c r="G1894" s="268"/>
      <c r="AE1894" s="286"/>
      <c r="AF1894" s="286"/>
      <c r="AM1894" s="286"/>
      <c r="AN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J1894" s="286"/>
      <c r="BK1894" s="286"/>
      <c r="BL1894" s="286"/>
      <c r="BT1894" s="287"/>
      <c r="BU1894" s="287"/>
      <c r="BV1894" s="287"/>
      <c r="BW1894" s="287"/>
      <c r="BX1894" s="287"/>
      <c r="BY1894" s="287"/>
      <c r="BZ1894" s="287"/>
      <c r="CA1894" s="287"/>
      <c r="CB1894" s="287"/>
      <c r="CC1894" s="287"/>
      <c r="CD1894" s="287"/>
      <c r="CE1894" s="287"/>
    </row>
    <row r="1895" spans="1:83" s="285" customFormat="1" x14ac:dyDescent="0.25">
      <c r="A1895" s="268"/>
      <c r="B1895" s="268"/>
      <c r="C1895" s="268"/>
      <c r="D1895" s="268"/>
      <c r="E1895" s="268"/>
      <c r="F1895" s="268"/>
      <c r="G1895" s="268"/>
      <c r="AE1895" s="286"/>
      <c r="AF1895" s="286"/>
      <c r="AM1895" s="286"/>
      <c r="AN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J1895" s="286"/>
      <c r="BK1895" s="286"/>
      <c r="BL1895" s="286"/>
      <c r="BT1895" s="287"/>
      <c r="BU1895" s="287"/>
      <c r="BV1895" s="287"/>
      <c r="BW1895" s="287"/>
      <c r="BX1895" s="287"/>
      <c r="BY1895" s="287"/>
      <c r="BZ1895" s="287"/>
      <c r="CA1895" s="287"/>
      <c r="CB1895" s="287"/>
      <c r="CC1895" s="287"/>
      <c r="CD1895" s="287"/>
      <c r="CE1895" s="287"/>
    </row>
    <row r="1896" spans="1:83" s="285" customFormat="1" x14ac:dyDescent="0.25">
      <c r="A1896" s="268"/>
      <c r="B1896" s="268"/>
      <c r="C1896" s="268"/>
      <c r="D1896" s="268"/>
      <c r="E1896" s="268"/>
      <c r="F1896" s="268"/>
      <c r="G1896" s="268"/>
      <c r="AE1896" s="286"/>
      <c r="AF1896" s="286"/>
      <c r="AM1896" s="286"/>
      <c r="AN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J1896" s="286"/>
      <c r="BK1896" s="286"/>
      <c r="BL1896" s="286"/>
      <c r="BT1896" s="287"/>
      <c r="BU1896" s="287"/>
      <c r="BV1896" s="287"/>
      <c r="BW1896" s="287"/>
      <c r="BX1896" s="287"/>
      <c r="BY1896" s="287"/>
      <c r="BZ1896" s="287"/>
      <c r="CA1896" s="287"/>
      <c r="CB1896" s="287"/>
      <c r="CC1896" s="287"/>
      <c r="CD1896" s="287"/>
      <c r="CE1896" s="287"/>
    </row>
    <row r="1897" spans="1:83" s="285" customFormat="1" x14ac:dyDescent="0.25">
      <c r="A1897" s="268"/>
      <c r="B1897" s="268"/>
      <c r="C1897" s="268"/>
      <c r="D1897" s="268"/>
      <c r="E1897" s="268"/>
      <c r="F1897" s="268"/>
      <c r="G1897" s="268"/>
      <c r="AE1897" s="286"/>
      <c r="AF1897" s="286"/>
      <c r="AM1897" s="286"/>
      <c r="AN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J1897" s="286"/>
      <c r="BK1897" s="286"/>
      <c r="BL1897" s="286"/>
      <c r="BT1897" s="287"/>
      <c r="BU1897" s="287"/>
      <c r="BV1897" s="287"/>
      <c r="BW1897" s="287"/>
      <c r="BX1897" s="287"/>
      <c r="BY1897" s="287"/>
      <c r="BZ1897" s="287"/>
      <c r="CA1897" s="287"/>
      <c r="CB1897" s="287"/>
      <c r="CC1897" s="287"/>
      <c r="CD1897" s="287"/>
      <c r="CE1897" s="287"/>
    </row>
    <row r="1898" spans="1:83" s="285" customFormat="1" x14ac:dyDescent="0.25">
      <c r="A1898" s="268"/>
      <c r="B1898" s="268"/>
      <c r="C1898" s="268"/>
      <c r="D1898" s="268"/>
      <c r="E1898" s="268"/>
      <c r="F1898" s="268"/>
      <c r="G1898" s="268"/>
      <c r="AE1898" s="286"/>
      <c r="AF1898" s="286"/>
      <c r="AM1898" s="286"/>
      <c r="AN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J1898" s="286"/>
      <c r="BK1898" s="286"/>
      <c r="BL1898" s="286"/>
      <c r="BT1898" s="287"/>
      <c r="BU1898" s="287"/>
      <c r="BV1898" s="287"/>
      <c r="BW1898" s="287"/>
      <c r="BX1898" s="287"/>
      <c r="BY1898" s="287"/>
      <c r="BZ1898" s="287"/>
      <c r="CA1898" s="287"/>
      <c r="CB1898" s="287"/>
      <c r="CC1898" s="287"/>
      <c r="CD1898" s="287"/>
      <c r="CE1898" s="287"/>
    </row>
    <row r="1899" spans="1:83" s="285" customFormat="1" x14ac:dyDescent="0.25">
      <c r="A1899" s="268"/>
      <c r="B1899" s="268"/>
      <c r="C1899" s="268"/>
      <c r="D1899" s="268"/>
      <c r="E1899" s="268"/>
      <c r="F1899" s="268"/>
      <c r="G1899" s="268"/>
      <c r="AE1899" s="286"/>
      <c r="AF1899" s="286"/>
      <c r="AM1899" s="286"/>
      <c r="AN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J1899" s="286"/>
      <c r="BK1899" s="286"/>
      <c r="BL1899" s="286"/>
      <c r="BT1899" s="287"/>
      <c r="BU1899" s="287"/>
      <c r="BV1899" s="287"/>
      <c r="BW1899" s="287"/>
      <c r="BX1899" s="287"/>
      <c r="BY1899" s="287"/>
      <c r="BZ1899" s="287"/>
      <c r="CA1899" s="287"/>
      <c r="CB1899" s="287"/>
      <c r="CC1899" s="287"/>
      <c r="CD1899" s="287"/>
      <c r="CE1899" s="287"/>
    </row>
    <row r="1900" spans="1:83" s="285" customFormat="1" x14ac:dyDescent="0.25">
      <c r="A1900" s="268"/>
      <c r="B1900" s="268"/>
      <c r="C1900" s="268"/>
      <c r="D1900" s="268"/>
      <c r="E1900" s="268"/>
      <c r="F1900" s="268"/>
      <c r="G1900" s="268"/>
      <c r="AE1900" s="286"/>
      <c r="AF1900" s="286"/>
      <c r="AM1900" s="286"/>
      <c r="AN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J1900" s="286"/>
      <c r="BK1900" s="286"/>
      <c r="BL1900" s="286"/>
      <c r="BT1900" s="287"/>
      <c r="BU1900" s="287"/>
      <c r="BV1900" s="287"/>
      <c r="BW1900" s="287"/>
      <c r="BX1900" s="287"/>
      <c r="BY1900" s="287"/>
      <c r="BZ1900" s="287"/>
      <c r="CA1900" s="287"/>
      <c r="CB1900" s="287"/>
      <c r="CC1900" s="287"/>
      <c r="CD1900" s="287"/>
      <c r="CE1900" s="287"/>
    </row>
    <row r="1901" spans="1:83" s="285" customFormat="1" x14ac:dyDescent="0.25">
      <c r="A1901" s="268"/>
      <c r="B1901" s="268"/>
      <c r="C1901" s="268"/>
      <c r="D1901" s="268"/>
      <c r="E1901" s="268"/>
      <c r="F1901" s="268"/>
      <c r="G1901" s="268"/>
      <c r="AE1901" s="286"/>
      <c r="AF1901" s="286"/>
      <c r="AM1901" s="286"/>
      <c r="AN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J1901" s="286"/>
      <c r="BK1901" s="286"/>
      <c r="BL1901" s="286"/>
      <c r="BT1901" s="287"/>
      <c r="BU1901" s="287"/>
      <c r="BV1901" s="287"/>
      <c r="BW1901" s="287"/>
      <c r="BX1901" s="287"/>
      <c r="BY1901" s="287"/>
      <c r="BZ1901" s="287"/>
      <c r="CA1901" s="287"/>
      <c r="CB1901" s="287"/>
      <c r="CC1901" s="287"/>
      <c r="CD1901" s="287"/>
      <c r="CE1901" s="287"/>
    </row>
    <row r="1902" spans="1:83" s="285" customFormat="1" x14ac:dyDescent="0.25">
      <c r="A1902" s="268"/>
      <c r="B1902" s="268"/>
      <c r="C1902" s="268"/>
      <c r="D1902" s="268"/>
      <c r="E1902" s="268"/>
      <c r="F1902" s="268"/>
      <c r="G1902" s="268"/>
      <c r="AE1902" s="286"/>
      <c r="AF1902" s="286"/>
      <c r="AM1902" s="286"/>
      <c r="AN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J1902" s="286"/>
      <c r="BK1902" s="286"/>
      <c r="BL1902" s="286"/>
      <c r="BT1902" s="287"/>
      <c r="BU1902" s="287"/>
      <c r="BV1902" s="287"/>
      <c r="BW1902" s="287"/>
      <c r="BX1902" s="287"/>
      <c r="BY1902" s="287"/>
      <c r="BZ1902" s="287"/>
      <c r="CA1902" s="287"/>
      <c r="CB1902" s="287"/>
      <c r="CC1902" s="287"/>
      <c r="CD1902" s="287"/>
      <c r="CE1902" s="287"/>
    </row>
    <row r="1903" spans="1:83" s="285" customFormat="1" x14ac:dyDescent="0.25">
      <c r="A1903" s="268"/>
      <c r="B1903" s="268"/>
      <c r="C1903" s="268"/>
      <c r="D1903" s="268"/>
      <c r="E1903" s="268"/>
      <c r="F1903" s="268"/>
      <c r="G1903" s="268"/>
      <c r="AE1903" s="286"/>
      <c r="AF1903" s="286"/>
      <c r="AM1903" s="286"/>
      <c r="AN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J1903" s="286"/>
      <c r="BK1903" s="286"/>
      <c r="BL1903" s="286"/>
      <c r="BT1903" s="287"/>
      <c r="BU1903" s="287"/>
      <c r="BV1903" s="287"/>
      <c r="BW1903" s="287"/>
      <c r="BX1903" s="287"/>
      <c r="BY1903" s="287"/>
      <c r="BZ1903" s="287"/>
      <c r="CA1903" s="287"/>
      <c r="CB1903" s="287"/>
      <c r="CC1903" s="287"/>
      <c r="CD1903" s="287"/>
      <c r="CE1903" s="287"/>
    </row>
    <row r="1904" spans="1:83" s="285" customFormat="1" x14ac:dyDescent="0.25">
      <c r="A1904" s="268"/>
      <c r="B1904" s="268"/>
      <c r="C1904" s="268"/>
      <c r="D1904" s="268"/>
      <c r="E1904" s="268"/>
      <c r="F1904" s="268"/>
      <c r="G1904" s="268"/>
      <c r="AE1904" s="286"/>
      <c r="AF1904" s="286"/>
      <c r="AM1904" s="286"/>
      <c r="AN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J1904" s="286"/>
      <c r="BK1904" s="286"/>
      <c r="BL1904" s="286"/>
      <c r="BT1904" s="287"/>
      <c r="BU1904" s="287"/>
      <c r="BV1904" s="287"/>
      <c r="BW1904" s="287"/>
      <c r="BX1904" s="287"/>
      <c r="BY1904" s="287"/>
      <c r="BZ1904" s="287"/>
      <c r="CA1904" s="287"/>
      <c r="CB1904" s="287"/>
      <c r="CC1904" s="287"/>
      <c r="CD1904" s="287"/>
      <c r="CE1904" s="287"/>
    </row>
    <row r="1905" spans="1:83" s="285" customFormat="1" x14ac:dyDescent="0.25">
      <c r="A1905" s="268"/>
      <c r="B1905" s="268"/>
      <c r="C1905" s="268"/>
      <c r="D1905" s="268"/>
      <c r="E1905" s="268"/>
      <c r="F1905" s="268"/>
      <c r="G1905" s="268"/>
      <c r="AE1905" s="286"/>
      <c r="AF1905" s="286"/>
      <c r="AM1905" s="286"/>
      <c r="AN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J1905" s="286"/>
      <c r="BK1905" s="286"/>
      <c r="BL1905" s="286"/>
      <c r="BT1905" s="287"/>
      <c r="BU1905" s="287"/>
      <c r="BV1905" s="287"/>
      <c r="BW1905" s="287"/>
      <c r="BX1905" s="287"/>
      <c r="BY1905" s="287"/>
      <c r="BZ1905" s="287"/>
      <c r="CA1905" s="287"/>
      <c r="CB1905" s="287"/>
      <c r="CC1905" s="287"/>
      <c r="CD1905" s="287"/>
      <c r="CE1905" s="287"/>
    </row>
    <row r="1906" spans="1:83" s="285" customFormat="1" x14ac:dyDescent="0.25">
      <c r="A1906" s="268"/>
      <c r="B1906" s="268"/>
      <c r="C1906" s="268"/>
      <c r="D1906" s="268"/>
      <c r="E1906" s="268"/>
      <c r="F1906" s="268"/>
      <c r="G1906" s="268"/>
      <c r="AE1906" s="286"/>
      <c r="AF1906" s="286"/>
      <c r="AM1906" s="286"/>
      <c r="AN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J1906" s="286"/>
      <c r="BK1906" s="286"/>
      <c r="BL1906" s="286"/>
      <c r="BT1906" s="287"/>
      <c r="BU1906" s="287"/>
      <c r="BV1906" s="287"/>
      <c r="BW1906" s="287"/>
      <c r="BX1906" s="287"/>
      <c r="BY1906" s="287"/>
      <c r="BZ1906" s="287"/>
      <c r="CA1906" s="287"/>
      <c r="CB1906" s="287"/>
      <c r="CC1906" s="287"/>
      <c r="CD1906" s="287"/>
      <c r="CE1906" s="287"/>
    </row>
    <row r="1907" spans="1:83" s="285" customFormat="1" x14ac:dyDescent="0.25">
      <c r="A1907" s="268"/>
      <c r="B1907" s="268"/>
      <c r="C1907" s="268"/>
      <c r="D1907" s="268"/>
      <c r="E1907" s="268"/>
      <c r="F1907" s="268"/>
      <c r="G1907" s="268"/>
      <c r="AE1907" s="286"/>
      <c r="AF1907" s="286"/>
      <c r="AM1907" s="286"/>
      <c r="AN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J1907" s="286"/>
      <c r="BK1907" s="286"/>
      <c r="BL1907" s="286"/>
      <c r="BT1907" s="287"/>
      <c r="BU1907" s="287"/>
      <c r="BV1907" s="287"/>
      <c r="BW1907" s="287"/>
      <c r="BX1907" s="287"/>
      <c r="BY1907" s="287"/>
      <c r="BZ1907" s="287"/>
      <c r="CA1907" s="287"/>
      <c r="CB1907" s="287"/>
      <c r="CC1907" s="287"/>
      <c r="CD1907" s="287"/>
      <c r="CE1907" s="287"/>
    </row>
    <row r="1908" spans="1:83" s="285" customFormat="1" x14ac:dyDescent="0.25">
      <c r="A1908" s="268"/>
      <c r="B1908" s="268"/>
      <c r="C1908" s="268"/>
      <c r="D1908" s="268"/>
      <c r="E1908" s="268"/>
      <c r="F1908" s="268"/>
      <c r="G1908" s="268"/>
      <c r="AE1908" s="286"/>
      <c r="AF1908" s="286"/>
      <c r="AM1908" s="286"/>
      <c r="AN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J1908" s="286"/>
      <c r="BK1908" s="286"/>
      <c r="BL1908" s="286"/>
      <c r="BT1908" s="287"/>
      <c r="BU1908" s="287"/>
      <c r="BV1908" s="287"/>
      <c r="BW1908" s="287"/>
      <c r="BX1908" s="287"/>
      <c r="BY1908" s="287"/>
      <c r="BZ1908" s="287"/>
      <c r="CA1908" s="287"/>
      <c r="CB1908" s="287"/>
      <c r="CC1908" s="287"/>
      <c r="CD1908" s="287"/>
      <c r="CE1908" s="287"/>
    </row>
    <row r="1909" spans="1:83" s="285" customFormat="1" x14ac:dyDescent="0.25">
      <c r="A1909" s="268"/>
      <c r="B1909" s="268"/>
      <c r="C1909" s="268"/>
      <c r="D1909" s="268"/>
      <c r="E1909" s="268"/>
      <c r="F1909" s="268"/>
      <c r="G1909" s="268"/>
      <c r="AE1909" s="286"/>
      <c r="AF1909" s="286"/>
      <c r="AM1909" s="286"/>
      <c r="AN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J1909" s="286"/>
      <c r="BK1909" s="286"/>
      <c r="BL1909" s="286"/>
      <c r="BT1909" s="287"/>
      <c r="BU1909" s="287"/>
      <c r="BV1909" s="287"/>
      <c r="BW1909" s="287"/>
      <c r="BX1909" s="287"/>
      <c r="BY1909" s="287"/>
      <c r="BZ1909" s="287"/>
      <c r="CA1909" s="287"/>
      <c r="CB1909" s="287"/>
      <c r="CC1909" s="287"/>
      <c r="CD1909" s="287"/>
      <c r="CE1909" s="287"/>
    </row>
    <row r="1910" spans="1:83" s="285" customFormat="1" x14ac:dyDescent="0.25">
      <c r="A1910" s="268"/>
      <c r="B1910" s="268"/>
      <c r="C1910" s="268"/>
      <c r="D1910" s="268"/>
      <c r="E1910" s="268"/>
      <c r="F1910" s="268"/>
      <c r="G1910" s="268"/>
      <c r="AE1910" s="286"/>
      <c r="AF1910" s="286"/>
      <c r="AM1910" s="286"/>
      <c r="AN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J1910" s="286"/>
      <c r="BK1910" s="286"/>
      <c r="BL1910" s="286"/>
      <c r="BT1910" s="287"/>
      <c r="BU1910" s="287"/>
      <c r="BV1910" s="287"/>
      <c r="BW1910" s="287"/>
      <c r="BX1910" s="287"/>
      <c r="BY1910" s="287"/>
      <c r="BZ1910" s="287"/>
      <c r="CA1910" s="287"/>
      <c r="CB1910" s="287"/>
      <c r="CC1910" s="287"/>
      <c r="CD1910" s="287"/>
      <c r="CE1910" s="287"/>
    </row>
    <row r="1911" spans="1:83" s="285" customFormat="1" x14ac:dyDescent="0.25">
      <c r="A1911" s="268"/>
      <c r="B1911" s="268"/>
      <c r="C1911" s="268"/>
      <c r="D1911" s="268"/>
      <c r="E1911" s="268"/>
      <c r="F1911" s="268"/>
      <c r="G1911" s="268"/>
      <c r="AE1911" s="286"/>
      <c r="AF1911" s="286"/>
      <c r="AM1911" s="286"/>
      <c r="AN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J1911" s="286"/>
      <c r="BK1911" s="286"/>
      <c r="BL1911" s="286"/>
      <c r="BT1911" s="287"/>
      <c r="BU1911" s="287"/>
      <c r="BV1911" s="287"/>
      <c r="BW1911" s="287"/>
      <c r="BX1911" s="287"/>
      <c r="BY1911" s="287"/>
      <c r="BZ1911" s="287"/>
      <c r="CA1911" s="287"/>
      <c r="CB1911" s="287"/>
      <c r="CC1911" s="287"/>
      <c r="CD1911" s="287"/>
      <c r="CE1911" s="287"/>
    </row>
    <row r="1912" spans="1:83" s="285" customFormat="1" x14ac:dyDescent="0.25">
      <c r="A1912" s="268"/>
      <c r="B1912" s="268"/>
      <c r="C1912" s="268"/>
      <c r="D1912" s="268"/>
      <c r="E1912" s="268"/>
      <c r="F1912" s="268"/>
      <c r="G1912" s="268"/>
      <c r="AE1912" s="286"/>
      <c r="AF1912" s="286"/>
      <c r="AM1912" s="286"/>
      <c r="AN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J1912" s="286"/>
      <c r="BK1912" s="286"/>
      <c r="BL1912" s="286"/>
      <c r="BT1912" s="287"/>
      <c r="BU1912" s="287"/>
      <c r="BV1912" s="287"/>
      <c r="BW1912" s="287"/>
      <c r="BX1912" s="287"/>
      <c r="BY1912" s="287"/>
      <c r="BZ1912" s="287"/>
      <c r="CA1912" s="287"/>
      <c r="CB1912" s="287"/>
      <c r="CC1912" s="287"/>
      <c r="CD1912" s="287"/>
      <c r="CE1912" s="287"/>
    </row>
    <row r="1913" spans="1:83" s="285" customFormat="1" x14ac:dyDescent="0.25">
      <c r="A1913" s="268"/>
      <c r="B1913" s="268"/>
      <c r="C1913" s="268"/>
      <c r="D1913" s="268"/>
      <c r="E1913" s="268"/>
      <c r="F1913" s="268"/>
      <c r="G1913" s="268"/>
      <c r="AE1913" s="286"/>
      <c r="AF1913" s="286"/>
      <c r="AM1913" s="286"/>
      <c r="AN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J1913" s="286"/>
      <c r="BK1913" s="286"/>
      <c r="BL1913" s="286"/>
      <c r="BT1913" s="287"/>
      <c r="BU1913" s="287"/>
      <c r="BV1913" s="287"/>
      <c r="BW1913" s="287"/>
      <c r="BX1913" s="287"/>
      <c r="BY1913" s="287"/>
      <c r="BZ1913" s="287"/>
      <c r="CA1913" s="287"/>
      <c r="CB1913" s="287"/>
      <c r="CC1913" s="287"/>
      <c r="CD1913" s="287"/>
      <c r="CE1913" s="287"/>
    </row>
    <row r="1914" spans="1:83" s="285" customFormat="1" x14ac:dyDescent="0.25">
      <c r="A1914" s="268"/>
      <c r="B1914" s="268"/>
      <c r="C1914" s="268"/>
      <c r="D1914" s="268"/>
      <c r="E1914" s="268"/>
      <c r="F1914" s="268"/>
      <c r="G1914" s="268"/>
      <c r="AE1914" s="286"/>
      <c r="AF1914" s="286"/>
      <c r="AM1914" s="286"/>
      <c r="AN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J1914" s="286"/>
      <c r="BK1914" s="286"/>
      <c r="BL1914" s="286"/>
      <c r="BT1914" s="287"/>
      <c r="BU1914" s="287"/>
      <c r="BV1914" s="287"/>
      <c r="BW1914" s="287"/>
      <c r="BX1914" s="287"/>
      <c r="BY1914" s="287"/>
      <c r="BZ1914" s="287"/>
      <c r="CA1914" s="287"/>
      <c r="CB1914" s="287"/>
      <c r="CC1914" s="287"/>
      <c r="CD1914" s="287"/>
      <c r="CE1914" s="287"/>
    </row>
    <row r="1915" spans="1:83" s="285" customFormat="1" x14ac:dyDescent="0.25">
      <c r="A1915" s="268"/>
      <c r="B1915" s="268"/>
      <c r="C1915" s="268"/>
      <c r="D1915" s="268"/>
      <c r="E1915" s="268"/>
      <c r="F1915" s="268"/>
      <c r="G1915" s="268"/>
      <c r="AE1915" s="286"/>
      <c r="AF1915" s="286"/>
      <c r="AM1915" s="286"/>
      <c r="AN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J1915" s="286"/>
      <c r="BK1915" s="286"/>
      <c r="BL1915" s="286"/>
      <c r="BT1915" s="287"/>
      <c r="BU1915" s="287"/>
      <c r="BV1915" s="287"/>
      <c r="BW1915" s="287"/>
      <c r="BX1915" s="287"/>
      <c r="BY1915" s="287"/>
      <c r="BZ1915" s="287"/>
      <c r="CA1915" s="287"/>
      <c r="CB1915" s="287"/>
      <c r="CC1915" s="287"/>
      <c r="CD1915" s="287"/>
      <c r="CE1915" s="287"/>
    </row>
    <row r="1916" spans="1:83" s="285" customFormat="1" x14ac:dyDescent="0.25">
      <c r="A1916" s="268"/>
      <c r="B1916" s="268"/>
      <c r="C1916" s="268"/>
      <c r="D1916" s="268"/>
      <c r="E1916" s="268"/>
      <c r="F1916" s="268"/>
      <c r="G1916" s="268"/>
      <c r="AE1916" s="286"/>
      <c r="AF1916" s="286"/>
      <c r="AM1916" s="286"/>
      <c r="AN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J1916" s="286"/>
      <c r="BK1916" s="286"/>
      <c r="BL1916" s="286"/>
      <c r="BT1916" s="287"/>
      <c r="BU1916" s="287"/>
      <c r="BV1916" s="287"/>
      <c r="BW1916" s="287"/>
      <c r="BX1916" s="287"/>
      <c r="BY1916" s="287"/>
      <c r="BZ1916" s="287"/>
      <c r="CA1916" s="287"/>
      <c r="CB1916" s="287"/>
      <c r="CC1916" s="287"/>
      <c r="CD1916" s="287"/>
      <c r="CE1916" s="287"/>
    </row>
    <row r="1917" spans="1:83" s="285" customFormat="1" x14ac:dyDescent="0.25">
      <c r="A1917" s="268"/>
      <c r="B1917" s="268"/>
      <c r="C1917" s="268"/>
      <c r="D1917" s="268"/>
      <c r="E1917" s="268"/>
      <c r="F1917" s="268"/>
      <c r="G1917" s="268"/>
      <c r="AE1917" s="286"/>
      <c r="AF1917" s="286"/>
      <c r="AM1917" s="286"/>
      <c r="AN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J1917" s="286"/>
      <c r="BK1917" s="286"/>
      <c r="BL1917" s="286"/>
      <c r="BT1917" s="287"/>
      <c r="BU1917" s="287"/>
      <c r="BV1917" s="287"/>
      <c r="BW1917" s="287"/>
      <c r="BX1917" s="287"/>
      <c r="BY1917" s="287"/>
      <c r="BZ1917" s="287"/>
      <c r="CA1917" s="287"/>
      <c r="CB1917" s="287"/>
      <c r="CC1917" s="287"/>
      <c r="CD1917" s="287"/>
      <c r="CE1917" s="287"/>
    </row>
    <row r="1918" spans="1:83" s="285" customFormat="1" x14ac:dyDescent="0.25">
      <c r="A1918" s="268"/>
      <c r="B1918" s="268"/>
      <c r="C1918" s="268"/>
      <c r="D1918" s="268"/>
      <c r="E1918" s="268"/>
      <c r="F1918" s="268"/>
      <c r="G1918" s="268"/>
      <c r="AE1918" s="286"/>
      <c r="AF1918" s="286"/>
      <c r="AM1918" s="286"/>
      <c r="AN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J1918" s="286"/>
      <c r="BK1918" s="286"/>
      <c r="BL1918" s="286"/>
      <c r="BT1918" s="287"/>
      <c r="BU1918" s="287"/>
      <c r="BV1918" s="287"/>
      <c r="BW1918" s="287"/>
      <c r="BX1918" s="287"/>
      <c r="BY1918" s="287"/>
      <c r="BZ1918" s="287"/>
      <c r="CA1918" s="287"/>
      <c r="CB1918" s="287"/>
      <c r="CC1918" s="287"/>
      <c r="CD1918" s="287"/>
      <c r="CE1918" s="287"/>
    </row>
    <row r="1919" spans="1:83" s="285" customFormat="1" x14ac:dyDescent="0.25">
      <c r="A1919" s="268"/>
      <c r="B1919" s="268"/>
      <c r="C1919" s="268"/>
      <c r="D1919" s="268"/>
      <c r="E1919" s="268"/>
      <c r="F1919" s="268"/>
      <c r="G1919" s="268"/>
      <c r="AE1919" s="286"/>
      <c r="AF1919" s="286"/>
      <c r="AM1919" s="286"/>
      <c r="AN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J1919" s="286"/>
      <c r="BK1919" s="286"/>
      <c r="BL1919" s="286"/>
      <c r="BT1919" s="287"/>
      <c r="BU1919" s="287"/>
      <c r="BV1919" s="287"/>
      <c r="BW1919" s="287"/>
      <c r="BX1919" s="287"/>
      <c r="BY1919" s="287"/>
      <c r="BZ1919" s="287"/>
      <c r="CA1919" s="287"/>
      <c r="CB1919" s="287"/>
      <c r="CC1919" s="287"/>
      <c r="CD1919" s="287"/>
      <c r="CE1919" s="287"/>
    </row>
    <row r="1920" spans="1:83" s="285" customFormat="1" x14ac:dyDescent="0.25">
      <c r="A1920" s="268"/>
      <c r="B1920" s="268"/>
      <c r="C1920" s="268"/>
      <c r="D1920" s="268"/>
      <c r="E1920" s="268"/>
      <c r="F1920" s="268"/>
      <c r="G1920" s="268"/>
      <c r="AE1920" s="286"/>
      <c r="AF1920" s="286"/>
      <c r="AM1920" s="286"/>
      <c r="AN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J1920" s="286"/>
      <c r="BK1920" s="286"/>
      <c r="BL1920" s="286"/>
      <c r="BT1920" s="287"/>
      <c r="BU1920" s="287"/>
      <c r="BV1920" s="287"/>
      <c r="BW1920" s="287"/>
      <c r="BX1920" s="287"/>
      <c r="BY1920" s="287"/>
      <c r="BZ1920" s="287"/>
      <c r="CA1920" s="287"/>
      <c r="CB1920" s="287"/>
      <c r="CC1920" s="287"/>
      <c r="CD1920" s="287"/>
      <c r="CE1920" s="287"/>
    </row>
    <row r="1921" spans="1:83" s="285" customFormat="1" x14ac:dyDescent="0.25">
      <c r="A1921" s="268"/>
      <c r="B1921" s="268"/>
      <c r="C1921" s="268"/>
      <c r="D1921" s="268"/>
      <c r="E1921" s="268"/>
      <c r="F1921" s="268"/>
      <c r="G1921" s="268"/>
      <c r="AE1921" s="286"/>
      <c r="AF1921" s="286"/>
      <c r="AM1921" s="286"/>
      <c r="AN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J1921" s="286"/>
      <c r="BK1921" s="286"/>
      <c r="BL1921" s="286"/>
      <c r="BT1921" s="287"/>
      <c r="BU1921" s="287"/>
      <c r="BV1921" s="287"/>
      <c r="BW1921" s="287"/>
      <c r="BX1921" s="287"/>
      <c r="BY1921" s="287"/>
      <c r="BZ1921" s="287"/>
      <c r="CA1921" s="287"/>
      <c r="CB1921" s="287"/>
      <c r="CC1921" s="287"/>
      <c r="CD1921" s="287"/>
      <c r="CE1921" s="287"/>
    </row>
    <row r="1922" spans="1:83" s="285" customFormat="1" x14ac:dyDescent="0.25">
      <c r="A1922" s="268"/>
      <c r="B1922" s="268"/>
      <c r="C1922" s="268"/>
      <c r="D1922" s="268"/>
      <c r="E1922" s="268"/>
      <c r="F1922" s="268"/>
      <c r="G1922" s="268"/>
      <c r="AE1922" s="286"/>
      <c r="AF1922" s="286"/>
      <c r="AM1922" s="286"/>
      <c r="AN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J1922" s="286"/>
      <c r="BK1922" s="286"/>
      <c r="BL1922" s="286"/>
      <c r="BT1922" s="287"/>
      <c r="BU1922" s="287"/>
      <c r="BV1922" s="287"/>
      <c r="BW1922" s="287"/>
      <c r="BX1922" s="287"/>
      <c r="BY1922" s="287"/>
      <c r="BZ1922" s="287"/>
      <c r="CA1922" s="287"/>
      <c r="CB1922" s="287"/>
      <c r="CC1922" s="287"/>
      <c r="CD1922" s="287"/>
      <c r="CE1922" s="287"/>
    </row>
    <row r="1923" spans="1:83" s="285" customFormat="1" x14ac:dyDescent="0.25">
      <c r="A1923" s="268"/>
      <c r="B1923" s="268"/>
      <c r="C1923" s="268"/>
      <c r="D1923" s="268"/>
      <c r="E1923" s="268"/>
      <c r="F1923" s="268"/>
      <c r="G1923" s="268"/>
      <c r="AE1923" s="286"/>
      <c r="AF1923" s="286"/>
      <c r="AM1923" s="286"/>
      <c r="AN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J1923" s="286"/>
      <c r="BK1923" s="286"/>
      <c r="BL1923" s="286"/>
      <c r="BT1923" s="287"/>
      <c r="BU1923" s="287"/>
      <c r="BV1923" s="287"/>
      <c r="BW1923" s="287"/>
      <c r="BX1923" s="287"/>
      <c r="BY1923" s="287"/>
      <c r="BZ1923" s="287"/>
      <c r="CA1923" s="287"/>
      <c r="CB1923" s="287"/>
      <c r="CC1923" s="287"/>
      <c r="CD1923" s="287"/>
      <c r="CE1923" s="287"/>
    </row>
    <row r="1924" spans="1:83" s="285" customFormat="1" x14ac:dyDescent="0.25">
      <c r="A1924" s="268"/>
      <c r="B1924" s="268"/>
      <c r="C1924" s="268"/>
      <c r="D1924" s="268"/>
      <c r="E1924" s="268"/>
      <c r="F1924" s="268"/>
      <c r="G1924" s="268"/>
      <c r="AE1924" s="286"/>
      <c r="AF1924" s="286"/>
      <c r="AM1924" s="286"/>
      <c r="AN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J1924" s="286"/>
      <c r="BK1924" s="286"/>
      <c r="BL1924" s="286"/>
      <c r="BT1924" s="287"/>
      <c r="BU1924" s="287"/>
      <c r="BV1924" s="287"/>
      <c r="BW1924" s="287"/>
      <c r="BX1924" s="287"/>
      <c r="BY1924" s="287"/>
      <c r="BZ1924" s="287"/>
      <c r="CA1924" s="287"/>
      <c r="CB1924" s="287"/>
      <c r="CC1924" s="287"/>
      <c r="CD1924" s="287"/>
      <c r="CE1924" s="287"/>
    </row>
    <row r="1925" spans="1:83" s="285" customFormat="1" x14ac:dyDescent="0.25">
      <c r="A1925" s="268"/>
      <c r="B1925" s="268"/>
      <c r="C1925" s="268"/>
      <c r="D1925" s="268"/>
      <c r="E1925" s="268"/>
      <c r="F1925" s="268"/>
      <c r="G1925" s="268"/>
      <c r="AE1925" s="286"/>
      <c r="AF1925" s="286"/>
      <c r="AM1925" s="286"/>
      <c r="AN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J1925" s="286"/>
      <c r="BK1925" s="286"/>
      <c r="BL1925" s="286"/>
      <c r="BT1925" s="287"/>
      <c r="BU1925" s="287"/>
      <c r="BV1925" s="287"/>
      <c r="BW1925" s="287"/>
      <c r="BX1925" s="287"/>
      <c r="BY1925" s="287"/>
      <c r="BZ1925" s="287"/>
      <c r="CA1925" s="287"/>
      <c r="CB1925" s="287"/>
      <c r="CC1925" s="287"/>
      <c r="CD1925" s="287"/>
      <c r="CE1925" s="287"/>
    </row>
    <row r="1926" spans="1:83" s="285" customFormat="1" x14ac:dyDescent="0.25">
      <c r="A1926" s="268"/>
      <c r="B1926" s="268"/>
      <c r="C1926" s="268"/>
      <c r="D1926" s="268"/>
      <c r="E1926" s="268"/>
      <c r="F1926" s="268"/>
      <c r="G1926" s="268"/>
      <c r="AE1926" s="286"/>
      <c r="AF1926" s="286"/>
      <c r="AM1926" s="286"/>
      <c r="AN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J1926" s="286"/>
      <c r="BK1926" s="286"/>
      <c r="BL1926" s="286"/>
      <c r="BT1926" s="287"/>
      <c r="BU1926" s="287"/>
      <c r="BV1926" s="287"/>
      <c r="BW1926" s="287"/>
      <c r="BX1926" s="287"/>
      <c r="BY1926" s="287"/>
      <c r="BZ1926" s="287"/>
      <c r="CA1926" s="287"/>
      <c r="CB1926" s="287"/>
      <c r="CC1926" s="287"/>
      <c r="CD1926" s="287"/>
      <c r="CE1926" s="287"/>
    </row>
    <row r="1927" spans="1:83" s="285" customFormat="1" x14ac:dyDescent="0.25">
      <c r="A1927" s="268"/>
      <c r="B1927" s="268"/>
      <c r="C1927" s="268"/>
      <c r="D1927" s="268"/>
      <c r="E1927" s="268"/>
      <c r="F1927" s="268"/>
      <c r="G1927" s="268"/>
      <c r="AE1927" s="286"/>
      <c r="AF1927" s="286"/>
      <c r="AM1927" s="286"/>
      <c r="AN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J1927" s="286"/>
      <c r="BK1927" s="286"/>
      <c r="BL1927" s="286"/>
      <c r="BT1927" s="287"/>
      <c r="BU1927" s="287"/>
      <c r="BV1927" s="287"/>
      <c r="BW1927" s="287"/>
      <c r="BX1927" s="287"/>
      <c r="BY1927" s="287"/>
      <c r="BZ1927" s="287"/>
      <c r="CA1927" s="287"/>
      <c r="CB1927" s="287"/>
      <c r="CC1927" s="287"/>
      <c r="CD1927" s="287"/>
      <c r="CE1927" s="287"/>
    </row>
    <row r="1928" spans="1:83" s="285" customFormat="1" x14ac:dyDescent="0.25">
      <c r="A1928" s="268"/>
      <c r="B1928" s="268"/>
      <c r="C1928" s="268"/>
      <c r="D1928" s="268"/>
      <c r="E1928" s="268"/>
      <c r="F1928" s="268"/>
      <c r="G1928" s="268"/>
      <c r="AE1928" s="286"/>
      <c r="AF1928" s="286"/>
      <c r="AM1928" s="286"/>
      <c r="AN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J1928" s="286"/>
      <c r="BK1928" s="286"/>
      <c r="BL1928" s="286"/>
      <c r="BT1928" s="287"/>
      <c r="BU1928" s="287"/>
      <c r="BV1928" s="287"/>
      <c r="BW1928" s="287"/>
      <c r="BX1928" s="287"/>
      <c r="BY1928" s="287"/>
      <c r="BZ1928" s="287"/>
      <c r="CA1928" s="287"/>
      <c r="CB1928" s="287"/>
      <c r="CC1928" s="287"/>
      <c r="CD1928" s="287"/>
      <c r="CE1928" s="287"/>
    </row>
    <row r="1929" spans="1:83" s="285" customFormat="1" x14ac:dyDescent="0.25">
      <c r="A1929" s="268"/>
      <c r="B1929" s="268"/>
      <c r="C1929" s="268"/>
      <c r="D1929" s="268"/>
      <c r="E1929" s="268"/>
      <c r="F1929" s="268"/>
      <c r="G1929" s="268"/>
      <c r="AE1929" s="286"/>
      <c r="AF1929" s="286"/>
      <c r="AM1929" s="286"/>
      <c r="AN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J1929" s="286"/>
      <c r="BK1929" s="286"/>
      <c r="BL1929" s="286"/>
      <c r="BT1929" s="287"/>
      <c r="BU1929" s="287"/>
      <c r="BV1929" s="287"/>
      <c r="BW1929" s="287"/>
      <c r="BX1929" s="287"/>
      <c r="BY1929" s="287"/>
      <c r="BZ1929" s="287"/>
      <c r="CA1929" s="287"/>
      <c r="CB1929" s="287"/>
      <c r="CC1929" s="287"/>
      <c r="CD1929" s="287"/>
      <c r="CE1929" s="287"/>
    </row>
    <row r="1930" spans="1:83" s="285" customFormat="1" x14ac:dyDescent="0.25">
      <c r="A1930" s="268"/>
      <c r="B1930" s="268"/>
      <c r="C1930" s="268"/>
      <c r="D1930" s="268"/>
      <c r="E1930" s="268"/>
      <c r="F1930" s="268"/>
      <c r="G1930" s="268"/>
      <c r="AE1930" s="286"/>
      <c r="AF1930" s="286"/>
      <c r="AM1930" s="286"/>
      <c r="AN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J1930" s="286"/>
      <c r="BK1930" s="286"/>
      <c r="BL1930" s="286"/>
      <c r="BT1930" s="287"/>
      <c r="BU1930" s="287"/>
      <c r="BV1930" s="287"/>
      <c r="BW1930" s="287"/>
      <c r="BX1930" s="287"/>
      <c r="BY1930" s="287"/>
      <c r="BZ1930" s="287"/>
      <c r="CA1930" s="287"/>
      <c r="CB1930" s="287"/>
      <c r="CC1930" s="287"/>
      <c r="CD1930" s="287"/>
      <c r="CE1930" s="287"/>
    </row>
    <row r="1931" spans="1:83" s="285" customFormat="1" x14ac:dyDescent="0.25">
      <c r="A1931" s="268"/>
      <c r="B1931" s="268"/>
      <c r="C1931" s="268"/>
      <c r="D1931" s="268"/>
      <c r="E1931" s="268"/>
      <c r="F1931" s="268"/>
      <c r="G1931" s="268"/>
      <c r="AE1931" s="286"/>
      <c r="AF1931" s="286"/>
      <c r="AM1931" s="286"/>
      <c r="AN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J1931" s="286"/>
      <c r="BK1931" s="286"/>
      <c r="BL1931" s="286"/>
      <c r="BT1931" s="287"/>
      <c r="BU1931" s="287"/>
      <c r="BV1931" s="287"/>
      <c r="BW1931" s="287"/>
      <c r="BX1931" s="287"/>
      <c r="BY1931" s="287"/>
      <c r="BZ1931" s="287"/>
      <c r="CA1931" s="287"/>
      <c r="CB1931" s="287"/>
      <c r="CC1931" s="287"/>
      <c r="CD1931" s="287"/>
      <c r="CE1931" s="287"/>
    </row>
    <row r="1932" spans="1:83" s="285" customFormat="1" x14ac:dyDescent="0.25">
      <c r="A1932" s="268"/>
      <c r="B1932" s="268"/>
      <c r="C1932" s="268"/>
      <c r="D1932" s="268"/>
      <c r="E1932" s="268"/>
      <c r="F1932" s="268"/>
      <c r="G1932" s="268"/>
      <c r="AE1932" s="286"/>
      <c r="AF1932" s="286"/>
      <c r="AM1932" s="286"/>
      <c r="AN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J1932" s="286"/>
      <c r="BK1932" s="286"/>
      <c r="BL1932" s="286"/>
      <c r="BT1932" s="287"/>
      <c r="BU1932" s="287"/>
      <c r="BV1932" s="287"/>
      <c r="BW1932" s="287"/>
      <c r="BX1932" s="287"/>
      <c r="BY1932" s="287"/>
      <c r="BZ1932" s="287"/>
      <c r="CA1932" s="287"/>
      <c r="CB1932" s="287"/>
      <c r="CC1932" s="287"/>
      <c r="CD1932" s="287"/>
      <c r="CE1932" s="287"/>
    </row>
    <row r="1933" spans="1:83" s="285" customFormat="1" x14ac:dyDescent="0.25">
      <c r="A1933" s="268"/>
      <c r="B1933" s="268"/>
      <c r="C1933" s="268"/>
      <c r="D1933" s="268"/>
      <c r="E1933" s="268"/>
      <c r="F1933" s="268"/>
      <c r="G1933" s="268"/>
      <c r="AE1933" s="286"/>
      <c r="AF1933" s="286"/>
      <c r="AM1933" s="286"/>
      <c r="AN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J1933" s="286"/>
      <c r="BK1933" s="286"/>
      <c r="BL1933" s="286"/>
      <c r="BT1933" s="287"/>
      <c r="BU1933" s="287"/>
      <c r="BV1933" s="287"/>
      <c r="BW1933" s="287"/>
      <c r="BX1933" s="287"/>
      <c r="BY1933" s="287"/>
      <c r="BZ1933" s="287"/>
      <c r="CA1933" s="287"/>
      <c r="CB1933" s="287"/>
      <c r="CC1933" s="287"/>
      <c r="CD1933" s="287"/>
      <c r="CE1933" s="287"/>
    </row>
    <row r="1934" spans="1:83" s="285" customFormat="1" x14ac:dyDescent="0.25">
      <c r="A1934" s="268"/>
      <c r="B1934" s="268"/>
      <c r="C1934" s="268"/>
      <c r="D1934" s="268"/>
      <c r="E1934" s="268"/>
      <c r="F1934" s="268"/>
      <c r="G1934" s="268"/>
      <c r="AE1934" s="286"/>
      <c r="AF1934" s="286"/>
      <c r="AM1934" s="286"/>
      <c r="AN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J1934" s="286"/>
      <c r="BK1934" s="286"/>
      <c r="BL1934" s="286"/>
      <c r="BT1934" s="287"/>
      <c r="BU1934" s="287"/>
      <c r="BV1934" s="287"/>
      <c r="BW1934" s="287"/>
      <c r="BX1934" s="287"/>
      <c r="BY1934" s="287"/>
      <c r="BZ1934" s="287"/>
      <c r="CA1934" s="287"/>
      <c r="CB1934" s="287"/>
      <c r="CC1934" s="287"/>
      <c r="CD1934" s="287"/>
      <c r="CE1934" s="287"/>
    </row>
    <row r="1935" spans="1:83" s="285" customFormat="1" x14ac:dyDescent="0.25">
      <c r="A1935" s="268"/>
      <c r="B1935" s="268"/>
      <c r="C1935" s="268"/>
      <c r="D1935" s="268"/>
      <c r="E1935" s="268"/>
      <c r="F1935" s="268"/>
      <c r="G1935" s="268"/>
      <c r="AE1935" s="286"/>
      <c r="AF1935" s="286"/>
      <c r="AM1935" s="286"/>
      <c r="AN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J1935" s="286"/>
      <c r="BK1935" s="286"/>
      <c r="BL1935" s="286"/>
      <c r="BT1935" s="287"/>
      <c r="BU1935" s="287"/>
      <c r="BV1935" s="287"/>
      <c r="BW1935" s="287"/>
      <c r="BX1935" s="287"/>
      <c r="BY1935" s="287"/>
      <c r="BZ1935" s="287"/>
      <c r="CA1935" s="287"/>
      <c r="CB1935" s="287"/>
      <c r="CC1935" s="287"/>
      <c r="CD1935" s="287"/>
      <c r="CE1935" s="287"/>
    </row>
    <row r="1936" spans="1:83" s="285" customFormat="1" x14ac:dyDescent="0.25">
      <c r="A1936" s="268"/>
      <c r="B1936" s="268"/>
      <c r="C1936" s="268"/>
      <c r="D1936" s="268"/>
      <c r="E1936" s="268"/>
      <c r="F1936" s="268"/>
      <c r="G1936" s="268"/>
      <c r="AE1936" s="286"/>
      <c r="AF1936" s="286"/>
      <c r="AM1936" s="286"/>
      <c r="AN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J1936" s="286"/>
      <c r="BK1936" s="286"/>
      <c r="BL1936" s="286"/>
      <c r="BT1936" s="287"/>
      <c r="BU1936" s="287"/>
      <c r="BV1936" s="287"/>
      <c r="BW1936" s="287"/>
      <c r="BX1936" s="287"/>
      <c r="BY1936" s="287"/>
      <c r="BZ1936" s="287"/>
      <c r="CA1936" s="287"/>
      <c r="CB1936" s="287"/>
      <c r="CC1936" s="287"/>
      <c r="CD1936" s="287"/>
      <c r="CE1936" s="287"/>
    </row>
    <row r="1937" spans="1:83" s="285" customFormat="1" x14ac:dyDescent="0.25">
      <c r="A1937" s="268"/>
      <c r="B1937" s="268"/>
      <c r="C1937" s="268"/>
      <c r="D1937" s="268"/>
      <c r="E1937" s="268"/>
      <c r="F1937" s="268"/>
      <c r="G1937" s="268"/>
      <c r="AE1937" s="286"/>
      <c r="AF1937" s="286"/>
      <c r="AM1937" s="286"/>
      <c r="AN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J1937" s="286"/>
      <c r="BK1937" s="286"/>
      <c r="BL1937" s="286"/>
      <c r="BT1937" s="287"/>
      <c r="BU1937" s="287"/>
      <c r="BV1937" s="287"/>
      <c r="BW1937" s="287"/>
      <c r="BX1937" s="287"/>
      <c r="BY1937" s="287"/>
      <c r="BZ1937" s="287"/>
      <c r="CA1937" s="287"/>
      <c r="CB1937" s="287"/>
      <c r="CC1937" s="287"/>
      <c r="CD1937" s="287"/>
      <c r="CE1937" s="287"/>
    </row>
    <row r="1938" spans="1:83" s="285" customFormat="1" x14ac:dyDescent="0.25">
      <c r="A1938" s="268"/>
      <c r="B1938" s="268"/>
      <c r="C1938" s="268"/>
      <c r="D1938" s="268"/>
      <c r="E1938" s="268"/>
      <c r="F1938" s="268"/>
      <c r="G1938" s="268"/>
      <c r="AE1938" s="286"/>
      <c r="AF1938" s="286"/>
      <c r="AM1938" s="286"/>
      <c r="AN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J1938" s="286"/>
      <c r="BK1938" s="286"/>
      <c r="BL1938" s="286"/>
      <c r="BT1938" s="287"/>
      <c r="BU1938" s="287"/>
      <c r="BV1938" s="287"/>
      <c r="BW1938" s="287"/>
      <c r="BX1938" s="287"/>
      <c r="BY1938" s="287"/>
      <c r="BZ1938" s="287"/>
      <c r="CA1938" s="287"/>
      <c r="CB1938" s="287"/>
      <c r="CC1938" s="287"/>
      <c r="CD1938" s="287"/>
      <c r="CE1938" s="287"/>
    </row>
    <row r="1939" spans="1:83" s="285" customFormat="1" x14ac:dyDescent="0.25">
      <c r="A1939" s="268"/>
      <c r="B1939" s="268"/>
      <c r="C1939" s="268"/>
      <c r="D1939" s="268"/>
      <c r="E1939" s="268"/>
      <c r="F1939" s="268"/>
      <c r="G1939" s="268"/>
      <c r="AE1939" s="286"/>
      <c r="AF1939" s="286"/>
      <c r="AM1939" s="286"/>
      <c r="AN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J1939" s="286"/>
      <c r="BK1939" s="286"/>
      <c r="BL1939" s="286"/>
      <c r="BT1939" s="287"/>
      <c r="BU1939" s="287"/>
      <c r="BV1939" s="287"/>
      <c r="BW1939" s="287"/>
      <c r="BX1939" s="287"/>
      <c r="BY1939" s="287"/>
      <c r="BZ1939" s="287"/>
      <c r="CA1939" s="287"/>
      <c r="CB1939" s="287"/>
      <c r="CC1939" s="287"/>
      <c r="CD1939" s="287"/>
      <c r="CE1939" s="287"/>
    </row>
    <row r="1940" spans="1:83" s="285" customFormat="1" x14ac:dyDescent="0.25">
      <c r="A1940" s="268"/>
      <c r="B1940" s="268"/>
      <c r="C1940" s="268"/>
      <c r="D1940" s="268"/>
      <c r="E1940" s="268"/>
      <c r="F1940" s="268"/>
      <c r="G1940" s="268"/>
      <c r="AE1940" s="286"/>
      <c r="AF1940" s="286"/>
      <c r="AM1940" s="286"/>
      <c r="AN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J1940" s="286"/>
      <c r="BK1940" s="286"/>
      <c r="BL1940" s="286"/>
      <c r="BT1940" s="287"/>
      <c r="BU1940" s="287"/>
      <c r="BV1940" s="287"/>
      <c r="BW1940" s="287"/>
      <c r="BX1940" s="287"/>
      <c r="BY1940" s="287"/>
      <c r="BZ1940" s="287"/>
      <c r="CA1940" s="287"/>
      <c r="CB1940" s="287"/>
      <c r="CC1940" s="287"/>
      <c r="CD1940" s="287"/>
      <c r="CE1940" s="287"/>
    </row>
    <row r="1941" spans="1:83" s="285" customFormat="1" x14ac:dyDescent="0.25">
      <c r="A1941" s="268"/>
      <c r="B1941" s="268"/>
      <c r="C1941" s="268"/>
      <c r="D1941" s="268"/>
      <c r="E1941" s="268"/>
      <c r="F1941" s="268"/>
      <c r="G1941" s="268"/>
      <c r="AE1941" s="286"/>
      <c r="AF1941" s="286"/>
      <c r="AM1941" s="286"/>
      <c r="AN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J1941" s="286"/>
      <c r="BK1941" s="286"/>
      <c r="BL1941" s="286"/>
      <c r="BT1941" s="287"/>
      <c r="BU1941" s="287"/>
      <c r="BV1941" s="287"/>
      <c r="BW1941" s="287"/>
      <c r="BX1941" s="287"/>
      <c r="BY1941" s="287"/>
      <c r="BZ1941" s="287"/>
      <c r="CA1941" s="287"/>
      <c r="CB1941" s="287"/>
      <c r="CC1941" s="287"/>
      <c r="CD1941" s="287"/>
      <c r="CE1941" s="287"/>
    </row>
    <row r="1942" spans="1:83" s="285" customFormat="1" x14ac:dyDescent="0.25">
      <c r="A1942" s="268"/>
      <c r="B1942" s="268"/>
      <c r="C1942" s="268"/>
      <c r="D1942" s="268"/>
      <c r="E1942" s="268"/>
      <c r="F1942" s="268"/>
      <c r="G1942" s="268"/>
      <c r="AE1942" s="286"/>
      <c r="AF1942" s="286"/>
      <c r="AM1942" s="286"/>
      <c r="AN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J1942" s="286"/>
      <c r="BK1942" s="286"/>
      <c r="BL1942" s="286"/>
      <c r="BT1942" s="287"/>
      <c r="BU1942" s="287"/>
      <c r="BV1942" s="287"/>
      <c r="BW1942" s="287"/>
      <c r="BX1942" s="287"/>
      <c r="BY1942" s="287"/>
      <c r="BZ1942" s="287"/>
      <c r="CA1942" s="287"/>
      <c r="CB1942" s="287"/>
      <c r="CC1942" s="287"/>
      <c r="CD1942" s="287"/>
      <c r="CE1942" s="287"/>
    </row>
    <row r="1943" spans="1:83" s="285" customFormat="1" x14ac:dyDescent="0.25">
      <c r="A1943" s="268"/>
      <c r="B1943" s="268"/>
      <c r="C1943" s="268"/>
      <c r="D1943" s="268"/>
      <c r="E1943" s="268"/>
      <c r="F1943" s="268"/>
      <c r="G1943" s="268"/>
      <c r="AE1943" s="286"/>
      <c r="AF1943" s="286"/>
      <c r="AM1943" s="286"/>
      <c r="AN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J1943" s="286"/>
      <c r="BK1943" s="286"/>
      <c r="BL1943" s="286"/>
      <c r="BT1943" s="287"/>
      <c r="BU1943" s="287"/>
      <c r="BV1943" s="287"/>
      <c r="BW1943" s="287"/>
      <c r="BX1943" s="287"/>
      <c r="BY1943" s="287"/>
      <c r="BZ1943" s="287"/>
      <c r="CA1943" s="287"/>
      <c r="CB1943" s="287"/>
      <c r="CC1943" s="287"/>
      <c r="CD1943" s="287"/>
      <c r="CE1943" s="287"/>
    </row>
    <row r="1944" spans="1:83" s="285" customFormat="1" x14ac:dyDescent="0.25">
      <c r="A1944" s="268"/>
      <c r="B1944" s="268"/>
      <c r="C1944" s="268"/>
      <c r="D1944" s="268"/>
      <c r="E1944" s="268"/>
      <c r="F1944" s="268"/>
      <c r="G1944" s="268"/>
      <c r="AE1944" s="286"/>
      <c r="AF1944" s="286"/>
      <c r="AM1944" s="286"/>
      <c r="AN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J1944" s="286"/>
      <c r="BK1944" s="286"/>
      <c r="BL1944" s="286"/>
      <c r="BT1944" s="287"/>
      <c r="BU1944" s="287"/>
      <c r="BV1944" s="287"/>
      <c r="BW1944" s="287"/>
      <c r="BX1944" s="287"/>
      <c r="BY1944" s="287"/>
      <c r="BZ1944" s="287"/>
      <c r="CA1944" s="287"/>
      <c r="CB1944" s="287"/>
      <c r="CC1944" s="287"/>
      <c r="CD1944" s="287"/>
      <c r="CE1944" s="287"/>
    </row>
    <row r="1945" spans="1:83" s="285" customFormat="1" x14ac:dyDescent="0.25">
      <c r="A1945" s="268"/>
      <c r="B1945" s="268"/>
      <c r="C1945" s="268"/>
      <c r="D1945" s="268"/>
      <c r="E1945" s="268"/>
      <c r="F1945" s="268"/>
      <c r="G1945" s="268"/>
      <c r="AE1945" s="286"/>
      <c r="AF1945" s="286"/>
      <c r="AM1945" s="286"/>
      <c r="AN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J1945" s="286"/>
      <c r="BK1945" s="286"/>
      <c r="BL1945" s="286"/>
      <c r="BT1945" s="287"/>
      <c r="BU1945" s="287"/>
      <c r="BV1945" s="287"/>
      <c r="BW1945" s="287"/>
      <c r="BX1945" s="287"/>
      <c r="BY1945" s="287"/>
      <c r="BZ1945" s="287"/>
      <c r="CA1945" s="287"/>
      <c r="CB1945" s="287"/>
      <c r="CC1945" s="287"/>
      <c r="CD1945" s="287"/>
      <c r="CE1945" s="287"/>
    </row>
    <row r="1946" spans="1:83" s="285" customFormat="1" x14ac:dyDescent="0.25">
      <c r="A1946" s="268"/>
      <c r="B1946" s="268"/>
      <c r="C1946" s="268"/>
      <c r="D1946" s="268"/>
      <c r="E1946" s="268"/>
      <c r="F1946" s="268"/>
      <c r="G1946" s="268"/>
      <c r="AE1946" s="286"/>
      <c r="AF1946" s="286"/>
      <c r="AM1946" s="286"/>
      <c r="AN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J1946" s="286"/>
      <c r="BK1946" s="286"/>
      <c r="BL1946" s="286"/>
      <c r="BT1946" s="287"/>
      <c r="BU1946" s="287"/>
      <c r="BV1946" s="287"/>
      <c r="BW1946" s="287"/>
      <c r="BX1946" s="287"/>
      <c r="BY1946" s="287"/>
      <c r="BZ1946" s="287"/>
      <c r="CA1946" s="287"/>
      <c r="CB1946" s="287"/>
      <c r="CC1946" s="287"/>
      <c r="CD1946" s="287"/>
      <c r="CE1946" s="287"/>
    </row>
    <row r="1947" spans="1:83" s="285" customFormat="1" x14ac:dyDescent="0.25">
      <c r="A1947" s="268"/>
      <c r="B1947" s="268"/>
      <c r="C1947" s="268"/>
      <c r="D1947" s="268"/>
      <c r="E1947" s="268"/>
      <c r="F1947" s="268"/>
      <c r="G1947" s="268"/>
      <c r="AE1947" s="286"/>
      <c r="AF1947" s="286"/>
      <c r="AM1947" s="286"/>
      <c r="AN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J1947" s="286"/>
      <c r="BK1947" s="286"/>
      <c r="BL1947" s="286"/>
      <c r="BT1947" s="287"/>
      <c r="BU1947" s="287"/>
      <c r="BV1947" s="287"/>
      <c r="BW1947" s="287"/>
      <c r="BX1947" s="287"/>
      <c r="BY1947" s="287"/>
      <c r="BZ1947" s="287"/>
      <c r="CA1947" s="287"/>
      <c r="CB1947" s="287"/>
      <c r="CC1947" s="287"/>
      <c r="CD1947" s="287"/>
      <c r="CE1947" s="287"/>
    </row>
    <row r="1948" spans="1:83" s="285" customFormat="1" x14ac:dyDescent="0.25">
      <c r="A1948" s="268"/>
      <c r="B1948" s="268"/>
      <c r="C1948" s="268"/>
      <c r="D1948" s="268"/>
      <c r="E1948" s="268"/>
      <c r="F1948" s="268"/>
      <c r="G1948" s="268"/>
      <c r="AE1948" s="286"/>
      <c r="AF1948" s="286"/>
      <c r="AM1948" s="286"/>
      <c r="AN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J1948" s="286"/>
      <c r="BK1948" s="286"/>
      <c r="BL1948" s="286"/>
      <c r="BT1948" s="287"/>
      <c r="BU1948" s="287"/>
      <c r="BV1948" s="287"/>
      <c r="BW1948" s="287"/>
      <c r="BX1948" s="287"/>
      <c r="BY1948" s="287"/>
      <c r="BZ1948" s="287"/>
      <c r="CA1948" s="287"/>
      <c r="CB1948" s="287"/>
      <c r="CC1948" s="287"/>
      <c r="CD1948" s="287"/>
      <c r="CE1948" s="287"/>
    </row>
    <row r="1949" spans="1:83" s="285" customFormat="1" x14ac:dyDescent="0.25">
      <c r="A1949" s="268"/>
      <c r="B1949" s="268"/>
      <c r="C1949" s="268"/>
      <c r="D1949" s="268"/>
      <c r="E1949" s="268"/>
      <c r="F1949" s="268"/>
      <c r="G1949" s="268"/>
      <c r="AE1949" s="286"/>
      <c r="AF1949" s="286"/>
      <c r="AM1949" s="286"/>
      <c r="AN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J1949" s="286"/>
      <c r="BK1949" s="286"/>
      <c r="BL1949" s="286"/>
      <c r="BT1949" s="287"/>
      <c r="BU1949" s="287"/>
      <c r="BV1949" s="287"/>
      <c r="BW1949" s="287"/>
      <c r="BX1949" s="287"/>
      <c r="BY1949" s="287"/>
      <c r="BZ1949" s="287"/>
      <c r="CA1949" s="287"/>
      <c r="CB1949" s="287"/>
      <c r="CC1949" s="287"/>
      <c r="CD1949" s="287"/>
      <c r="CE1949" s="287"/>
    </row>
    <row r="1950" spans="1:83" s="285" customFormat="1" x14ac:dyDescent="0.25">
      <c r="A1950" s="268"/>
      <c r="B1950" s="268"/>
      <c r="C1950" s="268"/>
      <c r="D1950" s="268"/>
      <c r="E1950" s="268"/>
      <c r="F1950" s="268"/>
      <c r="G1950" s="268"/>
      <c r="AE1950" s="286"/>
      <c r="AF1950" s="286"/>
      <c r="AM1950" s="286"/>
      <c r="AN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J1950" s="286"/>
      <c r="BK1950" s="286"/>
      <c r="BL1950" s="286"/>
      <c r="BT1950" s="287"/>
      <c r="BU1950" s="287"/>
      <c r="BV1950" s="287"/>
      <c r="BW1950" s="287"/>
      <c r="BX1950" s="287"/>
      <c r="BY1950" s="287"/>
      <c r="BZ1950" s="287"/>
      <c r="CA1950" s="287"/>
      <c r="CB1950" s="287"/>
      <c r="CC1950" s="287"/>
      <c r="CD1950" s="287"/>
      <c r="CE1950" s="287"/>
    </row>
    <row r="1951" spans="1:83" s="285" customFormat="1" x14ac:dyDescent="0.25">
      <c r="A1951" s="268"/>
      <c r="B1951" s="268"/>
      <c r="C1951" s="268"/>
      <c r="D1951" s="268"/>
      <c r="E1951" s="268"/>
      <c r="F1951" s="268"/>
      <c r="G1951" s="268"/>
      <c r="AE1951" s="286"/>
      <c r="AF1951" s="286"/>
      <c r="AM1951" s="286"/>
      <c r="AN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J1951" s="286"/>
      <c r="BK1951" s="286"/>
      <c r="BL1951" s="286"/>
      <c r="BT1951" s="287"/>
      <c r="BU1951" s="287"/>
      <c r="BV1951" s="287"/>
      <c r="BW1951" s="287"/>
      <c r="BX1951" s="287"/>
      <c r="BY1951" s="287"/>
      <c r="BZ1951" s="287"/>
      <c r="CA1951" s="287"/>
      <c r="CB1951" s="287"/>
      <c r="CC1951" s="287"/>
      <c r="CD1951" s="287"/>
      <c r="CE1951" s="287"/>
    </row>
    <row r="1952" spans="1:83" s="285" customFormat="1" x14ac:dyDescent="0.25">
      <c r="A1952" s="268"/>
      <c r="B1952" s="268"/>
      <c r="C1952" s="268"/>
      <c r="D1952" s="268"/>
      <c r="E1952" s="268"/>
      <c r="F1952" s="268"/>
      <c r="G1952" s="268"/>
      <c r="AE1952" s="286"/>
      <c r="AF1952" s="286"/>
      <c r="AM1952" s="286"/>
      <c r="AN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J1952" s="286"/>
      <c r="BK1952" s="286"/>
      <c r="BL1952" s="286"/>
      <c r="BT1952" s="287"/>
      <c r="BU1952" s="287"/>
      <c r="BV1952" s="287"/>
      <c r="BW1952" s="287"/>
      <c r="BX1952" s="287"/>
      <c r="BY1952" s="287"/>
      <c r="BZ1952" s="287"/>
      <c r="CA1952" s="287"/>
      <c r="CB1952" s="287"/>
      <c r="CC1952" s="287"/>
      <c r="CD1952" s="287"/>
      <c r="CE1952" s="287"/>
    </row>
    <row r="1953" spans="1:83" s="285" customFormat="1" x14ac:dyDescent="0.25">
      <c r="A1953" s="268"/>
      <c r="B1953" s="268"/>
      <c r="C1953" s="268"/>
      <c r="D1953" s="268"/>
      <c r="E1953" s="268"/>
      <c r="F1953" s="268"/>
      <c r="G1953" s="268"/>
      <c r="AE1953" s="286"/>
      <c r="AF1953" s="286"/>
      <c r="AM1953" s="286"/>
      <c r="AN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J1953" s="286"/>
      <c r="BK1953" s="286"/>
      <c r="BL1953" s="286"/>
      <c r="BT1953" s="287"/>
      <c r="BU1953" s="287"/>
      <c r="BV1953" s="287"/>
      <c r="BW1953" s="287"/>
      <c r="BX1953" s="287"/>
      <c r="BY1953" s="287"/>
      <c r="BZ1953" s="287"/>
      <c r="CA1953" s="287"/>
      <c r="CB1953" s="287"/>
      <c r="CC1953" s="287"/>
      <c r="CD1953" s="287"/>
      <c r="CE1953" s="287"/>
    </row>
    <row r="1954" spans="1:83" s="285" customFormat="1" x14ac:dyDescent="0.25">
      <c r="A1954" s="268"/>
      <c r="B1954" s="268"/>
      <c r="C1954" s="268"/>
      <c r="D1954" s="268"/>
      <c r="E1954" s="268"/>
      <c r="F1954" s="268"/>
      <c r="G1954" s="268"/>
      <c r="AE1954" s="286"/>
      <c r="AF1954" s="286"/>
      <c r="AM1954" s="286"/>
      <c r="AN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J1954" s="286"/>
      <c r="BK1954" s="286"/>
      <c r="BL1954" s="286"/>
      <c r="BT1954" s="287"/>
      <c r="BU1954" s="287"/>
      <c r="BV1954" s="287"/>
      <c r="BW1954" s="287"/>
      <c r="BX1954" s="287"/>
      <c r="BY1954" s="287"/>
      <c r="BZ1954" s="287"/>
      <c r="CA1954" s="287"/>
      <c r="CB1954" s="287"/>
      <c r="CC1954" s="287"/>
      <c r="CD1954" s="287"/>
      <c r="CE1954" s="287"/>
    </row>
    <row r="1955" spans="1:83" s="285" customFormat="1" x14ac:dyDescent="0.25">
      <c r="A1955" s="268"/>
      <c r="B1955" s="268"/>
      <c r="C1955" s="268"/>
      <c r="D1955" s="268"/>
      <c r="E1955" s="268"/>
      <c r="F1955" s="268"/>
      <c r="G1955" s="268"/>
      <c r="AE1955" s="286"/>
      <c r="AF1955" s="286"/>
      <c r="AM1955" s="286"/>
      <c r="AN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J1955" s="286"/>
      <c r="BK1955" s="286"/>
      <c r="BL1955" s="286"/>
      <c r="BT1955" s="287"/>
      <c r="BU1955" s="287"/>
      <c r="BV1955" s="287"/>
      <c r="BW1955" s="287"/>
      <c r="BX1955" s="287"/>
      <c r="BY1955" s="287"/>
      <c r="BZ1955" s="287"/>
      <c r="CA1955" s="287"/>
      <c r="CB1955" s="287"/>
      <c r="CC1955" s="287"/>
      <c r="CD1955" s="287"/>
      <c r="CE1955" s="287"/>
    </row>
    <row r="1956" spans="1:83" s="285" customFormat="1" x14ac:dyDescent="0.25">
      <c r="A1956" s="268"/>
      <c r="B1956" s="268"/>
      <c r="C1956" s="268"/>
      <c r="D1956" s="268"/>
      <c r="E1956" s="268"/>
      <c r="F1956" s="268"/>
      <c r="G1956" s="268"/>
      <c r="AE1956" s="286"/>
      <c r="AF1956" s="286"/>
      <c r="AM1956" s="286"/>
      <c r="AN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J1956" s="286"/>
      <c r="BK1956" s="286"/>
      <c r="BL1956" s="286"/>
      <c r="BT1956" s="287"/>
      <c r="BU1956" s="287"/>
      <c r="BV1956" s="287"/>
      <c r="BW1956" s="287"/>
      <c r="BX1956" s="287"/>
      <c r="BY1956" s="287"/>
      <c r="BZ1956" s="287"/>
      <c r="CA1956" s="287"/>
      <c r="CB1956" s="287"/>
      <c r="CC1956" s="287"/>
      <c r="CD1956" s="287"/>
      <c r="CE1956" s="287"/>
    </row>
    <row r="1957" spans="1:83" s="285" customFormat="1" x14ac:dyDescent="0.25">
      <c r="A1957" s="268"/>
      <c r="B1957" s="268"/>
      <c r="C1957" s="268"/>
      <c r="D1957" s="268"/>
      <c r="E1957" s="268"/>
      <c r="F1957" s="268"/>
      <c r="G1957" s="268"/>
      <c r="AE1957" s="286"/>
      <c r="AF1957" s="286"/>
      <c r="AM1957" s="286"/>
      <c r="AN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J1957" s="286"/>
      <c r="BK1957" s="286"/>
      <c r="BL1957" s="286"/>
      <c r="BT1957" s="287"/>
      <c r="BU1957" s="287"/>
      <c r="BV1957" s="287"/>
      <c r="BW1957" s="287"/>
      <c r="BX1957" s="287"/>
      <c r="BY1957" s="287"/>
      <c r="BZ1957" s="287"/>
      <c r="CA1957" s="287"/>
      <c r="CB1957" s="287"/>
      <c r="CC1957" s="287"/>
      <c r="CD1957" s="287"/>
      <c r="CE1957" s="287"/>
    </row>
    <row r="1958" spans="1:83" s="285" customFormat="1" x14ac:dyDescent="0.25">
      <c r="A1958" s="268"/>
      <c r="B1958" s="268"/>
      <c r="C1958" s="268"/>
      <c r="D1958" s="268"/>
      <c r="E1958" s="268"/>
      <c r="F1958" s="268"/>
      <c r="G1958" s="268"/>
      <c r="AE1958" s="286"/>
      <c r="AF1958" s="286"/>
      <c r="AM1958" s="286"/>
      <c r="AN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J1958" s="286"/>
      <c r="BK1958" s="286"/>
      <c r="BL1958" s="286"/>
      <c r="BT1958" s="287"/>
      <c r="BU1958" s="287"/>
      <c r="BV1958" s="287"/>
      <c r="BW1958" s="287"/>
      <c r="BX1958" s="287"/>
      <c r="BY1958" s="287"/>
      <c r="BZ1958" s="287"/>
      <c r="CA1958" s="287"/>
      <c r="CB1958" s="287"/>
      <c r="CC1958" s="287"/>
      <c r="CD1958" s="287"/>
      <c r="CE1958" s="287"/>
    </row>
    <row r="1959" spans="1:83" s="285" customFormat="1" x14ac:dyDescent="0.25">
      <c r="A1959" s="268"/>
      <c r="B1959" s="268"/>
      <c r="C1959" s="268"/>
      <c r="D1959" s="268"/>
      <c r="E1959" s="268"/>
      <c r="F1959" s="268"/>
      <c r="G1959" s="268"/>
      <c r="AE1959" s="286"/>
      <c r="AF1959" s="286"/>
      <c r="AM1959" s="286"/>
      <c r="AN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J1959" s="286"/>
      <c r="BK1959" s="286"/>
      <c r="BL1959" s="286"/>
      <c r="BT1959" s="287"/>
      <c r="BU1959" s="287"/>
      <c r="BV1959" s="287"/>
      <c r="BW1959" s="287"/>
      <c r="BX1959" s="287"/>
      <c r="BY1959" s="287"/>
      <c r="BZ1959" s="287"/>
      <c r="CA1959" s="287"/>
      <c r="CB1959" s="287"/>
      <c r="CC1959" s="287"/>
      <c r="CD1959" s="287"/>
      <c r="CE1959" s="287"/>
    </row>
    <row r="1960" spans="1:83" s="285" customFormat="1" x14ac:dyDescent="0.25">
      <c r="A1960" s="268"/>
      <c r="B1960" s="268"/>
      <c r="C1960" s="268"/>
      <c r="D1960" s="268"/>
      <c r="E1960" s="268"/>
      <c r="F1960" s="268"/>
      <c r="G1960" s="268"/>
      <c r="AE1960" s="286"/>
      <c r="AF1960" s="286"/>
      <c r="AM1960" s="286"/>
      <c r="AN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J1960" s="286"/>
      <c r="BK1960" s="286"/>
      <c r="BL1960" s="286"/>
      <c r="BT1960" s="287"/>
      <c r="BU1960" s="287"/>
      <c r="BV1960" s="287"/>
      <c r="BW1960" s="287"/>
      <c r="BX1960" s="287"/>
      <c r="BY1960" s="287"/>
      <c r="BZ1960" s="287"/>
      <c r="CA1960" s="287"/>
      <c r="CB1960" s="287"/>
      <c r="CC1960" s="287"/>
      <c r="CD1960" s="287"/>
      <c r="CE1960" s="287"/>
    </row>
    <row r="1961" spans="1:83" s="285" customFormat="1" x14ac:dyDescent="0.25">
      <c r="A1961" s="268"/>
      <c r="B1961" s="268"/>
      <c r="C1961" s="268"/>
      <c r="D1961" s="268"/>
      <c r="E1961" s="268"/>
      <c r="F1961" s="268"/>
      <c r="G1961" s="268"/>
      <c r="AE1961" s="286"/>
      <c r="AF1961" s="286"/>
      <c r="AM1961" s="286"/>
      <c r="AN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J1961" s="286"/>
      <c r="BK1961" s="286"/>
      <c r="BL1961" s="286"/>
      <c r="BT1961" s="287"/>
      <c r="BU1961" s="287"/>
      <c r="BV1961" s="287"/>
      <c r="BW1961" s="287"/>
      <c r="BX1961" s="287"/>
      <c r="BY1961" s="287"/>
      <c r="BZ1961" s="287"/>
      <c r="CA1961" s="287"/>
      <c r="CB1961" s="287"/>
      <c r="CC1961" s="287"/>
      <c r="CD1961" s="287"/>
      <c r="CE1961" s="287"/>
    </row>
    <row r="1962" spans="1:83" s="285" customFormat="1" x14ac:dyDescent="0.25">
      <c r="A1962" s="268"/>
      <c r="B1962" s="268"/>
      <c r="C1962" s="268"/>
      <c r="D1962" s="268"/>
      <c r="E1962" s="268"/>
      <c r="F1962" s="268"/>
      <c r="G1962" s="268"/>
      <c r="AE1962" s="286"/>
      <c r="AF1962" s="286"/>
      <c r="AM1962" s="286"/>
      <c r="AN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J1962" s="286"/>
      <c r="BK1962" s="286"/>
      <c r="BL1962" s="286"/>
      <c r="BT1962" s="287"/>
      <c r="BU1962" s="287"/>
      <c r="BV1962" s="287"/>
      <c r="BW1962" s="287"/>
      <c r="BX1962" s="287"/>
      <c r="BY1962" s="287"/>
      <c r="BZ1962" s="287"/>
      <c r="CA1962" s="287"/>
      <c r="CB1962" s="287"/>
      <c r="CC1962" s="287"/>
      <c r="CD1962" s="287"/>
      <c r="CE1962" s="287"/>
    </row>
    <row r="1963" spans="1:83" s="285" customFormat="1" x14ac:dyDescent="0.25">
      <c r="A1963" s="268"/>
      <c r="B1963" s="268"/>
      <c r="C1963" s="268"/>
      <c r="D1963" s="268"/>
      <c r="E1963" s="268"/>
      <c r="F1963" s="268"/>
      <c r="G1963" s="268"/>
      <c r="AE1963" s="286"/>
      <c r="AF1963" s="286"/>
      <c r="AM1963" s="286"/>
      <c r="AN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J1963" s="286"/>
      <c r="BK1963" s="286"/>
      <c r="BL1963" s="286"/>
      <c r="BT1963" s="287"/>
      <c r="BU1963" s="287"/>
      <c r="BV1963" s="287"/>
      <c r="BW1963" s="287"/>
      <c r="BX1963" s="287"/>
      <c r="BY1963" s="287"/>
      <c r="BZ1963" s="287"/>
      <c r="CA1963" s="287"/>
      <c r="CB1963" s="287"/>
      <c r="CC1963" s="287"/>
      <c r="CD1963" s="287"/>
      <c r="CE1963" s="287"/>
    </row>
    <row r="1964" spans="1:83" s="285" customFormat="1" x14ac:dyDescent="0.25">
      <c r="A1964" s="268"/>
      <c r="B1964" s="268"/>
      <c r="C1964" s="268"/>
      <c r="D1964" s="268"/>
      <c r="E1964" s="268"/>
      <c r="F1964" s="268"/>
      <c r="G1964" s="268"/>
      <c r="AE1964" s="286"/>
      <c r="AF1964" s="286"/>
      <c r="AM1964" s="286"/>
      <c r="AN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J1964" s="286"/>
      <c r="BK1964" s="286"/>
      <c r="BL1964" s="286"/>
      <c r="BT1964" s="287"/>
      <c r="BU1964" s="287"/>
      <c r="BV1964" s="287"/>
      <c r="BW1964" s="287"/>
      <c r="BX1964" s="287"/>
      <c r="BY1964" s="287"/>
      <c r="BZ1964" s="287"/>
      <c r="CA1964" s="287"/>
      <c r="CB1964" s="287"/>
      <c r="CC1964" s="287"/>
      <c r="CD1964" s="287"/>
      <c r="CE1964" s="287"/>
    </row>
    <row r="1965" spans="1:83" s="285" customFormat="1" x14ac:dyDescent="0.25">
      <c r="A1965" s="268"/>
      <c r="B1965" s="268"/>
      <c r="C1965" s="268"/>
      <c r="D1965" s="268"/>
      <c r="E1965" s="268"/>
      <c r="F1965" s="268"/>
      <c r="G1965" s="268"/>
      <c r="AE1965" s="286"/>
      <c r="AF1965" s="286"/>
      <c r="AM1965" s="286"/>
      <c r="AN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J1965" s="286"/>
      <c r="BK1965" s="286"/>
      <c r="BL1965" s="286"/>
      <c r="BT1965" s="287"/>
      <c r="BU1965" s="287"/>
      <c r="BV1965" s="287"/>
      <c r="BW1965" s="287"/>
      <c r="BX1965" s="287"/>
      <c r="BY1965" s="287"/>
      <c r="BZ1965" s="287"/>
      <c r="CA1965" s="287"/>
      <c r="CB1965" s="287"/>
      <c r="CC1965" s="287"/>
      <c r="CD1965" s="287"/>
      <c r="CE1965" s="287"/>
    </row>
    <row r="1966" spans="1:83" s="285" customFormat="1" x14ac:dyDescent="0.25">
      <c r="A1966" s="268"/>
      <c r="B1966" s="268"/>
      <c r="C1966" s="268"/>
      <c r="D1966" s="268"/>
      <c r="E1966" s="268"/>
      <c r="F1966" s="268"/>
      <c r="G1966" s="268"/>
      <c r="AE1966" s="286"/>
      <c r="AF1966" s="286"/>
      <c r="AM1966" s="286"/>
      <c r="AN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J1966" s="286"/>
      <c r="BK1966" s="286"/>
      <c r="BL1966" s="286"/>
      <c r="BT1966" s="287"/>
      <c r="BU1966" s="287"/>
      <c r="BV1966" s="287"/>
      <c r="BW1966" s="287"/>
      <c r="BX1966" s="287"/>
      <c r="BY1966" s="287"/>
      <c r="BZ1966" s="287"/>
      <c r="CA1966" s="287"/>
      <c r="CB1966" s="287"/>
      <c r="CC1966" s="287"/>
      <c r="CD1966" s="287"/>
      <c r="CE1966" s="287"/>
    </row>
    <row r="1967" spans="1:83" s="285" customFormat="1" x14ac:dyDescent="0.25">
      <c r="A1967" s="268"/>
      <c r="B1967" s="268"/>
      <c r="C1967" s="268"/>
      <c r="D1967" s="268"/>
      <c r="E1967" s="268"/>
      <c r="F1967" s="268"/>
      <c r="G1967" s="268"/>
      <c r="AE1967" s="286"/>
      <c r="AF1967" s="286"/>
      <c r="AM1967" s="286"/>
      <c r="AN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J1967" s="286"/>
      <c r="BK1967" s="286"/>
      <c r="BL1967" s="286"/>
      <c r="BT1967" s="287"/>
      <c r="BU1967" s="287"/>
      <c r="BV1967" s="287"/>
      <c r="BW1967" s="287"/>
      <c r="BX1967" s="287"/>
      <c r="BY1967" s="287"/>
      <c r="BZ1967" s="287"/>
      <c r="CA1967" s="287"/>
      <c r="CB1967" s="287"/>
      <c r="CC1967" s="287"/>
      <c r="CD1967" s="287"/>
      <c r="CE1967" s="287"/>
    </row>
    <row r="1968" spans="1:83" s="285" customFormat="1" x14ac:dyDescent="0.25">
      <c r="A1968" s="268"/>
      <c r="B1968" s="268"/>
      <c r="C1968" s="268"/>
      <c r="D1968" s="268"/>
      <c r="E1968" s="268"/>
      <c r="F1968" s="268"/>
      <c r="G1968" s="268"/>
      <c r="AE1968" s="286"/>
      <c r="AF1968" s="286"/>
      <c r="AM1968" s="286"/>
      <c r="AN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J1968" s="286"/>
      <c r="BK1968" s="286"/>
      <c r="BL1968" s="286"/>
      <c r="BT1968" s="287"/>
      <c r="BU1968" s="287"/>
      <c r="BV1968" s="287"/>
      <c r="BW1968" s="287"/>
      <c r="BX1968" s="287"/>
      <c r="BY1968" s="287"/>
      <c r="BZ1968" s="287"/>
      <c r="CA1968" s="287"/>
      <c r="CB1968" s="287"/>
      <c r="CC1968" s="287"/>
      <c r="CD1968" s="287"/>
      <c r="CE1968" s="287"/>
    </row>
    <row r="1969" spans="1:83" s="285" customFormat="1" x14ac:dyDescent="0.25">
      <c r="A1969" s="268"/>
      <c r="B1969" s="268"/>
      <c r="C1969" s="268"/>
      <c r="D1969" s="268"/>
      <c r="E1969" s="268"/>
      <c r="F1969" s="268"/>
      <c r="G1969" s="268"/>
      <c r="AE1969" s="286"/>
      <c r="AF1969" s="286"/>
      <c r="AM1969" s="286"/>
      <c r="AN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J1969" s="286"/>
      <c r="BK1969" s="286"/>
      <c r="BL1969" s="286"/>
      <c r="BT1969" s="287"/>
      <c r="BU1969" s="287"/>
      <c r="BV1969" s="287"/>
      <c r="BW1969" s="287"/>
      <c r="BX1969" s="287"/>
      <c r="BY1969" s="287"/>
      <c r="BZ1969" s="287"/>
      <c r="CA1969" s="287"/>
      <c r="CB1969" s="287"/>
      <c r="CC1969" s="287"/>
      <c r="CD1969" s="287"/>
      <c r="CE1969" s="287"/>
    </row>
    <row r="1970" spans="1:83" s="285" customFormat="1" x14ac:dyDescent="0.25">
      <c r="A1970" s="268"/>
      <c r="B1970" s="268"/>
      <c r="C1970" s="268"/>
      <c r="D1970" s="268"/>
      <c r="E1970" s="268"/>
      <c r="F1970" s="268"/>
      <c r="G1970" s="268"/>
      <c r="AE1970" s="286"/>
      <c r="AF1970" s="286"/>
      <c r="AM1970" s="286"/>
      <c r="AN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J1970" s="286"/>
      <c r="BK1970" s="286"/>
      <c r="BL1970" s="286"/>
      <c r="BT1970" s="287"/>
      <c r="BU1970" s="287"/>
      <c r="BV1970" s="287"/>
      <c r="BW1970" s="287"/>
      <c r="BX1970" s="287"/>
      <c r="BY1970" s="287"/>
      <c r="BZ1970" s="287"/>
      <c r="CA1970" s="287"/>
      <c r="CB1970" s="287"/>
      <c r="CC1970" s="287"/>
      <c r="CD1970" s="287"/>
      <c r="CE1970" s="287"/>
    </row>
    <row r="1971" spans="1:83" s="285" customFormat="1" x14ac:dyDescent="0.25">
      <c r="A1971" s="268"/>
      <c r="B1971" s="268"/>
      <c r="C1971" s="268"/>
      <c r="D1971" s="268"/>
      <c r="E1971" s="268"/>
      <c r="F1971" s="268"/>
      <c r="G1971" s="268"/>
      <c r="AE1971" s="286"/>
      <c r="AF1971" s="286"/>
      <c r="AM1971" s="286"/>
      <c r="AN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J1971" s="286"/>
      <c r="BK1971" s="286"/>
      <c r="BL1971" s="286"/>
      <c r="BT1971" s="287"/>
      <c r="BU1971" s="287"/>
      <c r="BV1971" s="287"/>
      <c r="BW1971" s="287"/>
      <c r="BX1971" s="287"/>
      <c r="BY1971" s="287"/>
      <c r="BZ1971" s="287"/>
      <c r="CA1971" s="287"/>
      <c r="CB1971" s="287"/>
      <c r="CC1971" s="287"/>
      <c r="CD1971" s="287"/>
      <c r="CE1971" s="287"/>
    </row>
    <row r="1972" spans="1:83" s="285" customFormat="1" x14ac:dyDescent="0.25">
      <c r="A1972" s="268"/>
      <c r="B1972" s="268"/>
      <c r="C1972" s="268"/>
      <c r="D1972" s="268"/>
      <c r="E1972" s="268"/>
      <c r="F1972" s="268"/>
      <c r="G1972" s="268"/>
      <c r="AE1972" s="286"/>
      <c r="AF1972" s="286"/>
      <c r="AM1972" s="286"/>
      <c r="AN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J1972" s="286"/>
      <c r="BK1972" s="286"/>
      <c r="BL1972" s="286"/>
      <c r="BT1972" s="287"/>
      <c r="BU1972" s="287"/>
      <c r="BV1972" s="287"/>
      <c r="BW1972" s="287"/>
      <c r="BX1972" s="287"/>
      <c r="BY1972" s="287"/>
      <c r="BZ1972" s="287"/>
      <c r="CA1972" s="287"/>
      <c r="CB1972" s="287"/>
      <c r="CC1972" s="287"/>
      <c r="CD1972" s="287"/>
      <c r="CE1972" s="287"/>
    </row>
    <row r="1973" spans="1:83" s="285" customFormat="1" x14ac:dyDescent="0.25">
      <c r="A1973" s="268"/>
      <c r="B1973" s="268"/>
      <c r="C1973" s="268"/>
      <c r="D1973" s="268"/>
      <c r="E1973" s="268"/>
      <c r="F1973" s="268"/>
      <c r="G1973" s="268"/>
      <c r="AE1973" s="286"/>
      <c r="AF1973" s="286"/>
      <c r="AM1973" s="286"/>
      <c r="AN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J1973" s="286"/>
      <c r="BK1973" s="286"/>
      <c r="BL1973" s="286"/>
      <c r="BT1973" s="287"/>
      <c r="BU1973" s="287"/>
      <c r="BV1973" s="287"/>
      <c r="BW1973" s="287"/>
      <c r="BX1973" s="287"/>
      <c r="BY1973" s="287"/>
      <c r="BZ1973" s="287"/>
      <c r="CA1973" s="287"/>
      <c r="CB1973" s="287"/>
      <c r="CC1973" s="287"/>
      <c r="CD1973" s="287"/>
      <c r="CE1973" s="287"/>
    </row>
    <row r="1974" spans="1:83" s="285" customFormat="1" x14ac:dyDescent="0.25">
      <c r="A1974" s="268"/>
      <c r="B1974" s="268"/>
      <c r="C1974" s="268"/>
      <c r="D1974" s="268"/>
      <c r="E1974" s="268"/>
      <c r="F1974" s="268"/>
      <c r="G1974" s="268"/>
      <c r="AE1974" s="286"/>
      <c r="AF1974" s="286"/>
      <c r="AM1974" s="286"/>
      <c r="AN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J1974" s="286"/>
      <c r="BK1974" s="286"/>
      <c r="BL1974" s="286"/>
      <c r="BT1974" s="287"/>
      <c r="BU1974" s="287"/>
      <c r="BV1974" s="287"/>
      <c r="BW1974" s="287"/>
      <c r="BX1974" s="287"/>
      <c r="BY1974" s="287"/>
      <c r="BZ1974" s="287"/>
      <c r="CA1974" s="287"/>
      <c r="CB1974" s="287"/>
      <c r="CC1974" s="287"/>
      <c r="CD1974" s="287"/>
      <c r="CE1974" s="287"/>
    </row>
    <row r="1975" spans="1:83" s="285" customFormat="1" x14ac:dyDescent="0.25">
      <c r="A1975" s="268"/>
      <c r="B1975" s="268"/>
      <c r="C1975" s="268"/>
      <c r="D1975" s="268"/>
      <c r="E1975" s="268"/>
      <c r="F1975" s="268"/>
      <c r="G1975" s="268"/>
      <c r="AE1975" s="286"/>
      <c r="AF1975" s="286"/>
      <c r="AM1975" s="286"/>
      <c r="AN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J1975" s="286"/>
      <c r="BK1975" s="286"/>
      <c r="BL1975" s="286"/>
      <c r="BT1975" s="287"/>
      <c r="BU1975" s="287"/>
      <c r="BV1975" s="287"/>
      <c r="BW1975" s="287"/>
      <c r="BX1975" s="287"/>
      <c r="BY1975" s="287"/>
      <c r="BZ1975" s="287"/>
      <c r="CA1975" s="287"/>
      <c r="CB1975" s="287"/>
      <c r="CC1975" s="287"/>
      <c r="CD1975" s="287"/>
      <c r="CE1975" s="287"/>
    </row>
  </sheetData>
  <mergeCells count="61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X59"/>
    <mergeCell ref="A69:X69"/>
    <mergeCell ref="A72:X72"/>
    <mergeCell ref="A77:E77"/>
    <mergeCell ref="A78:E78"/>
    <mergeCell ref="A79:E79"/>
    <mergeCell ref="A80:E80"/>
    <mergeCell ref="A81:E81"/>
    <mergeCell ref="A82:E82"/>
    <mergeCell ref="A83:E83"/>
    <mergeCell ref="A84:E84"/>
    <mergeCell ref="A39:X39"/>
    <mergeCell ref="A43:X43"/>
    <mergeCell ref="A46:X46"/>
    <mergeCell ref="A49:X49"/>
    <mergeCell ref="A52:X52"/>
    <mergeCell ref="A56:X56"/>
    <mergeCell ref="H35:H37"/>
    <mergeCell ref="I35:V35"/>
    <mergeCell ref="W35:X36"/>
    <mergeCell ref="A36:A37"/>
    <mergeCell ref="B36:B37"/>
    <mergeCell ref="I36:K36"/>
    <mergeCell ref="L36:N36"/>
    <mergeCell ref="O36:Q36"/>
    <mergeCell ref="R36:T36"/>
    <mergeCell ref="U36:V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1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493"/>
      <c r="AX2" s="493"/>
      <c r="AY2" s="493"/>
      <c r="AZ2" s="493"/>
      <c r="BA2" s="493"/>
      <c r="BB2" s="493"/>
      <c r="BC2" s="493"/>
      <c r="BD2" s="493"/>
      <c r="BE2" s="493"/>
      <c r="BF2" s="493"/>
      <c r="BG2" s="493"/>
      <c r="BH2" s="493"/>
      <c r="BI2" s="493"/>
      <c r="BJ2" s="493"/>
      <c r="BK2" s="493"/>
      <c r="BL2" s="493"/>
      <c r="BM2" s="493"/>
      <c r="BN2" s="493"/>
      <c r="BO2" s="493"/>
      <c r="BP2" s="493"/>
      <c r="BQ2" s="493"/>
      <c r="BR2" s="493"/>
      <c r="BS2" s="493"/>
      <c r="BT2" s="493"/>
      <c r="BU2" s="493"/>
      <c r="BV2" s="493"/>
      <c r="BW2" s="493"/>
      <c r="BX2" s="493"/>
      <c r="BY2" s="493"/>
      <c r="BZ2" s="493"/>
      <c r="CA2" s="493"/>
      <c r="CB2" s="493"/>
      <c r="CC2" s="493"/>
      <c r="CD2" s="493"/>
      <c r="CE2" s="493"/>
      <c r="CF2" s="493"/>
      <c r="CG2" s="493"/>
      <c r="CH2" s="493"/>
      <c r="CI2" s="493"/>
      <c r="CJ2" s="493"/>
      <c r="CK2" s="493"/>
      <c r="CL2" s="493"/>
      <c r="CM2" s="493"/>
      <c r="CN2" s="493"/>
      <c r="CO2" s="493"/>
      <c r="CP2" s="493"/>
      <c r="CQ2" s="493"/>
      <c r="CR2" s="493"/>
      <c r="CS2" s="493"/>
      <c r="CT2" s="493"/>
      <c r="CU2" s="493"/>
      <c r="CV2" s="493"/>
      <c r="CW2" s="493"/>
      <c r="CX2" s="493"/>
      <c r="CY2" s="493"/>
      <c r="CZ2" s="493"/>
      <c r="DA2" s="493"/>
      <c r="DB2" s="493"/>
      <c r="DC2" s="493"/>
      <c r="DD2" s="493"/>
      <c r="DE2" s="493"/>
      <c r="DF2" s="493"/>
      <c r="DG2" s="493"/>
      <c r="DH2" s="493"/>
      <c r="DI2" s="493"/>
      <c r="DJ2" s="493"/>
      <c r="DK2" s="493"/>
      <c r="DL2" s="493"/>
      <c r="DM2" s="493"/>
      <c r="DN2" s="493"/>
      <c r="DO2" s="493"/>
      <c r="DP2" s="493"/>
      <c r="DQ2" s="493"/>
      <c r="DR2" s="493"/>
    </row>
    <row r="3" spans="1:122" ht="31.9" customHeight="1" x14ac:dyDescent="0.2">
      <c r="A3" s="92" t="s">
        <v>105</v>
      </c>
      <c r="J3" s="495" t="s">
        <v>106</v>
      </c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K3" s="494"/>
      <c r="AL3" s="494"/>
      <c r="AM3" s="494"/>
      <c r="AN3" s="494"/>
      <c r="AO3" s="494"/>
      <c r="AP3" s="494"/>
      <c r="AQ3" s="494"/>
      <c r="AR3" s="494"/>
      <c r="AS3" s="494"/>
      <c r="AT3" s="494"/>
      <c r="AU3" s="494"/>
      <c r="AV3" s="494"/>
      <c r="AW3" s="494"/>
      <c r="AX3" s="494"/>
      <c r="AY3" s="494"/>
      <c r="AZ3" s="494"/>
      <c r="BA3" s="494"/>
      <c r="BB3" s="494"/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  <c r="CB3" s="494"/>
      <c r="CC3" s="494"/>
      <c r="CD3" s="494"/>
      <c r="CE3" s="494"/>
      <c r="CF3" s="494"/>
      <c r="CG3" s="494"/>
      <c r="CH3" s="494"/>
      <c r="CI3" s="494"/>
    </row>
    <row r="4" spans="1:122" ht="15" customHeight="1" x14ac:dyDescent="0.2">
      <c r="A4" s="92" t="s">
        <v>304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495" t="s">
        <v>305</v>
      </c>
      <c r="N6" s="495"/>
      <c r="O6" s="495"/>
      <c r="P6" s="495"/>
      <c r="Q6" s="495"/>
      <c r="R6" s="495"/>
      <c r="S6" s="495"/>
      <c r="T6" s="495"/>
      <c r="U6" s="495"/>
      <c r="V6" s="495"/>
      <c r="W6" s="495"/>
      <c r="X6" s="495"/>
      <c r="Y6" s="495"/>
      <c r="Z6" s="495"/>
      <c r="AA6" s="495"/>
      <c r="AB6" s="495"/>
      <c r="AC6" s="495"/>
      <c r="AD6" s="495"/>
      <c r="AE6" s="495"/>
      <c r="AF6" s="495"/>
      <c r="AG6" s="495"/>
      <c r="AH6" s="495"/>
      <c r="AI6" s="495"/>
      <c r="AJ6" s="495"/>
      <c r="AK6" s="495"/>
      <c r="AL6" s="495"/>
      <c r="AM6" s="495"/>
      <c r="AN6" s="495"/>
      <c r="AO6" s="495"/>
      <c r="AP6" s="495"/>
      <c r="AQ6" s="495"/>
      <c r="AR6" s="495"/>
      <c r="AS6" s="495"/>
      <c r="AT6" s="495"/>
      <c r="AU6" s="495"/>
      <c r="AV6" s="495"/>
      <c r="AW6" s="495"/>
      <c r="AX6" s="495"/>
      <c r="AY6" s="495"/>
      <c r="AZ6" s="495"/>
      <c r="BA6" s="495"/>
      <c r="BB6" s="495"/>
      <c r="BC6" s="495"/>
      <c r="BD6" s="495"/>
      <c r="BE6" s="495"/>
      <c r="BF6" s="495"/>
      <c r="BG6" s="495"/>
      <c r="BH6" s="495"/>
      <c r="BI6" s="495"/>
      <c r="BJ6" s="495"/>
      <c r="BK6" s="495"/>
      <c r="BL6" s="495"/>
      <c r="BM6" s="495"/>
      <c r="BN6" s="495"/>
      <c r="BO6" s="495"/>
      <c r="BP6" s="495"/>
      <c r="BQ6" s="495"/>
      <c r="BR6" s="495"/>
      <c r="BS6" s="495"/>
      <c r="BT6" s="495"/>
      <c r="BU6" s="495"/>
      <c r="BV6" s="495"/>
      <c r="BW6" s="495"/>
      <c r="BX6" s="495"/>
    </row>
    <row r="7" spans="1:122" ht="21.75" customHeight="1" x14ac:dyDescent="0.2">
      <c r="A7" s="92" t="s">
        <v>306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96" t="s">
        <v>307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6"/>
      <c r="AQ16" s="496"/>
      <c r="AR16" s="496"/>
      <c r="AS16" s="496"/>
      <c r="AT16" s="496"/>
      <c r="AU16" s="496"/>
      <c r="AV16" s="496"/>
      <c r="AW16" s="496"/>
      <c r="AX16" s="496"/>
      <c r="AY16" s="496"/>
      <c r="AZ16" s="496"/>
      <c r="BA16" s="496"/>
      <c r="BB16" s="496"/>
      <c r="BC16" s="496"/>
      <c r="BD16" s="496"/>
      <c r="BE16" s="496"/>
      <c r="BF16" s="496"/>
      <c r="BG16" s="496"/>
      <c r="BH16" s="496"/>
      <c r="BI16" s="496"/>
      <c r="BJ16" s="496"/>
      <c r="BK16" s="496"/>
      <c r="BL16" s="496"/>
      <c r="BM16" s="496"/>
      <c r="BN16" s="496"/>
      <c r="BO16" s="496"/>
      <c r="BP16" s="496"/>
      <c r="BQ16" s="496"/>
      <c r="BR16" s="496"/>
      <c r="BS16" s="496"/>
      <c r="BT16" s="496"/>
      <c r="BU16" s="496"/>
      <c r="BV16" s="496"/>
      <c r="BW16" s="496"/>
      <c r="BX16" s="496"/>
      <c r="BY16" s="496"/>
      <c r="BZ16" s="496"/>
      <c r="CA16" s="496"/>
      <c r="CB16" s="496"/>
      <c r="CC16" s="496"/>
      <c r="CD16" s="496"/>
      <c r="CE16" s="496"/>
      <c r="CF16" s="496"/>
      <c r="CG16" s="496"/>
      <c r="CH16" s="496"/>
      <c r="CI16" s="496"/>
      <c r="CJ16" s="496"/>
      <c r="CK16" s="496"/>
      <c r="CL16" s="496"/>
      <c r="CM16" s="496"/>
      <c r="CN16" s="496"/>
      <c r="CO16" s="496"/>
      <c r="CP16" s="496"/>
      <c r="CQ16" s="496"/>
      <c r="CR16" s="496"/>
      <c r="CS16" s="496"/>
      <c r="CT16" s="496"/>
      <c r="CU16" s="496"/>
      <c r="CV16" s="496"/>
      <c r="CW16" s="496"/>
      <c r="CX16" s="496"/>
      <c r="CY16" s="496"/>
      <c r="CZ16" s="496"/>
      <c r="DA16" s="496"/>
      <c r="DB16" s="496"/>
      <c r="DC16" s="496"/>
      <c r="DD16" s="496"/>
      <c r="DE16" s="496"/>
      <c r="DF16" s="496"/>
      <c r="DG16" s="496"/>
      <c r="DH16" s="496"/>
      <c r="DI16" s="496"/>
      <c r="DJ16" s="496"/>
      <c r="DK16" s="496"/>
      <c r="DL16" s="496"/>
      <c r="DM16" s="496"/>
      <c r="DN16" s="496"/>
      <c r="DO16" s="496"/>
      <c r="DP16" s="496"/>
      <c r="DQ16" s="496"/>
      <c r="DR16" s="496"/>
    </row>
    <row r="17" spans="1:122" ht="16.5" x14ac:dyDescent="0.25">
      <c r="A17" s="497" t="s">
        <v>308</v>
      </c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7"/>
      <c r="Z17" s="497"/>
      <c r="AA17" s="497"/>
      <c r="AB17" s="497"/>
      <c r="AC17" s="497"/>
      <c r="AD17" s="497"/>
      <c r="AE17" s="497"/>
      <c r="AF17" s="497"/>
      <c r="AG17" s="497"/>
      <c r="AH17" s="497"/>
      <c r="AI17" s="497"/>
      <c r="AJ17" s="497"/>
      <c r="AK17" s="497"/>
      <c r="AL17" s="497"/>
      <c r="AM17" s="497"/>
      <c r="AN17" s="497"/>
      <c r="AO17" s="497"/>
      <c r="AP17" s="497"/>
      <c r="AQ17" s="497"/>
      <c r="AR17" s="497"/>
      <c r="AS17" s="497"/>
      <c r="AT17" s="497"/>
      <c r="AU17" s="497"/>
      <c r="AV17" s="497"/>
      <c r="AW17" s="497"/>
      <c r="AX17" s="497"/>
      <c r="AY17" s="497"/>
      <c r="AZ17" s="497"/>
      <c r="BA17" s="497"/>
      <c r="BB17" s="497"/>
      <c r="BC17" s="497"/>
      <c r="BD17" s="497"/>
      <c r="BE17" s="497"/>
      <c r="BF17" s="497"/>
      <c r="BG17" s="497"/>
      <c r="BH17" s="497"/>
      <c r="BI17" s="497"/>
      <c r="BJ17" s="497"/>
      <c r="BK17" s="497"/>
      <c r="BL17" s="497"/>
      <c r="BM17" s="497"/>
      <c r="BN17" s="497"/>
      <c r="BO17" s="497"/>
      <c r="BP17" s="497"/>
      <c r="BQ17" s="497"/>
      <c r="BR17" s="497"/>
      <c r="BS17" s="497"/>
      <c r="BT17" s="497"/>
      <c r="BU17" s="497"/>
      <c r="BV17" s="497"/>
      <c r="BW17" s="497"/>
      <c r="BX17" s="497"/>
      <c r="BY17" s="497"/>
      <c r="BZ17" s="497"/>
      <c r="CA17" s="497"/>
      <c r="CB17" s="497"/>
      <c r="CC17" s="497"/>
      <c r="CD17" s="497"/>
      <c r="CE17" s="497"/>
      <c r="CF17" s="497"/>
      <c r="CG17" s="497"/>
      <c r="CH17" s="497"/>
      <c r="CI17" s="497"/>
      <c r="CJ17" s="497"/>
      <c r="CK17" s="497"/>
      <c r="CL17" s="497"/>
      <c r="CM17" s="497"/>
      <c r="CN17" s="497"/>
      <c r="CO17" s="497"/>
      <c r="CP17" s="497"/>
      <c r="CQ17" s="497"/>
      <c r="CR17" s="497"/>
      <c r="CS17" s="497"/>
      <c r="CT17" s="497"/>
      <c r="CU17" s="497"/>
      <c r="CV17" s="497"/>
      <c r="CW17" s="497"/>
      <c r="CX17" s="497"/>
      <c r="CY17" s="497"/>
      <c r="CZ17" s="497"/>
      <c r="DA17" s="497"/>
      <c r="DB17" s="497"/>
      <c r="DC17" s="497"/>
      <c r="DD17" s="497"/>
      <c r="DE17" s="497"/>
      <c r="DF17" s="497"/>
      <c r="DG17" s="497"/>
      <c r="DH17" s="497"/>
      <c r="DI17" s="497"/>
      <c r="DJ17" s="497"/>
      <c r="DK17" s="497"/>
      <c r="DL17" s="497"/>
      <c r="DM17" s="497"/>
      <c r="DN17" s="497"/>
      <c r="DO17" s="497"/>
      <c r="DP17" s="497"/>
      <c r="DQ17" s="497"/>
      <c r="DR17" s="497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498" t="s">
        <v>345</v>
      </c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  <c r="AL18" s="498"/>
      <c r="AM18" s="498"/>
      <c r="AN18" s="498"/>
      <c r="AO18" s="498"/>
      <c r="AP18" s="498"/>
      <c r="AQ18" s="498"/>
      <c r="AR18" s="498"/>
      <c r="AS18" s="498"/>
      <c r="AT18" s="498"/>
      <c r="AU18" s="498"/>
      <c r="AV18" s="498"/>
      <c r="AW18" s="498"/>
      <c r="AX18" s="498"/>
      <c r="AY18" s="498"/>
      <c r="AZ18" s="498"/>
      <c r="BA18" s="498"/>
      <c r="BB18" s="498"/>
      <c r="BC18" s="498"/>
      <c r="BD18" s="498"/>
      <c r="BE18" s="498"/>
      <c r="BF18" s="498"/>
      <c r="BG18" s="498"/>
      <c r="BH18" s="498"/>
      <c r="BI18" s="498"/>
      <c r="BJ18" s="498"/>
      <c r="BK18" s="498"/>
      <c r="BL18" s="498"/>
      <c r="BM18" s="498"/>
      <c r="BN18" s="498"/>
      <c r="BO18" s="498"/>
      <c r="BP18" s="498"/>
      <c r="BQ18" s="498"/>
      <c r="BR18" s="498"/>
      <c r="BS18" s="498"/>
      <c r="BT18" s="498"/>
      <c r="BU18" s="498"/>
      <c r="BV18" s="498"/>
      <c r="BW18" s="498"/>
      <c r="BX18" s="498"/>
      <c r="BY18" s="498"/>
      <c r="BZ18" s="498"/>
      <c r="CA18" s="498"/>
      <c r="CB18" s="498"/>
      <c r="CC18" s="498"/>
      <c r="CD18" s="498"/>
      <c r="CE18" s="498"/>
      <c r="CF18" s="498"/>
      <c r="CG18" s="498"/>
      <c r="CH18" s="498"/>
      <c r="CI18" s="498"/>
      <c r="CJ18" s="498"/>
      <c r="CK18" s="498"/>
      <c r="CL18" s="498"/>
      <c r="CM18" s="498"/>
      <c r="CN18" s="498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492" t="s">
        <v>309</v>
      </c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492"/>
      <c r="AO19" s="492"/>
      <c r="AP19" s="492"/>
      <c r="AQ19" s="492"/>
      <c r="AR19" s="492"/>
      <c r="AS19" s="492"/>
      <c r="AT19" s="492"/>
      <c r="AU19" s="492"/>
      <c r="AV19" s="492"/>
      <c r="AW19" s="492"/>
      <c r="AX19" s="492"/>
      <c r="AY19" s="492"/>
      <c r="AZ19" s="492"/>
      <c r="BA19" s="492"/>
      <c r="BB19" s="492"/>
      <c r="BC19" s="492"/>
      <c r="BD19" s="492"/>
      <c r="BE19" s="492"/>
      <c r="BF19" s="492"/>
      <c r="BG19" s="492"/>
      <c r="BH19" s="492"/>
      <c r="BI19" s="492"/>
      <c r="BJ19" s="492"/>
      <c r="BK19" s="492"/>
      <c r="BL19" s="492"/>
      <c r="BM19" s="492"/>
      <c r="BN19" s="492"/>
      <c r="BO19" s="492"/>
      <c r="BP19" s="492"/>
      <c r="BQ19" s="492"/>
      <c r="BR19" s="492"/>
      <c r="BS19" s="492"/>
      <c r="BT19" s="492"/>
      <c r="BU19" s="492"/>
      <c r="BV19" s="492"/>
      <c r="BW19" s="492"/>
      <c r="BX19" s="492"/>
      <c r="BY19" s="492"/>
      <c r="BZ19" s="492"/>
      <c r="CA19" s="492"/>
      <c r="CB19" s="492"/>
      <c r="CC19" s="492"/>
      <c r="CD19" s="492"/>
      <c r="CE19" s="492"/>
      <c r="CF19" s="492"/>
      <c r="CG19" s="492"/>
      <c r="CH19" s="492"/>
      <c r="CI19" s="492"/>
      <c r="CJ19" s="492"/>
      <c r="CK19" s="492"/>
      <c r="CL19" s="492"/>
      <c r="CM19" s="492"/>
      <c r="CN19" s="492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493" t="s">
        <v>364</v>
      </c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</row>
    <row r="22" spans="1:122" ht="15.75" x14ac:dyDescent="0.25">
      <c r="P22" s="253"/>
      <c r="Q22" s="253"/>
      <c r="R22" s="253"/>
      <c r="S22" s="253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4"/>
      <c r="AL22" s="494"/>
      <c r="AM22" s="494"/>
      <c r="AN22" s="494"/>
      <c r="AO22" s="494"/>
      <c r="AP22" s="494"/>
      <c r="AQ22" s="494"/>
      <c r="AR22" s="494"/>
      <c r="AS22" s="494"/>
      <c r="AT22" s="494"/>
      <c r="AU22" s="494"/>
      <c r="AV22" s="494"/>
      <c r="AW22" s="494"/>
      <c r="AX22" s="494"/>
      <c r="AY22" s="494"/>
      <c r="AZ22" s="494"/>
      <c r="BA22" s="494"/>
      <c r="BB22" s="494"/>
      <c r="BC22" s="494"/>
      <c r="BD22" s="494"/>
      <c r="BE22" s="494"/>
      <c r="BF22" s="494"/>
      <c r="BG22" s="494"/>
      <c r="BH22" s="494"/>
      <c r="BI22" s="494"/>
      <c r="BJ22" s="494"/>
      <c r="BK22" s="494"/>
      <c r="BL22" s="494"/>
      <c r="BM22" s="494"/>
      <c r="BN22" s="494"/>
      <c r="BO22" s="494"/>
      <c r="BP22" s="494"/>
      <c r="BQ22" s="494"/>
      <c r="BR22" s="494"/>
      <c r="BS22" s="494"/>
      <c r="BT22" s="494"/>
      <c r="BU22" s="494"/>
      <c r="BV22" s="494"/>
      <c r="BW22" s="494"/>
      <c r="BX22" s="494"/>
      <c r="BY22" s="494"/>
      <c r="BZ22" s="494"/>
      <c r="CA22" s="494"/>
      <c r="CB22" s="494"/>
      <c r="CC22" s="494"/>
      <c r="CD22" s="494"/>
      <c r="CE22" s="494"/>
      <c r="CF22" s="494"/>
      <c r="CG22" s="494"/>
      <c r="CH22" s="494"/>
      <c r="CI22" s="494"/>
      <c r="CJ22" s="494"/>
      <c r="CK22" s="494"/>
      <c r="CL22" s="494"/>
      <c r="CM22" s="494"/>
      <c r="CN22" s="494"/>
    </row>
    <row r="23" spans="1:122" x14ac:dyDescent="0.2">
      <c r="U23" s="492" t="s">
        <v>310</v>
      </c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  <c r="AL23" s="492"/>
      <c r="AM23" s="492"/>
      <c r="AN23" s="492"/>
      <c r="AO23" s="492"/>
      <c r="AP23" s="492"/>
      <c r="AQ23" s="492"/>
      <c r="AR23" s="492"/>
      <c r="AS23" s="492"/>
      <c r="AT23" s="492"/>
      <c r="AU23" s="492"/>
      <c r="AV23" s="492"/>
      <c r="AW23" s="492"/>
      <c r="AX23" s="492"/>
      <c r="AY23" s="492"/>
      <c r="AZ23" s="492"/>
      <c r="BA23" s="492"/>
      <c r="BB23" s="492"/>
      <c r="BC23" s="492"/>
      <c r="BD23" s="492"/>
      <c r="BE23" s="492"/>
      <c r="BF23" s="492"/>
      <c r="BG23" s="492"/>
      <c r="BH23" s="492"/>
      <c r="BI23" s="492"/>
      <c r="BJ23" s="492"/>
      <c r="BK23" s="492"/>
      <c r="BL23" s="492"/>
      <c r="BM23" s="492"/>
      <c r="BN23" s="492"/>
      <c r="BO23" s="492"/>
      <c r="BP23" s="492"/>
      <c r="BQ23" s="492"/>
      <c r="BR23" s="492"/>
      <c r="BS23" s="492"/>
      <c r="BT23" s="492"/>
      <c r="BU23" s="492"/>
      <c r="BV23" s="492"/>
      <c r="BW23" s="492"/>
      <c r="BX23" s="492"/>
      <c r="BY23" s="492"/>
      <c r="BZ23" s="492"/>
      <c r="CA23" s="492"/>
      <c r="CB23" s="492"/>
      <c r="CC23" s="492"/>
      <c r="CD23" s="492"/>
      <c r="CE23" s="492"/>
      <c r="CF23" s="492"/>
      <c r="CG23" s="492"/>
      <c r="CH23" s="492"/>
      <c r="CI23" s="492"/>
      <c r="CJ23" s="492"/>
      <c r="CK23" s="492"/>
      <c r="CL23" s="492"/>
      <c r="CM23" s="492"/>
      <c r="CN23" s="492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2:DM37"/>
  <sheetViews>
    <sheetView view="pageBreakPreview" zoomScaleNormal="100" workbookViewId="0">
      <selection activeCell="BH12" sqref="BH12:BU12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10" t="s">
        <v>311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10"/>
      <c r="BC2" s="510"/>
      <c r="BD2" s="510"/>
      <c r="BE2" s="510"/>
      <c r="BF2" s="510"/>
      <c r="BG2" s="510"/>
      <c r="BH2" s="510"/>
      <c r="BI2" s="510"/>
      <c r="BJ2" s="510"/>
      <c r="BK2" s="510"/>
      <c r="BL2" s="510"/>
      <c r="BM2" s="510"/>
      <c r="BN2" s="510"/>
      <c r="BO2" s="510"/>
      <c r="BP2" s="510"/>
      <c r="BQ2" s="510"/>
      <c r="BR2" s="510"/>
      <c r="BS2" s="510"/>
      <c r="BT2" s="510"/>
      <c r="BU2" s="510"/>
      <c r="BV2" s="510"/>
      <c r="BW2" s="510"/>
      <c r="BX2" s="510"/>
      <c r="BY2" s="510"/>
      <c r="BZ2" s="510"/>
      <c r="CA2" s="510"/>
      <c r="CB2" s="510"/>
      <c r="CC2" s="510"/>
      <c r="CD2" s="510"/>
      <c r="CE2" s="510"/>
      <c r="CF2" s="510"/>
      <c r="CG2" s="510"/>
      <c r="CH2" s="510"/>
      <c r="CI2" s="510"/>
      <c r="CJ2" s="510"/>
      <c r="CK2" s="510"/>
      <c r="CL2" s="510"/>
      <c r="CM2" s="510"/>
      <c r="CN2" s="510"/>
      <c r="CO2" s="510"/>
      <c r="CP2" s="510"/>
      <c r="CQ2" s="510"/>
      <c r="CR2" s="510"/>
      <c r="CS2" s="510"/>
      <c r="CT2" s="510"/>
      <c r="CU2" s="510"/>
      <c r="CV2" s="510"/>
      <c r="CW2" s="510"/>
      <c r="CX2" s="510"/>
      <c r="CY2" s="510"/>
      <c r="CZ2" s="510"/>
      <c r="DA2" s="510"/>
      <c r="DB2" s="510"/>
      <c r="DC2" s="510"/>
      <c r="DD2" s="510"/>
      <c r="DE2" s="510"/>
      <c r="DF2" s="510"/>
      <c r="DG2" s="510"/>
      <c r="DH2" s="510"/>
      <c r="DI2" s="510"/>
      <c r="DJ2" s="510"/>
      <c r="DK2" s="510"/>
      <c r="DL2" s="510"/>
      <c r="DM2" s="510"/>
    </row>
    <row r="3" spans="1:117" s="256" customFormat="1" ht="20.100000000000001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11"/>
      <c r="AR3" s="511"/>
      <c r="AS3" s="511"/>
      <c r="AT3" s="511"/>
      <c r="AU3" s="511"/>
      <c r="AV3" s="511"/>
      <c r="AW3" s="511"/>
      <c r="AX3" s="511"/>
      <c r="AY3" s="511"/>
      <c r="AZ3" s="511"/>
      <c r="BA3" s="511"/>
      <c r="BB3" s="511"/>
      <c r="BC3" s="511"/>
      <c r="BD3" s="511"/>
      <c r="BE3" s="511"/>
      <c r="BF3" s="511"/>
      <c r="BG3" s="511"/>
      <c r="BH3" s="511"/>
      <c r="BI3" s="511"/>
      <c r="BJ3" s="511"/>
      <c r="BK3" s="511"/>
      <c r="BL3" s="511"/>
      <c r="BM3" s="511"/>
      <c r="BN3" s="511"/>
      <c r="BO3" s="511"/>
      <c r="BP3" s="511"/>
      <c r="BQ3" s="511"/>
      <c r="BR3" s="511"/>
      <c r="BS3" s="511"/>
      <c r="BT3" s="511"/>
      <c r="BU3" s="511"/>
      <c r="BV3" s="511"/>
      <c r="BW3" s="511"/>
      <c r="BX3" s="511"/>
      <c r="BY3" s="511"/>
      <c r="BZ3" s="511"/>
      <c r="CA3" s="511"/>
      <c r="CB3" s="511"/>
      <c r="CC3" s="511"/>
      <c r="CD3" s="511"/>
      <c r="CE3" s="511"/>
      <c r="CF3" s="511"/>
      <c r="CG3" s="511"/>
      <c r="CH3" s="511"/>
      <c r="CI3" s="511"/>
      <c r="CJ3" s="511"/>
      <c r="CK3" s="511"/>
      <c r="CL3" s="511"/>
      <c r="CM3" s="511"/>
      <c r="CN3" s="511"/>
      <c r="CO3" s="511"/>
      <c r="CP3" s="511"/>
      <c r="CQ3" s="511"/>
      <c r="CR3" s="511"/>
      <c r="CS3" s="511"/>
      <c r="CT3" s="511"/>
      <c r="CU3" s="511"/>
      <c r="CV3" s="511"/>
      <c r="CW3" s="511"/>
      <c r="CX3" s="511"/>
      <c r="CY3" s="511"/>
      <c r="CZ3" s="511"/>
      <c r="DA3" s="511"/>
      <c r="DB3" s="511"/>
      <c r="DC3" s="511"/>
      <c r="DD3" s="511"/>
      <c r="DE3" s="511"/>
      <c r="DF3" s="511"/>
      <c r="DG3" s="511"/>
      <c r="DH3" s="511"/>
      <c r="DI3" s="511"/>
      <c r="DJ3" s="511"/>
      <c r="DK3" s="511"/>
      <c r="DL3" s="511"/>
      <c r="DM3" s="511"/>
    </row>
    <row r="4" spans="1:117" ht="18" customHeight="1" x14ac:dyDescent="0.2">
      <c r="A4" s="512" t="s">
        <v>312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AP4" s="512"/>
      <c r="AQ4" s="512"/>
      <c r="AR4" s="512"/>
      <c r="AS4" s="512"/>
      <c r="AT4" s="512"/>
      <c r="AU4" s="512"/>
      <c r="AV4" s="512"/>
      <c r="AW4" s="513"/>
      <c r="AX4" s="518" t="s">
        <v>313</v>
      </c>
      <c r="AY4" s="521" t="s">
        <v>31</v>
      </c>
      <c r="AZ4" s="512"/>
      <c r="BA4" s="512"/>
      <c r="BB4" s="512"/>
      <c r="BC4" s="512"/>
      <c r="BD4" s="512"/>
      <c r="BE4" s="512"/>
      <c r="BF4" s="512"/>
      <c r="BG4" s="513"/>
      <c r="BH4" s="524" t="s">
        <v>314</v>
      </c>
      <c r="BI4" s="525"/>
      <c r="BJ4" s="525"/>
      <c r="BK4" s="525"/>
      <c r="BL4" s="525"/>
      <c r="BM4" s="525"/>
      <c r="BN4" s="525"/>
      <c r="BO4" s="525"/>
      <c r="BP4" s="525"/>
      <c r="BQ4" s="525"/>
      <c r="BR4" s="525"/>
      <c r="BS4" s="525"/>
      <c r="BT4" s="525"/>
      <c r="BU4" s="525"/>
      <c r="BV4" s="525"/>
      <c r="BW4" s="525"/>
      <c r="BX4" s="525"/>
      <c r="BY4" s="525"/>
      <c r="BZ4" s="525"/>
      <c r="CA4" s="525"/>
      <c r="CB4" s="525"/>
      <c r="CC4" s="525"/>
      <c r="CD4" s="525"/>
      <c r="CE4" s="525"/>
      <c r="CF4" s="525"/>
      <c r="CG4" s="525"/>
      <c r="CH4" s="525"/>
      <c r="CI4" s="525"/>
      <c r="CJ4" s="525"/>
      <c r="CK4" s="525"/>
      <c r="CL4" s="525"/>
      <c r="CM4" s="525"/>
      <c r="CN4" s="525"/>
      <c r="CO4" s="525"/>
      <c r="CP4" s="525"/>
      <c r="CQ4" s="525"/>
      <c r="CR4" s="525"/>
      <c r="CS4" s="525"/>
      <c r="CT4" s="525"/>
      <c r="CU4" s="525"/>
      <c r="CV4" s="525"/>
      <c r="CW4" s="525"/>
      <c r="CX4" s="525"/>
      <c r="CY4" s="525"/>
      <c r="CZ4" s="525"/>
      <c r="DA4" s="525"/>
      <c r="DB4" s="525"/>
      <c r="DC4" s="525"/>
      <c r="DD4" s="525"/>
      <c r="DE4" s="525"/>
      <c r="DF4" s="525"/>
      <c r="DG4" s="525"/>
      <c r="DH4" s="525"/>
      <c r="DI4" s="525"/>
      <c r="DJ4" s="525"/>
      <c r="DK4" s="525"/>
      <c r="DL4" s="525"/>
      <c r="DM4" s="526"/>
    </row>
    <row r="5" spans="1:117" ht="6" customHeight="1" x14ac:dyDescent="0.2">
      <c r="A5" s="514"/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4"/>
      <c r="T5" s="514"/>
      <c r="U5" s="514"/>
      <c r="V5" s="514"/>
      <c r="W5" s="514"/>
      <c r="X5" s="514"/>
      <c r="Y5" s="514"/>
      <c r="Z5" s="514"/>
      <c r="AA5" s="514"/>
      <c r="AB5" s="514"/>
      <c r="AC5" s="514"/>
      <c r="AD5" s="514"/>
      <c r="AE5" s="514"/>
      <c r="AF5" s="514"/>
      <c r="AG5" s="514"/>
      <c r="AH5" s="514"/>
      <c r="AI5" s="514"/>
      <c r="AJ5" s="514"/>
      <c r="AK5" s="514"/>
      <c r="AL5" s="514"/>
      <c r="AM5" s="514"/>
      <c r="AN5" s="514"/>
      <c r="AO5" s="514"/>
      <c r="AP5" s="514"/>
      <c r="AQ5" s="514"/>
      <c r="AR5" s="514"/>
      <c r="AS5" s="514"/>
      <c r="AT5" s="514"/>
      <c r="AU5" s="514"/>
      <c r="AV5" s="514"/>
      <c r="AW5" s="515"/>
      <c r="AX5" s="519"/>
      <c r="AY5" s="522"/>
      <c r="AZ5" s="514"/>
      <c r="BA5" s="514"/>
      <c r="BB5" s="514"/>
      <c r="BC5" s="514"/>
      <c r="BD5" s="514"/>
      <c r="BE5" s="514"/>
      <c r="BF5" s="514"/>
      <c r="BG5" s="515"/>
      <c r="BH5" s="527"/>
      <c r="BI5" s="528"/>
      <c r="BJ5" s="528"/>
      <c r="BK5" s="528"/>
      <c r="BL5" s="528"/>
      <c r="BM5" s="528"/>
      <c r="BN5" s="528"/>
      <c r="BO5" s="528"/>
      <c r="BP5" s="528"/>
      <c r="BQ5" s="528"/>
      <c r="BR5" s="528"/>
      <c r="BS5" s="528"/>
      <c r="BT5" s="528"/>
      <c r="BU5" s="528"/>
      <c r="BV5" s="528"/>
      <c r="BW5" s="528"/>
      <c r="BX5" s="528"/>
      <c r="BY5" s="528"/>
      <c r="BZ5" s="528"/>
      <c r="CA5" s="528"/>
      <c r="CB5" s="528"/>
      <c r="CC5" s="528"/>
      <c r="CD5" s="528"/>
      <c r="CE5" s="528"/>
      <c r="CF5" s="528"/>
      <c r="CG5" s="528"/>
      <c r="CH5" s="528"/>
      <c r="CI5" s="528"/>
      <c r="CJ5" s="528"/>
      <c r="CK5" s="528"/>
      <c r="CL5" s="528"/>
      <c r="CM5" s="528"/>
      <c r="CN5" s="528"/>
      <c r="CO5" s="528"/>
      <c r="CP5" s="528"/>
      <c r="CQ5" s="528"/>
      <c r="CR5" s="528"/>
      <c r="CS5" s="528"/>
      <c r="CT5" s="528"/>
      <c r="CU5" s="528"/>
      <c r="CV5" s="528"/>
      <c r="CW5" s="528"/>
      <c r="CX5" s="528"/>
      <c r="CY5" s="528"/>
      <c r="CZ5" s="528"/>
      <c r="DA5" s="528"/>
      <c r="DB5" s="528"/>
      <c r="DC5" s="528"/>
      <c r="DD5" s="528"/>
      <c r="DE5" s="528"/>
      <c r="DF5" s="528"/>
      <c r="DG5" s="528"/>
      <c r="DH5" s="528"/>
      <c r="DI5" s="528"/>
      <c r="DJ5" s="528"/>
      <c r="DK5" s="528"/>
      <c r="DL5" s="528"/>
      <c r="DM5" s="529"/>
    </row>
    <row r="6" spans="1:117" ht="24" customHeight="1" x14ac:dyDescent="0.2">
      <c r="A6" s="514"/>
      <c r="B6" s="514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4"/>
      <c r="W6" s="514"/>
      <c r="X6" s="514"/>
      <c r="Y6" s="514"/>
      <c r="Z6" s="514"/>
      <c r="AA6" s="514"/>
      <c r="AB6" s="514"/>
      <c r="AC6" s="514"/>
      <c r="AD6" s="514"/>
      <c r="AE6" s="514"/>
      <c r="AF6" s="514"/>
      <c r="AG6" s="514"/>
      <c r="AH6" s="514"/>
      <c r="AI6" s="514"/>
      <c r="AJ6" s="514"/>
      <c r="AK6" s="514"/>
      <c r="AL6" s="514"/>
      <c r="AM6" s="514"/>
      <c r="AN6" s="514"/>
      <c r="AO6" s="514"/>
      <c r="AP6" s="514"/>
      <c r="AQ6" s="514"/>
      <c r="AR6" s="514"/>
      <c r="AS6" s="514"/>
      <c r="AT6" s="514"/>
      <c r="AU6" s="514"/>
      <c r="AV6" s="514"/>
      <c r="AW6" s="515"/>
      <c r="AX6" s="519"/>
      <c r="AY6" s="522"/>
      <c r="AZ6" s="514"/>
      <c r="BA6" s="514"/>
      <c r="BB6" s="514"/>
      <c r="BC6" s="514"/>
      <c r="BD6" s="514"/>
      <c r="BE6" s="514"/>
      <c r="BF6" s="514"/>
      <c r="BG6" s="515"/>
      <c r="BH6" s="518" t="s">
        <v>315</v>
      </c>
      <c r="BI6" s="518"/>
      <c r="BJ6" s="518"/>
      <c r="BK6" s="518"/>
      <c r="BL6" s="518"/>
      <c r="BM6" s="518"/>
      <c r="BN6" s="518"/>
      <c r="BO6" s="518"/>
      <c r="BP6" s="518"/>
      <c r="BQ6" s="518"/>
      <c r="BR6" s="518"/>
      <c r="BS6" s="518"/>
      <c r="BT6" s="518"/>
      <c r="BU6" s="518"/>
      <c r="BV6" s="518" t="s">
        <v>316</v>
      </c>
      <c r="BW6" s="518"/>
      <c r="BX6" s="518"/>
      <c r="BY6" s="518"/>
      <c r="BZ6" s="518"/>
      <c r="CA6" s="518"/>
      <c r="CB6" s="518"/>
      <c r="CC6" s="518"/>
      <c r="CD6" s="518"/>
      <c r="CE6" s="518"/>
      <c r="CF6" s="518"/>
      <c r="CG6" s="518"/>
      <c r="CH6" s="518"/>
      <c r="CI6" s="518"/>
      <c r="CJ6" s="521" t="s">
        <v>317</v>
      </c>
      <c r="CK6" s="512"/>
      <c r="CL6" s="512"/>
      <c r="CM6" s="512"/>
      <c r="CN6" s="512"/>
      <c r="CO6" s="512"/>
      <c r="CP6" s="512"/>
      <c r="CQ6" s="512"/>
      <c r="CR6" s="512"/>
      <c r="CS6" s="512"/>
      <c r="CT6" s="512"/>
      <c r="CU6" s="512"/>
      <c r="CV6" s="512"/>
      <c r="CW6" s="512"/>
      <c r="CX6" s="512"/>
      <c r="CY6" s="513"/>
      <c r="CZ6" s="521" t="s">
        <v>318</v>
      </c>
      <c r="DA6" s="512"/>
      <c r="DB6" s="512"/>
      <c r="DC6" s="512"/>
      <c r="DD6" s="512"/>
      <c r="DE6" s="512"/>
      <c r="DF6" s="512"/>
      <c r="DG6" s="512"/>
      <c r="DH6" s="512"/>
      <c r="DI6" s="512"/>
      <c r="DJ6" s="512"/>
      <c r="DK6" s="512"/>
      <c r="DL6" s="512"/>
      <c r="DM6" s="513"/>
    </row>
    <row r="7" spans="1:117" ht="63" customHeight="1" x14ac:dyDescent="0.2">
      <c r="A7" s="516"/>
      <c r="B7" s="516"/>
      <c r="C7" s="516"/>
      <c r="D7" s="516"/>
      <c r="E7" s="516"/>
      <c r="F7" s="516"/>
      <c r="G7" s="516"/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6"/>
      <c r="S7" s="516"/>
      <c r="T7" s="516"/>
      <c r="U7" s="516"/>
      <c r="V7" s="516"/>
      <c r="W7" s="516"/>
      <c r="X7" s="516"/>
      <c r="Y7" s="516"/>
      <c r="Z7" s="516"/>
      <c r="AA7" s="516"/>
      <c r="AB7" s="516"/>
      <c r="AC7" s="516"/>
      <c r="AD7" s="516"/>
      <c r="AE7" s="516"/>
      <c r="AF7" s="516"/>
      <c r="AG7" s="516"/>
      <c r="AH7" s="516"/>
      <c r="AI7" s="516"/>
      <c r="AJ7" s="516"/>
      <c r="AK7" s="516"/>
      <c r="AL7" s="516"/>
      <c r="AM7" s="516"/>
      <c r="AN7" s="516"/>
      <c r="AO7" s="516"/>
      <c r="AP7" s="516"/>
      <c r="AQ7" s="516"/>
      <c r="AR7" s="516"/>
      <c r="AS7" s="516"/>
      <c r="AT7" s="516"/>
      <c r="AU7" s="516"/>
      <c r="AV7" s="516"/>
      <c r="AW7" s="517"/>
      <c r="AX7" s="520"/>
      <c r="AY7" s="523"/>
      <c r="AZ7" s="516"/>
      <c r="BA7" s="516"/>
      <c r="BB7" s="516"/>
      <c r="BC7" s="516"/>
      <c r="BD7" s="516"/>
      <c r="BE7" s="516"/>
      <c r="BF7" s="516"/>
      <c r="BG7" s="517"/>
      <c r="BH7" s="520"/>
      <c r="BI7" s="520"/>
      <c r="BJ7" s="520"/>
      <c r="BK7" s="520"/>
      <c r="BL7" s="520"/>
      <c r="BM7" s="520"/>
      <c r="BN7" s="520"/>
      <c r="BO7" s="520"/>
      <c r="BP7" s="520"/>
      <c r="BQ7" s="520"/>
      <c r="BR7" s="520"/>
      <c r="BS7" s="520"/>
      <c r="BT7" s="520"/>
      <c r="BU7" s="520"/>
      <c r="BV7" s="520"/>
      <c r="BW7" s="520"/>
      <c r="BX7" s="520"/>
      <c r="BY7" s="520"/>
      <c r="BZ7" s="520"/>
      <c r="CA7" s="520"/>
      <c r="CB7" s="520"/>
      <c r="CC7" s="520"/>
      <c r="CD7" s="520"/>
      <c r="CE7" s="520"/>
      <c r="CF7" s="520"/>
      <c r="CG7" s="520"/>
      <c r="CH7" s="520"/>
      <c r="CI7" s="520"/>
      <c r="CJ7" s="523"/>
      <c r="CK7" s="516"/>
      <c r="CL7" s="516"/>
      <c r="CM7" s="516"/>
      <c r="CN7" s="516"/>
      <c r="CO7" s="516"/>
      <c r="CP7" s="516"/>
      <c r="CQ7" s="516"/>
      <c r="CR7" s="516"/>
      <c r="CS7" s="516"/>
      <c r="CT7" s="516"/>
      <c r="CU7" s="516"/>
      <c r="CV7" s="516"/>
      <c r="CW7" s="516"/>
      <c r="CX7" s="516"/>
      <c r="CY7" s="517"/>
      <c r="CZ7" s="523"/>
      <c r="DA7" s="516"/>
      <c r="DB7" s="516"/>
      <c r="DC7" s="516"/>
      <c r="DD7" s="516"/>
      <c r="DE7" s="516"/>
      <c r="DF7" s="516"/>
      <c r="DG7" s="516"/>
      <c r="DH7" s="516"/>
      <c r="DI7" s="516"/>
      <c r="DJ7" s="516"/>
      <c r="DK7" s="516"/>
      <c r="DL7" s="516"/>
      <c r="DM7" s="517"/>
    </row>
    <row r="8" spans="1:117" ht="31.15" customHeight="1" x14ac:dyDescent="0.2">
      <c r="A8" s="503" t="s">
        <v>319</v>
      </c>
      <c r="B8" s="503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3"/>
      <c r="P8" s="503"/>
      <c r="Q8" s="503"/>
      <c r="R8" s="503"/>
      <c r="S8" s="503"/>
      <c r="T8" s="503"/>
      <c r="U8" s="503"/>
      <c r="V8" s="503"/>
      <c r="W8" s="503"/>
      <c r="X8" s="503"/>
      <c r="Y8" s="503"/>
      <c r="Z8" s="503"/>
      <c r="AA8" s="503"/>
      <c r="AB8" s="503"/>
      <c r="AC8" s="503"/>
      <c r="AD8" s="503"/>
      <c r="AE8" s="503"/>
      <c r="AF8" s="503"/>
      <c r="AG8" s="503"/>
      <c r="AH8" s="503"/>
      <c r="AI8" s="503"/>
      <c r="AJ8" s="503"/>
      <c r="AK8" s="503"/>
      <c r="AL8" s="503"/>
      <c r="AM8" s="503"/>
      <c r="AN8" s="503"/>
      <c r="AO8" s="503"/>
      <c r="AP8" s="504"/>
      <c r="AQ8" s="257"/>
      <c r="AR8" s="257"/>
      <c r="AS8" s="257"/>
      <c r="AT8" s="257"/>
      <c r="AU8" s="257"/>
      <c r="AV8" s="257"/>
      <c r="AW8" s="258"/>
      <c r="AX8" s="259" t="s">
        <v>320</v>
      </c>
      <c r="AY8" s="505" t="s">
        <v>56</v>
      </c>
      <c r="AZ8" s="505"/>
      <c r="BA8" s="505"/>
      <c r="BB8" s="505"/>
      <c r="BC8" s="505"/>
      <c r="BD8" s="505"/>
      <c r="BE8" s="505"/>
      <c r="BF8" s="505"/>
      <c r="BG8" s="505"/>
      <c r="BH8" s="509">
        <f>('кс-2 №3'!F35+'кс-2 №3'!F43+'кс-2 №3'!F50+'кс-2 №3'!F57)/1.01</f>
        <v>144.608</v>
      </c>
      <c r="BI8" s="509"/>
      <c r="BJ8" s="509"/>
      <c r="BK8" s="509"/>
      <c r="BL8" s="509"/>
      <c r="BM8" s="509"/>
      <c r="BN8" s="509"/>
      <c r="BO8" s="509"/>
      <c r="BP8" s="509"/>
      <c r="BQ8" s="509"/>
      <c r="BR8" s="509"/>
      <c r="BS8" s="509"/>
      <c r="BT8" s="509"/>
      <c r="BU8" s="509"/>
      <c r="BV8" s="509">
        <f>BH8</f>
        <v>144.608</v>
      </c>
      <c r="BW8" s="509"/>
      <c r="BX8" s="509"/>
      <c r="BY8" s="509"/>
      <c r="BZ8" s="509"/>
      <c r="CA8" s="509"/>
      <c r="CB8" s="509"/>
      <c r="CC8" s="509"/>
      <c r="CD8" s="509"/>
      <c r="CE8" s="509"/>
      <c r="CF8" s="509"/>
      <c r="CG8" s="509"/>
      <c r="CH8" s="509"/>
      <c r="CI8" s="509"/>
      <c r="CJ8" s="507">
        <f>BH8-BV8</f>
        <v>0</v>
      </c>
      <c r="CK8" s="507"/>
      <c r="CL8" s="507"/>
      <c r="CM8" s="507"/>
      <c r="CN8" s="507"/>
      <c r="CO8" s="507"/>
      <c r="CP8" s="507"/>
      <c r="CQ8" s="507"/>
      <c r="CR8" s="507"/>
      <c r="CS8" s="507"/>
      <c r="CT8" s="507"/>
      <c r="CU8" s="507"/>
      <c r="CV8" s="507"/>
      <c r="CW8" s="507"/>
      <c r="CX8" s="507"/>
      <c r="CY8" s="507"/>
      <c r="CZ8" s="507">
        <v>0</v>
      </c>
      <c r="DA8" s="507"/>
      <c r="DB8" s="507"/>
      <c r="DC8" s="507"/>
      <c r="DD8" s="507"/>
      <c r="DE8" s="507"/>
      <c r="DF8" s="507"/>
      <c r="DG8" s="507"/>
      <c r="DH8" s="507"/>
      <c r="DI8" s="507"/>
      <c r="DJ8" s="507"/>
      <c r="DK8" s="507"/>
      <c r="DL8" s="507"/>
      <c r="DM8" s="507"/>
    </row>
    <row r="9" spans="1:117" ht="20.100000000000001" customHeight="1" x14ac:dyDescent="0.2">
      <c r="A9" s="503"/>
      <c r="B9" s="503"/>
      <c r="C9" s="503"/>
      <c r="D9" s="503"/>
      <c r="E9" s="503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3"/>
      <c r="V9" s="503"/>
      <c r="W9" s="503"/>
      <c r="X9" s="503"/>
      <c r="Y9" s="503"/>
      <c r="Z9" s="503"/>
      <c r="AA9" s="503"/>
      <c r="AB9" s="503"/>
      <c r="AC9" s="503"/>
      <c r="AD9" s="503"/>
      <c r="AE9" s="503"/>
      <c r="AF9" s="503"/>
      <c r="AG9" s="503"/>
      <c r="AH9" s="503"/>
      <c r="AI9" s="503"/>
      <c r="AJ9" s="503"/>
      <c r="AK9" s="503"/>
      <c r="AL9" s="503"/>
      <c r="AM9" s="503"/>
      <c r="AN9" s="503"/>
      <c r="AO9" s="503"/>
      <c r="AP9" s="504"/>
      <c r="AQ9" s="257"/>
      <c r="AR9" s="257"/>
      <c r="AS9" s="257"/>
      <c r="AT9" s="257"/>
      <c r="AU9" s="257"/>
      <c r="AV9" s="257"/>
      <c r="AW9" s="258"/>
      <c r="AX9" s="260"/>
      <c r="AY9" s="505"/>
      <c r="AZ9" s="505"/>
      <c r="BA9" s="505"/>
      <c r="BB9" s="505"/>
      <c r="BC9" s="505"/>
      <c r="BD9" s="505"/>
      <c r="BE9" s="505"/>
      <c r="BF9" s="505"/>
      <c r="BG9" s="505"/>
      <c r="BH9" s="508"/>
      <c r="BI9" s="506"/>
      <c r="BJ9" s="506"/>
      <c r="BK9" s="506"/>
      <c r="BL9" s="506"/>
      <c r="BM9" s="506"/>
      <c r="BN9" s="506"/>
      <c r="BO9" s="506"/>
      <c r="BP9" s="506"/>
      <c r="BQ9" s="506"/>
      <c r="BR9" s="506"/>
      <c r="BS9" s="506"/>
      <c r="BT9" s="506"/>
      <c r="BU9" s="506"/>
      <c r="BV9" s="506"/>
      <c r="BW9" s="506"/>
      <c r="BX9" s="506"/>
      <c r="BY9" s="506"/>
      <c r="BZ9" s="506"/>
      <c r="CA9" s="506"/>
      <c r="CB9" s="506"/>
      <c r="CC9" s="506"/>
      <c r="CD9" s="506"/>
      <c r="CE9" s="506"/>
      <c r="CF9" s="506"/>
      <c r="CG9" s="506"/>
      <c r="CH9" s="506"/>
      <c r="CI9" s="506"/>
      <c r="CJ9" s="506"/>
      <c r="CK9" s="506"/>
      <c r="CL9" s="506"/>
      <c r="CM9" s="506"/>
      <c r="CN9" s="506"/>
      <c r="CO9" s="506"/>
      <c r="CP9" s="506"/>
      <c r="CQ9" s="506"/>
      <c r="CR9" s="506"/>
      <c r="CS9" s="506"/>
      <c r="CT9" s="506"/>
      <c r="CU9" s="506"/>
      <c r="CV9" s="506"/>
      <c r="CW9" s="506"/>
      <c r="CX9" s="506"/>
      <c r="CY9" s="506"/>
      <c r="CZ9" s="506"/>
      <c r="DA9" s="506"/>
      <c r="DB9" s="506"/>
      <c r="DC9" s="506"/>
      <c r="DD9" s="506"/>
      <c r="DE9" s="506"/>
      <c r="DF9" s="506"/>
      <c r="DG9" s="506"/>
      <c r="DH9" s="506"/>
      <c r="DI9" s="506"/>
      <c r="DJ9" s="506"/>
      <c r="DK9" s="506"/>
      <c r="DL9" s="506"/>
      <c r="DM9" s="506"/>
    </row>
    <row r="10" spans="1:117" ht="20.100000000000001" customHeight="1" x14ac:dyDescent="0.2">
      <c r="A10" s="503"/>
      <c r="B10" s="503"/>
      <c r="C10" s="503"/>
      <c r="D10" s="503"/>
      <c r="E10" s="503"/>
      <c r="F10" s="503"/>
      <c r="G10" s="503"/>
      <c r="H10" s="503"/>
      <c r="I10" s="503"/>
      <c r="J10" s="503"/>
      <c r="K10" s="503"/>
      <c r="L10" s="503"/>
      <c r="M10" s="503"/>
      <c r="N10" s="503"/>
      <c r="O10" s="503"/>
      <c r="P10" s="503"/>
      <c r="Q10" s="503"/>
      <c r="R10" s="503"/>
      <c r="S10" s="503"/>
      <c r="T10" s="503"/>
      <c r="U10" s="503"/>
      <c r="V10" s="503"/>
      <c r="W10" s="503"/>
      <c r="X10" s="503"/>
      <c r="Y10" s="503"/>
      <c r="Z10" s="503"/>
      <c r="AA10" s="503"/>
      <c r="AB10" s="503"/>
      <c r="AC10" s="503"/>
      <c r="AD10" s="503"/>
      <c r="AE10" s="503"/>
      <c r="AF10" s="503"/>
      <c r="AG10" s="503"/>
      <c r="AH10" s="503"/>
      <c r="AI10" s="503"/>
      <c r="AJ10" s="503"/>
      <c r="AK10" s="503"/>
      <c r="AL10" s="503"/>
      <c r="AM10" s="503"/>
      <c r="AN10" s="503"/>
      <c r="AO10" s="503"/>
      <c r="AP10" s="504"/>
      <c r="AQ10" s="257"/>
      <c r="AR10" s="257"/>
      <c r="AS10" s="257"/>
      <c r="AT10" s="257"/>
      <c r="AU10" s="257"/>
      <c r="AV10" s="257"/>
      <c r="AW10" s="258"/>
      <c r="AX10" s="260"/>
      <c r="AY10" s="505"/>
      <c r="AZ10" s="505"/>
      <c r="BA10" s="505"/>
      <c r="BB10" s="505"/>
      <c r="BC10" s="505"/>
      <c r="BD10" s="505"/>
      <c r="BE10" s="505"/>
      <c r="BF10" s="505"/>
      <c r="BG10" s="505"/>
      <c r="BH10" s="507"/>
      <c r="BI10" s="507"/>
      <c r="BJ10" s="507"/>
      <c r="BK10" s="507"/>
      <c r="BL10" s="507"/>
      <c r="BM10" s="507"/>
      <c r="BN10" s="507"/>
      <c r="BO10" s="507"/>
      <c r="BP10" s="507"/>
      <c r="BQ10" s="507"/>
      <c r="BR10" s="507"/>
      <c r="BS10" s="507"/>
      <c r="BT10" s="507"/>
      <c r="BU10" s="507"/>
      <c r="BV10" s="506"/>
      <c r="BW10" s="506"/>
      <c r="BX10" s="506"/>
      <c r="BY10" s="506"/>
      <c r="BZ10" s="506"/>
      <c r="CA10" s="506"/>
      <c r="CB10" s="506"/>
      <c r="CC10" s="506"/>
      <c r="CD10" s="506"/>
      <c r="CE10" s="506"/>
      <c r="CF10" s="506"/>
      <c r="CG10" s="506"/>
      <c r="CH10" s="506"/>
      <c r="CI10" s="506"/>
      <c r="CJ10" s="506"/>
      <c r="CK10" s="506"/>
      <c r="CL10" s="506"/>
      <c r="CM10" s="506"/>
      <c r="CN10" s="506"/>
      <c r="CO10" s="506"/>
      <c r="CP10" s="506"/>
      <c r="CQ10" s="506"/>
      <c r="CR10" s="506"/>
      <c r="CS10" s="506"/>
      <c r="CT10" s="506"/>
      <c r="CU10" s="506"/>
      <c r="CV10" s="506"/>
      <c r="CW10" s="506"/>
      <c r="CX10" s="506"/>
      <c r="CY10" s="506"/>
      <c r="CZ10" s="506"/>
      <c r="DA10" s="506"/>
      <c r="DB10" s="506"/>
      <c r="DC10" s="506"/>
      <c r="DD10" s="506"/>
      <c r="DE10" s="506"/>
      <c r="DF10" s="506"/>
      <c r="DG10" s="506"/>
      <c r="DH10" s="506"/>
      <c r="DI10" s="506"/>
      <c r="DJ10" s="506"/>
      <c r="DK10" s="506"/>
      <c r="DL10" s="506"/>
      <c r="DM10" s="506"/>
    </row>
    <row r="11" spans="1:117" ht="20.100000000000001" customHeight="1" x14ac:dyDescent="0.2">
      <c r="A11" s="503"/>
      <c r="B11" s="503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  <c r="N11" s="503"/>
      <c r="O11" s="503"/>
      <c r="P11" s="503"/>
      <c r="Q11" s="503"/>
      <c r="R11" s="503"/>
      <c r="S11" s="503"/>
      <c r="T11" s="503"/>
      <c r="U11" s="503"/>
      <c r="V11" s="503"/>
      <c r="W11" s="503"/>
      <c r="X11" s="503"/>
      <c r="Y11" s="503"/>
      <c r="Z11" s="503"/>
      <c r="AA11" s="503"/>
      <c r="AB11" s="503"/>
      <c r="AC11" s="503"/>
      <c r="AD11" s="503"/>
      <c r="AE11" s="503"/>
      <c r="AF11" s="503"/>
      <c r="AG11" s="503"/>
      <c r="AH11" s="503"/>
      <c r="AI11" s="503"/>
      <c r="AJ11" s="503"/>
      <c r="AK11" s="503"/>
      <c r="AL11" s="503"/>
      <c r="AM11" s="503"/>
      <c r="AN11" s="503"/>
      <c r="AO11" s="503"/>
      <c r="AP11" s="504"/>
      <c r="AQ11" s="257"/>
      <c r="AR11" s="257"/>
      <c r="AS11" s="257"/>
      <c r="AT11" s="257"/>
      <c r="AU11" s="257"/>
      <c r="AV11" s="257"/>
      <c r="AW11" s="258"/>
      <c r="AX11" s="260"/>
      <c r="AY11" s="505"/>
      <c r="AZ11" s="505"/>
      <c r="BA11" s="505"/>
      <c r="BB11" s="505"/>
      <c r="BC11" s="505"/>
      <c r="BD11" s="505"/>
      <c r="BE11" s="505"/>
      <c r="BF11" s="505"/>
      <c r="BG11" s="505"/>
      <c r="BH11" s="506"/>
      <c r="BI11" s="506"/>
      <c r="BJ11" s="506"/>
      <c r="BK11" s="506"/>
      <c r="BL11" s="506"/>
      <c r="BM11" s="506"/>
      <c r="BN11" s="506"/>
      <c r="BO11" s="506"/>
      <c r="BP11" s="506"/>
      <c r="BQ11" s="506"/>
      <c r="BR11" s="506"/>
      <c r="BS11" s="506"/>
      <c r="BT11" s="506"/>
      <c r="BU11" s="506"/>
      <c r="BV11" s="506"/>
      <c r="BW11" s="506"/>
      <c r="BX11" s="506"/>
      <c r="BY11" s="506"/>
      <c r="BZ11" s="506"/>
      <c r="CA11" s="506"/>
      <c r="CB11" s="506"/>
      <c r="CC11" s="506"/>
      <c r="CD11" s="506"/>
      <c r="CE11" s="506"/>
      <c r="CF11" s="506"/>
      <c r="CG11" s="506"/>
      <c r="CH11" s="506"/>
      <c r="CI11" s="506"/>
      <c r="CJ11" s="506"/>
      <c r="CK11" s="506"/>
      <c r="CL11" s="506"/>
      <c r="CM11" s="506"/>
      <c r="CN11" s="506"/>
      <c r="CO11" s="506"/>
      <c r="CP11" s="506"/>
      <c r="CQ11" s="506"/>
      <c r="CR11" s="506"/>
      <c r="CS11" s="506"/>
      <c r="CT11" s="506"/>
      <c r="CU11" s="506"/>
      <c r="CV11" s="506"/>
      <c r="CW11" s="506"/>
      <c r="CX11" s="506"/>
      <c r="CY11" s="506"/>
      <c r="CZ11" s="506"/>
      <c r="DA11" s="506"/>
      <c r="DB11" s="506"/>
      <c r="DC11" s="506"/>
      <c r="DD11" s="506"/>
      <c r="DE11" s="506"/>
      <c r="DF11" s="506"/>
      <c r="DG11" s="506"/>
      <c r="DH11" s="506"/>
      <c r="DI11" s="506"/>
      <c r="DJ11" s="506"/>
      <c r="DK11" s="506"/>
      <c r="DL11" s="506"/>
      <c r="DM11" s="506"/>
    </row>
    <row r="12" spans="1:117" ht="20.100000000000001" customHeight="1" x14ac:dyDescent="0.2">
      <c r="A12" s="503"/>
      <c r="B12" s="503"/>
      <c r="C12" s="503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503"/>
      <c r="O12" s="503"/>
      <c r="P12" s="503"/>
      <c r="Q12" s="503"/>
      <c r="R12" s="503"/>
      <c r="S12" s="503"/>
      <c r="T12" s="503"/>
      <c r="U12" s="503"/>
      <c r="V12" s="503"/>
      <c r="W12" s="503"/>
      <c r="X12" s="503"/>
      <c r="Y12" s="503"/>
      <c r="Z12" s="503"/>
      <c r="AA12" s="503"/>
      <c r="AB12" s="503"/>
      <c r="AC12" s="503"/>
      <c r="AD12" s="503"/>
      <c r="AE12" s="503"/>
      <c r="AF12" s="503"/>
      <c r="AG12" s="503"/>
      <c r="AH12" s="503"/>
      <c r="AI12" s="503"/>
      <c r="AJ12" s="503"/>
      <c r="AK12" s="503"/>
      <c r="AL12" s="503"/>
      <c r="AM12" s="503"/>
      <c r="AN12" s="503"/>
      <c r="AO12" s="503"/>
      <c r="AP12" s="504"/>
      <c r="AQ12" s="257"/>
      <c r="AR12" s="257"/>
      <c r="AS12" s="257"/>
      <c r="AT12" s="257"/>
      <c r="AU12" s="257"/>
      <c r="AV12" s="257"/>
      <c r="AW12" s="258"/>
      <c r="AX12" s="260"/>
      <c r="AY12" s="505"/>
      <c r="AZ12" s="505"/>
      <c r="BA12" s="505"/>
      <c r="BB12" s="505"/>
      <c r="BC12" s="505"/>
      <c r="BD12" s="505"/>
      <c r="BE12" s="505"/>
      <c r="BF12" s="505"/>
      <c r="BG12" s="505"/>
      <c r="BH12" s="506"/>
      <c r="BI12" s="506"/>
      <c r="BJ12" s="506"/>
      <c r="BK12" s="506"/>
      <c r="BL12" s="506"/>
      <c r="BM12" s="506"/>
      <c r="BN12" s="506"/>
      <c r="BO12" s="506"/>
      <c r="BP12" s="506"/>
      <c r="BQ12" s="506"/>
      <c r="BR12" s="506"/>
      <c r="BS12" s="506"/>
      <c r="BT12" s="506"/>
      <c r="BU12" s="506"/>
      <c r="BV12" s="506"/>
      <c r="BW12" s="506"/>
      <c r="BX12" s="506"/>
      <c r="BY12" s="506"/>
      <c r="BZ12" s="506"/>
      <c r="CA12" s="506"/>
      <c r="CB12" s="506"/>
      <c r="CC12" s="506"/>
      <c r="CD12" s="506"/>
      <c r="CE12" s="506"/>
      <c r="CF12" s="506"/>
      <c r="CG12" s="506"/>
      <c r="CH12" s="506"/>
      <c r="CI12" s="506"/>
      <c r="CJ12" s="506"/>
      <c r="CK12" s="506"/>
      <c r="CL12" s="506"/>
      <c r="CM12" s="506"/>
      <c r="CN12" s="506"/>
      <c r="CO12" s="506"/>
      <c r="CP12" s="506"/>
      <c r="CQ12" s="506"/>
      <c r="CR12" s="506"/>
      <c r="CS12" s="506"/>
      <c r="CT12" s="506"/>
      <c r="CU12" s="506"/>
      <c r="CV12" s="506"/>
      <c r="CW12" s="506"/>
      <c r="CX12" s="506"/>
      <c r="CY12" s="506"/>
      <c r="CZ12" s="506"/>
      <c r="DA12" s="506"/>
      <c r="DB12" s="506"/>
      <c r="DC12" s="506"/>
      <c r="DD12" s="506"/>
      <c r="DE12" s="506"/>
      <c r="DF12" s="506"/>
      <c r="DG12" s="506"/>
      <c r="DH12" s="506"/>
      <c r="DI12" s="506"/>
      <c r="DJ12" s="506"/>
      <c r="DK12" s="506"/>
      <c r="DL12" s="506"/>
      <c r="DM12" s="506"/>
    </row>
    <row r="13" spans="1:117" ht="20.100000000000001" customHeight="1" x14ac:dyDescent="0.2">
      <c r="A13" s="503"/>
      <c r="B13" s="503"/>
      <c r="C13" s="503"/>
      <c r="D13" s="503"/>
      <c r="E13" s="503"/>
      <c r="F13" s="503"/>
      <c r="G13" s="503"/>
      <c r="H13" s="503"/>
      <c r="I13" s="503"/>
      <c r="J13" s="503"/>
      <c r="K13" s="503"/>
      <c r="L13" s="503"/>
      <c r="M13" s="503"/>
      <c r="N13" s="503"/>
      <c r="O13" s="503"/>
      <c r="P13" s="503"/>
      <c r="Q13" s="503"/>
      <c r="R13" s="503"/>
      <c r="S13" s="503"/>
      <c r="T13" s="503"/>
      <c r="U13" s="503"/>
      <c r="V13" s="503"/>
      <c r="W13" s="503"/>
      <c r="X13" s="503"/>
      <c r="Y13" s="503"/>
      <c r="Z13" s="503"/>
      <c r="AA13" s="503"/>
      <c r="AB13" s="503"/>
      <c r="AC13" s="503"/>
      <c r="AD13" s="503"/>
      <c r="AE13" s="503"/>
      <c r="AF13" s="503"/>
      <c r="AG13" s="503"/>
      <c r="AH13" s="503"/>
      <c r="AI13" s="503"/>
      <c r="AJ13" s="503"/>
      <c r="AK13" s="503"/>
      <c r="AL13" s="503"/>
      <c r="AM13" s="503"/>
      <c r="AN13" s="503"/>
      <c r="AO13" s="503"/>
      <c r="AP13" s="504"/>
      <c r="AQ13" s="257"/>
      <c r="AR13" s="257"/>
      <c r="AS13" s="257"/>
      <c r="AT13" s="257"/>
      <c r="AU13" s="257"/>
      <c r="AV13" s="257"/>
      <c r="AW13" s="258"/>
      <c r="AX13" s="260"/>
      <c r="AY13" s="505"/>
      <c r="AZ13" s="505"/>
      <c r="BA13" s="505"/>
      <c r="BB13" s="505"/>
      <c r="BC13" s="505"/>
      <c r="BD13" s="505"/>
      <c r="BE13" s="505"/>
      <c r="BF13" s="505"/>
      <c r="BG13" s="505"/>
      <c r="BH13" s="506"/>
      <c r="BI13" s="506"/>
      <c r="BJ13" s="506"/>
      <c r="BK13" s="506"/>
      <c r="BL13" s="506"/>
      <c r="BM13" s="506"/>
      <c r="BN13" s="506"/>
      <c r="BO13" s="506"/>
      <c r="BP13" s="506"/>
      <c r="BQ13" s="506"/>
      <c r="BR13" s="506"/>
      <c r="BS13" s="506"/>
      <c r="BT13" s="506"/>
      <c r="BU13" s="506"/>
      <c r="BV13" s="506"/>
      <c r="BW13" s="506"/>
      <c r="BX13" s="506"/>
      <c r="BY13" s="506"/>
      <c r="BZ13" s="506"/>
      <c r="CA13" s="506"/>
      <c r="CB13" s="506"/>
      <c r="CC13" s="506"/>
      <c r="CD13" s="506"/>
      <c r="CE13" s="506"/>
      <c r="CF13" s="506"/>
      <c r="CG13" s="506"/>
      <c r="CH13" s="506"/>
      <c r="CI13" s="506"/>
      <c r="CJ13" s="506"/>
      <c r="CK13" s="506"/>
      <c r="CL13" s="506"/>
      <c r="CM13" s="506"/>
      <c r="CN13" s="506"/>
      <c r="CO13" s="506"/>
      <c r="CP13" s="506"/>
      <c r="CQ13" s="506"/>
      <c r="CR13" s="506"/>
      <c r="CS13" s="506"/>
      <c r="CT13" s="506"/>
      <c r="CU13" s="506"/>
      <c r="CV13" s="506"/>
      <c r="CW13" s="506"/>
      <c r="CX13" s="506"/>
      <c r="CY13" s="506"/>
      <c r="CZ13" s="506"/>
      <c r="DA13" s="506"/>
      <c r="DB13" s="506"/>
      <c r="DC13" s="506"/>
      <c r="DD13" s="506"/>
      <c r="DE13" s="506"/>
      <c r="DF13" s="506"/>
      <c r="DG13" s="506"/>
      <c r="DH13" s="506"/>
      <c r="DI13" s="506"/>
      <c r="DJ13" s="506"/>
      <c r="DK13" s="506"/>
      <c r="DL13" s="506"/>
      <c r="DM13" s="506"/>
    </row>
    <row r="14" spans="1:117" ht="20.100000000000001" customHeight="1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3"/>
      <c r="P14" s="503"/>
      <c r="Q14" s="503"/>
      <c r="R14" s="503"/>
      <c r="S14" s="503"/>
      <c r="T14" s="503"/>
      <c r="U14" s="503"/>
      <c r="V14" s="503"/>
      <c r="W14" s="503"/>
      <c r="X14" s="503"/>
      <c r="Y14" s="503"/>
      <c r="Z14" s="503"/>
      <c r="AA14" s="503"/>
      <c r="AB14" s="503"/>
      <c r="AC14" s="503"/>
      <c r="AD14" s="503"/>
      <c r="AE14" s="503"/>
      <c r="AF14" s="503"/>
      <c r="AG14" s="503"/>
      <c r="AH14" s="503"/>
      <c r="AI14" s="503"/>
      <c r="AJ14" s="503"/>
      <c r="AK14" s="503"/>
      <c r="AL14" s="503"/>
      <c r="AM14" s="503"/>
      <c r="AN14" s="503"/>
      <c r="AO14" s="503"/>
      <c r="AP14" s="504"/>
      <c r="AQ14" s="257"/>
      <c r="AR14" s="257"/>
      <c r="AS14" s="257"/>
      <c r="AT14" s="257"/>
      <c r="AU14" s="257"/>
      <c r="AV14" s="257"/>
      <c r="AW14" s="258"/>
      <c r="AX14" s="260"/>
      <c r="AY14" s="505"/>
      <c r="AZ14" s="505"/>
      <c r="BA14" s="505"/>
      <c r="BB14" s="505"/>
      <c r="BC14" s="505"/>
      <c r="BD14" s="505"/>
      <c r="BE14" s="505"/>
      <c r="BF14" s="505"/>
      <c r="BG14" s="505"/>
      <c r="BH14" s="506"/>
      <c r="BI14" s="506"/>
      <c r="BJ14" s="506"/>
      <c r="BK14" s="506"/>
      <c r="BL14" s="506"/>
      <c r="BM14" s="506"/>
      <c r="BN14" s="506"/>
      <c r="BO14" s="506"/>
      <c r="BP14" s="506"/>
      <c r="BQ14" s="506"/>
      <c r="BR14" s="506"/>
      <c r="BS14" s="506"/>
      <c r="BT14" s="506"/>
      <c r="BU14" s="506"/>
      <c r="BV14" s="506"/>
      <c r="BW14" s="506"/>
      <c r="BX14" s="506"/>
      <c r="BY14" s="506"/>
      <c r="BZ14" s="506"/>
      <c r="CA14" s="506"/>
      <c r="CB14" s="506"/>
      <c r="CC14" s="506"/>
      <c r="CD14" s="506"/>
      <c r="CE14" s="506"/>
      <c r="CF14" s="506"/>
      <c r="CG14" s="506"/>
      <c r="CH14" s="506"/>
      <c r="CI14" s="506"/>
      <c r="CJ14" s="506"/>
      <c r="CK14" s="506"/>
      <c r="CL14" s="506"/>
      <c r="CM14" s="506"/>
      <c r="CN14" s="506"/>
      <c r="CO14" s="506"/>
      <c r="CP14" s="506"/>
      <c r="CQ14" s="506"/>
      <c r="CR14" s="506"/>
      <c r="CS14" s="506"/>
      <c r="CT14" s="506"/>
      <c r="CU14" s="506"/>
      <c r="CV14" s="506"/>
      <c r="CW14" s="506"/>
      <c r="CX14" s="506"/>
      <c r="CY14" s="506"/>
      <c r="CZ14" s="506"/>
      <c r="DA14" s="506"/>
      <c r="DB14" s="506"/>
      <c r="DC14" s="506"/>
      <c r="DD14" s="506"/>
      <c r="DE14" s="506"/>
      <c r="DF14" s="506"/>
      <c r="DG14" s="506"/>
      <c r="DH14" s="506"/>
      <c r="DI14" s="506"/>
      <c r="DJ14" s="506"/>
      <c r="DK14" s="506"/>
      <c r="DL14" s="506"/>
      <c r="DM14" s="506"/>
    </row>
    <row r="15" spans="1:117" ht="20.100000000000001" customHeight="1" x14ac:dyDescent="0.2">
      <c r="A15" s="503"/>
      <c r="B15" s="503"/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3"/>
      <c r="Q15" s="503"/>
      <c r="R15" s="503"/>
      <c r="S15" s="503"/>
      <c r="T15" s="503"/>
      <c r="U15" s="503"/>
      <c r="V15" s="503"/>
      <c r="W15" s="503"/>
      <c r="X15" s="503"/>
      <c r="Y15" s="503"/>
      <c r="Z15" s="503"/>
      <c r="AA15" s="503"/>
      <c r="AB15" s="503"/>
      <c r="AC15" s="503"/>
      <c r="AD15" s="503"/>
      <c r="AE15" s="503"/>
      <c r="AF15" s="503"/>
      <c r="AG15" s="503"/>
      <c r="AH15" s="503"/>
      <c r="AI15" s="503"/>
      <c r="AJ15" s="503"/>
      <c r="AK15" s="503"/>
      <c r="AL15" s="503"/>
      <c r="AM15" s="503"/>
      <c r="AN15" s="503"/>
      <c r="AO15" s="503"/>
      <c r="AP15" s="504"/>
      <c r="AQ15" s="257"/>
      <c r="AR15" s="257"/>
      <c r="AS15" s="257"/>
      <c r="AT15" s="257"/>
      <c r="AU15" s="257"/>
      <c r="AV15" s="257"/>
      <c r="AW15" s="258"/>
      <c r="AX15" s="260"/>
      <c r="AY15" s="505"/>
      <c r="AZ15" s="505"/>
      <c r="BA15" s="505"/>
      <c r="BB15" s="505"/>
      <c r="BC15" s="505"/>
      <c r="BD15" s="505"/>
      <c r="BE15" s="505"/>
      <c r="BF15" s="505"/>
      <c r="BG15" s="505"/>
      <c r="BH15" s="506"/>
      <c r="BI15" s="506"/>
      <c r="BJ15" s="506"/>
      <c r="BK15" s="506"/>
      <c r="BL15" s="506"/>
      <c r="BM15" s="506"/>
      <c r="BN15" s="506"/>
      <c r="BO15" s="506"/>
      <c r="BP15" s="506"/>
      <c r="BQ15" s="506"/>
      <c r="BR15" s="506"/>
      <c r="BS15" s="506"/>
      <c r="BT15" s="506"/>
      <c r="BU15" s="506"/>
      <c r="BV15" s="506"/>
      <c r="BW15" s="506"/>
      <c r="BX15" s="506"/>
      <c r="BY15" s="506"/>
      <c r="BZ15" s="506"/>
      <c r="CA15" s="506"/>
      <c r="CB15" s="506"/>
      <c r="CC15" s="506"/>
      <c r="CD15" s="506"/>
      <c r="CE15" s="506"/>
      <c r="CF15" s="506"/>
      <c r="CG15" s="506"/>
      <c r="CH15" s="506"/>
      <c r="CI15" s="506"/>
      <c r="CJ15" s="506"/>
      <c r="CK15" s="506"/>
      <c r="CL15" s="506"/>
      <c r="CM15" s="506"/>
      <c r="CN15" s="506"/>
      <c r="CO15" s="506"/>
      <c r="CP15" s="506"/>
      <c r="CQ15" s="506"/>
      <c r="CR15" s="506"/>
      <c r="CS15" s="506"/>
      <c r="CT15" s="506"/>
      <c r="CU15" s="506"/>
      <c r="CV15" s="506"/>
      <c r="CW15" s="506"/>
      <c r="CX15" s="506"/>
      <c r="CY15" s="506"/>
      <c r="CZ15" s="506"/>
      <c r="DA15" s="506"/>
      <c r="DB15" s="506"/>
      <c r="DC15" s="506"/>
      <c r="DD15" s="506"/>
      <c r="DE15" s="506"/>
      <c r="DF15" s="506"/>
      <c r="DG15" s="506"/>
      <c r="DH15" s="506"/>
      <c r="DI15" s="506"/>
      <c r="DJ15" s="506"/>
      <c r="DK15" s="506"/>
      <c r="DL15" s="506"/>
      <c r="DM15" s="506"/>
    </row>
    <row r="16" spans="1:117" ht="20.100000000000001" customHeight="1" x14ac:dyDescent="0.2">
      <c r="A16" s="503"/>
      <c r="B16" s="503"/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3"/>
      <c r="Z16" s="503"/>
      <c r="AA16" s="503"/>
      <c r="AB16" s="503"/>
      <c r="AC16" s="503"/>
      <c r="AD16" s="503"/>
      <c r="AE16" s="503"/>
      <c r="AF16" s="503"/>
      <c r="AG16" s="503"/>
      <c r="AH16" s="503"/>
      <c r="AI16" s="503"/>
      <c r="AJ16" s="503"/>
      <c r="AK16" s="503"/>
      <c r="AL16" s="503"/>
      <c r="AM16" s="503"/>
      <c r="AN16" s="503"/>
      <c r="AO16" s="503"/>
      <c r="AP16" s="504"/>
      <c r="AQ16" s="257"/>
      <c r="AR16" s="257"/>
      <c r="AS16" s="257"/>
      <c r="AT16" s="257"/>
      <c r="AU16" s="257"/>
      <c r="AV16" s="257"/>
      <c r="AW16" s="258"/>
      <c r="AX16" s="260"/>
      <c r="AY16" s="505"/>
      <c r="AZ16" s="505"/>
      <c r="BA16" s="505"/>
      <c r="BB16" s="505"/>
      <c r="BC16" s="505"/>
      <c r="BD16" s="505"/>
      <c r="BE16" s="505"/>
      <c r="BF16" s="505"/>
      <c r="BG16" s="505"/>
      <c r="BH16" s="506"/>
      <c r="BI16" s="506"/>
      <c r="BJ16" s="506"/>
      <c r="BK16" s="506"/>
      <c r="BL16" s="506"/>
      <c r="BM16" s="506"/>
      <c r="BN16" s="506"/>
      <c r="BO16" s="506"/>
      <c r="BP16" s="506"/>
      <c r="BQ16" s="506"/>
      <c r="BR16" s="506"/>
      <c r="BS16" s="506"/>
      <c r="BT16" s="506"/>
      <c r="BU16" s="506"/>
      <c r="BV16" s="506"/>
      <c r="BW16" s="506"/>
      <c r="BX16" s="506"/>
      <c r="BY16" s="506"/>
      <c r="BZ16" s="506"/>
      <c r="CA16" s="506"/>
      <c r="CB16" s="506"/>
      <c r="CC16" s="506"/>
      <c r="CD16" s="506"/>
      <c r="CE16" s="506"/>
      <c r="CF16" s="506"/>
      <c r="CG16" s="506"/>
      <c r="CH16" s="506"/>
      <c r="CI16" s="506"/>
      <c r="CJ16" s="506"/>
      <c r="CK16" s="506"/>
      <c r="CL16" s="506"/>
      <c r="CM16" s="506"/>
      <c r="CN16" s="506"/>
      <c r="CO16" s="506"/>
      <c r="CP16" s="506"/>
      <c r="CQ16" s="506"/>
      <c r="CR16" s="506"/>
      <c r="CS16" s="506"/>
      <c r="CT16" s="506"/>
      <c r="CU16" s="506"/>
      <c r="CV16" s="506"/>
      <c r="CW16" s="506"/>
      <c r="CX16" s="506"/>
      <c r="CY16" s="506"/>
      <c r="CZ16" s="506"/>
      <c r="DA16" s="506"/>
      <c r="DB16" s="506"/>
      <c r="DC16" s="506"/>
      <c r="DD16" s="506"/>
      <c r="DE16" s="506"/>
      <c r="DF16" s="506"/>
      <c r="DG16" s="506"/>
      <c r="DH16" s="506"/>
      <c r="DI16" s="506"/>
      <c r="DJ16" s="506"/>
      <c r="DK16" s="506"/>
      <c r="DL16" s="506"/>
      <c r="DM16" s="506"/>
    </row>
    <row r="17" spans="1:117" ht="20.100000000000001" customHeight="1" x14ac:dyDescent="0.2">
      <c r="A17" s="503"/>
      <c r="B17" s="503"/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503"/>
      <c r="S17" s="503"/>
      <c r="T17" s="503"/>
      <c r="U17" s="503"/>
      <c r="V17" s="503"/>
      <c r="W17" s="503"/>
      <c r="X17" s="503"/>
      <c r="Y17" s="503"/>
      <c r="Z17" s="503"/>
      <c r="AA17" s="503"/>
      <c r="AB17" s="503"/>
      <c r="AC17" s="503"/>
      <c r="AD17" s="503"/>
      <c r="AE17" s="503"/>
      <c r="AF17" s="503"/>
      <c r="AG17" s="503"/>
      <c r="AH17" s="503"/>
      <c r="AI17" s="503"/>
      <c r="AJ17" s="503"/>
      <c r="AK17" s="503"/>
      <c r="AL17" s="503"/>
      <c r="AM17" s="503"/>
      <c r="AN17" s="503"/>
      <c r="AO17" s="503"/>
      <c r="AP17" s="504"/>
      <c r="AQ17" s="257"/>
      <c r="AR17" s="257"/>
      <c r="AS17" s="257"/>
      <c r="AT17" s="257"/>
      <c r="AU17" s="257"/>
      <c r="AV17" s="257"/>
      <c r="AW17" s="258"/>
      <c r="AX17" s="260"/>
      <c r="AY17" s="505"/>
      <c r="AZ17" s="505"/>
      <c r="BA17" s="505"/>
      <c r="BB17" s="505"/>
      <c r="BC17" s="505"/>
      <c r="BD17" s="505"/>
      <c r="BE17" s="505"/>
      <c r="BF17" s="505"/>
      <c r="BG17" s="505"/>
      <c r="BH17" s="506"/>
      <c r="BI17" s="506"/>
      <c r="BJ17" s="506"/>
      <c r="BK17" s="506"/>
      <c r="BL17" s="506"/>
      <c r="BM17" s="506"/>
      <c r="BN17" s="506"/>
      <c r="BO17" s="506"/>
      <c r="BP17" s="506"/>
      <c r="BQ17" s="506"/>
      <c r="BR17" s="506"/>
      <c r="BS17" s="506"/>
      <c r="BT17" s="506"/>
      <c r="BU17" s="506"/>
      <c r="BV17" s="506"/>
      <c r="BW17" s="506"/>
      <c r="BX17" s="506"/>
      <c r="BY17" s="506"/>
      <c r="BZ17" s="506"/>
      <c r="CA17" s="506"/>
      <c r="CB17" s="506"/>
      <c r="CC17" s="506"/>
      <c r="CD17" s="506"/>
      <c r="CE17" s="506"/>
      <c r="CF17" s="506"/>
      <c r="CG17" s="506"/>
      <c r="CH17" s="506"/>
      <c r="CI17" s="506"/>
      <c r="CJ17" s="506"/>
      <c r="CK17" s="506"/>
      <c r="CL17" s="506"/>
      <c r="CM17" s="506"/>
      <c r="CN17" s="506"/>
      <c r="CO17" s="506"/>
      <c r="CP17" s="506"/>
      <c r="CQ17" s="506"/>
      <c r="CR17" s="506"/>
      <c r="CS17" s="506"/>
      <c r="CT17" s="506"/>
      <c r="CU17" s="506"/>
      <c r="CV17" s="506"/>
      <c r="CW17" s="506"/>
      <c r="CX17" s="506"/>
      <c r="CY17" s="506"/>
      <c r="CZ17" s="506"/>
      <c r="DA17" s="506"/>
      <c r="DB17" s="506"/>
      <c r="DC17" s="506"/>
      <c r="DD17" s="506"/>
      <c r="DE17" s="506"/>
      <c r="DF17" s="506"/>
      <c r="DG17" s="506"/>
      <c r="DH17" s="506"/>
      <c r="DI17" s="506"/>
      <c r="DJ17" s="506"/>
      <c r="DK17" s="506"/>
      <c r="DL17" s="506"/>
      <c r="DM17" s="506"/>
    </row>
    <row r="18" spans="1:117" ht="20.100000000000001" customHeight="1" x14ac:dyDescent="0.2">
      <c r="A18" s="503"/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3"/>
      <c r="Z18" s="503"/>
      <c r="AA18" s="503"/>
      <c r="AB18" s="503"/>
      <c r="AC18" s="503"/>
      <c r="AD18" s="503"/>
      <c r="AE18" s="503"/>
      <c r="AF18" s="503"/>
      <c r="AG18" s="503"/>
      <c r="AH18" s="503"/>
      <c r="AI18" s="503"/>
      <c r="AJ18" s="503"/>
      <c r="AK18" s="503"/>
      <c r="AL18" s="503"/>
      <c r="AM18" s="503"/>
      <c r="AN18" s="503"/>
      <c r="AO18" s="503"/>
      <c r="AP18" s="504"/>
      <c r="AQ18" s="257"/>
      <c r="AR18" s="257"/>
      <c r="AS18" s="257"/>
      <c r="AT18" s="257"/>
      <c r="AU18" s="257"/>
      <c r="AV18" s="257"/>
      <c r="AW18" s="258"/>
      <c r="AX18" s="260"/>
      <c r="AY18" s="505"/>
      <c r="AZ18" s="505"/>
      <c r="BA18" s="505"/>
      <c r="BB18" s="505"/>
      <c r="BC18" s="505"/>
      <c r="BD18" s="505"/>
      <c r="BE18" s="505"/>
      <c r="BF18" s="505"/>
      <c r="BG18" s="505"/>
      <c r="BH18" s="506"/>
      <c r="BI18" s="506"/>
      <c r="BJ18" s="506"/>
      <c r="BK18" s="506"/>
      <c r="BL18" s="506"/>
      <c r="BM18" s="506"/>
      <c r="BN18" s="506"/>
      <c r="BO18" s="506"/>
      <c r="BP18" s="506"/>
      <c r="BQ18" s="506"/>
      <c r="BR18" s="506"/>
      <c r="BS18" s="506"/>
      <c r="BT18" s="506"/>
      <c r="BU18" s="506"/>
      <c r="BV18" s="506"/>
      <c r="BW18" s="506"/>
      <c r="BX18" s="506"/>
      <c r="BY18" s="506"/>
      <c r="BZ18" s="506"/>
      <c r="CA18" s="506"/>
      <c r="CB18" s="506"/>
      <c r="CC18" s="506"/>
      <c r="CD18" s="506"/>
      <c r="CE18" s="506"/>
      <c r="CF18" s="506"/>
      <c r="CG18" s="506"/>
      <c r="CH18" s="506"/>
      <c r="CI18" s="506"/>
      <c r="CJ18" s="506"/>
      <c r="CK18" s="506"/>
      <c r="CL18" s="506"/>
      <c r="CM18" s="506"/>
      <c r="CN18" s="506"/>
      <c r="CO18" s="506"/>
      <c r="CP18" s="506"/>
      <c r="CQ18" s="506"/>
      <c r="CR18" s="506"/>
      <c r="CS18" s="506"/>
      <c r="CT18" s="506"/>
      <c r="CU18" s="506"/>
      <c r="CV18" s="506"/>
      <c r="CW18" s="506"/>
      <c r="CX18" s="506"/>
      <c r="CY18" s="506"/>
      <c r="CZ18" s="506"/>
      <c r="DA18" s="506"/>
      <c r="DB18" s="506"/>
      <c r="DC18" s="506"/>
      <c r="DD18" s="506"/>
      <c r="DE18" s="506"/>
      <c r="DF18" s="506"/>
      <c r="DG18" s="506"/>
      <c r="DH18" s="506"/>
      <c r="DI18" s="506"/>
      <c r="DJ18" s="506"/>
      <c r="DK18" s="506"/>
      <c r="DL18" s="506"/>
      <c r="DM18" s="506"/>
    </row>
    <row r="19" spans="1:117" ht="20.100000000000001" customHeight="1" x14ac:dyDescent="0.2">
      <c r="A19" s="503"/>
      <c r="B19" s="503"/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3"/>
      <c r="U19" s="503"/>
      <c r="V19" s="503"/>
      <c r="W19" s="503"/>
      <c r="X19" s="503"/>
      <c r="Y19" s="503"/>
      <c r="Z19" s="503"/>
      <c r="AA19" s="503"/>
      <c r="AB19" s="503"/>
      <c r="AC19" s="503"/>
      <c r="AD19" s="503"/>
      <c r="AE19" s="503"/>
      <c r="AF19" s="503"/>
      <c r="AG19" s="503"/>
      <c r="AH19" s="503"/>
      <c r="AI19" s="503"/>
      <c r="AJ19" s="503"/>
      <c r="AK19" s="503"/>
      <c r="AL19" s="503"/>
      <c r="AM19" s="503"/>
      <c r="AN19" s="503"/>
      <c r="AO19" s="503"/>
      <c r="AP19" s="504"/>
      <c r="AQ19" s="257"/>
      <c r="AR19" s="257"/>
      <c r="AS19" s="257"/>
      <c r="AT19" s="257"/>
      <c r="AU19" s="257"/>
      <c r="AV19" s="257"/>
      <c r="AW19" s="258"/>
      <c r="AX19" s="260"/>
      <c r="AY19" s="505"/>
      <c r="AZ19" s="505"/>
      <c r="BA19" s="505"/>
      <c r="BB19" s="505"/>
      <c r="BC19" s="505"/>
      <c r="BD19" s="505"/>
      <c r="BE19" s="505"/>
      <c r="BF19" s="505"/>
      <c r="BG19" s="505"/>
      <c r="BH19" s="506"/>
      <c r="BI19" s="506"/>
      <c r="BJ19" s="506"/>
      <c r="BK19" s="506"/>
      <c r="BL19" s="506"/>
      <c r="BM19" s="506"/>
      <c r="BN19" s="506"/>
      <c r="BO19" s="506"/>
      <c r="BP19" s="506"/>
      <c r="BQ19" s="506"/>
      <c r="BR19" s="506"/>
      <c r="BS19" s="506"/>
      <c r="BT19" s="506"/>
      <c r="BU19" s="506"/>
      <c r="BV19" s="506"/>
      <c r="BW19" s="506"/>
      <c r="BX19" s="506"/>
      <c r="BY19" s="506"/>
      <c r="BZ19" s="506"/>
      <c r="CA19" s="506"/>
      <c r="CB19" s="506"/>
      <c r="CC19" s="506"/>
      <c r="CD19" s="506"/>
      <c r="CE19" s="506"/>
      <c r="CF19" s="506"/>
      <c r="CG19" s="506"/>
      <c r="CH19" s="506"/>
      <c r="CI19" s="506"/>
      <c r="CJ19" s="506"/>
      <c r="CK19" s="506"/>
      <c r="CL19" s="506"/>
      <c r="CM19" s="506"/>
      <c r="CN19" s="506"/>
      <c r="CO19" s="506"/>
      <c r="CP19" s="506"/>
      <c r="CQ19" s="506"/>
      <c r="CR19" s="506"/>
      <c r="CS19" s="506"/>
      <c r="CT19" s="506"/>
      <c r="CU19" s="506"/>
      <c r="CV19" s="506"/>
      <c r="CW19" s="506"/>
      <c r="CX19" s="506"/>
      <c r="CY19" s="506"/>
      <c r="CZ19" s="506"/>
      <c r="DA19" s="506"/>
      <c r="DB19" s="506"/>
      <c r="DC19" s="506"/>
      <c r="DD19" s="506"/>
      <c r="DE19" s="506"/>
      <c r="DF19" s="506"/>
      <c r="DG19" s="506"/>
      <c r="DH19" s="506"/>
      <c r="DI19" s="506"/>
      <c r="DJ19" s="506"/>
      <c r="DK19" s="506"/>
      <c r="DL19" s="506"/>
      <c r="DM19" s="506"/>
    </row>
    <row r="20" spans="1:117" ht="20.100000000000001" customHeight="1" x14ac:dyDescent="0.2">
      <c r="A20" s="503"/>
      <c r="B20" s="503"/>
      <c r="C20" s="503"/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3"/>
      <c r="Q20" s="503"/>
      <c r="R20" s="503"/>
      <c r="S20" s="503"/>
      <c r="T20" s="503"/>
      <c r="U20" s="503"/>
      <c r="V20" s="503"/>
      <c r="W20" s="503"/>
      <c r="X20" s="503"/>
      <c r="Y20" s="503"/>
      <c r="Z20" s="503"/>
      <c r="AA20" s="503"/>
      <c r="AB20" s="503"/>
      <c r="AC20" s="503"/>
      <c r="AD20" s="503"/>
      <c r="AE20" s="503"/>
      <c r="AF20" s="503"/>
      <c r="AG20" s="503"/>
      <c r="AH20" s="503"/>
      <c r="AI20" s="503"/>
      <c r="AJ20" s="503"/>
      <c r="AK20" s="503"/>
      <c r="AL20" s="503"/>
      <c r="AM20" s="503"/>
      <c r="AN20" s="503"/>
      <c r="AO20" s="503"/>
      <c r="AP20" s="504"/>
      <c r="AQ20" s="257"/>
      <c r="AR20" s="257"/>
      <c r="AS20" s="257"/>
      <c r="AT20" s="257"/>
      <c r="AU20" s="257"/>
      <c r="AV20" s="257"/>
      <c r="AW20" s="258"/>
      <c r="AX20" s="260"/>
      <c r="AY20" s="505"/>
      <c r="AZ20" s="505"/>
      <c r="BA20" s="505"/>
      <c r="BB20" s="505"/>
      <c r="BC20" s="505"/>
      <c r="BD20" s="505"/>
      <c r="BE20" s="505"/>
      <c r="BF20" s="505"/>
      <c r="BG20" s="505"/>
      <c r="BH20" s="506"/>
      <c r="BI20" s="506"/>
      <c r="BJ20" s="506"/>
      <c r="BK20" s="506"/>
      <c r="BL20" s="506"/>
      <c r="BM20" s="506"/>
      <c r="BN20" s="506"/>
      <c r="BO20" s="506"/>
      <c r="BP20" s="506"/>
      <c r="BQ20" s="506"/>
      <c r="BR20" s="506"/>
      <c r="BS20" s="506"/>
      <c r="BT20" s="506"/>
      <c r="BU20" s="506"/>
      <c r="BV20" s="506"/>
      <c r="BW20" s="506"/>
      <c r="BX20" s="506"/>
      <c r="BY20" s="506"/>
      <c r="BZ20" s="506"/>
      <c r="CA20" s="506"/>
      <c r="CB20" s="506"/>
      <c r="CC20" s="506"/>
      <c r="CD20" s="506"/>
      <c r="CE20" s="506"/>
      <c r="CF20" s="506"/>
      <c r="CG20" s="506"/>
      <c r="CH20" s="506"/>
      <c r="CI20" s="506"/>
      <c r="CJ20" s="506"/>
      <c r="CK20" s="506"/>
      <c r="CL20" s="506"/>
      <c r="CM20" s="506"/>
      <c r="CN20" s="506"/>
      <c r="CO20" s="506"/>
      <c r="CP20" s="506"/>
      <c r="CQ20" s="506"/>
      <c r="CR20" s="506"/>
      <c r="CS20" s="506"/>
      <c r="CT20" s="506"/>
      <c r="CU20" s="506"/>
      <c r="CV20" s="506"/>
      <c r="CW20" s="506"/>
      <c r="CX20" s="506"/>
      <c r="CY20" s="506"/>
      <c r="CZ20" s="506"/>
      <c r="DA20" s="506"/>
      <c r="DB20" s="506"/>
      <c r="DC20" s="506"/>
      <c r="DD20" s="506"/>
      <c r="DE20" s="506"/>
      <c r="DF20" s="506"/>
      <c r="DG20" s="506"/>
      <c r="DH20" s="506"/>
      <c r="DI20" s="506"/>
      <c r="DJ20" s="506"/>
      <c r="DK20" s="506"/>
      <c r="DL20" s="506"/>
      <c r="DM20" s="506"/>
    </row>
    <row r="21" spans="1:117" ht="20.100000000000001" customHeight="1" x14ac:dyDescent="0.2">
      <c r="A21" s="503"/>
      <c r="B21" s="503"/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  <c r="Q21" s="503"/>
      <c r="R21" s="503"/>
      <c r="S21" s="503"/>
      <c r="T21" s="503"/>
      <c r="U21" s="503"/>
      <c r="V21" s="503"/>
      <c r="W21" s="503"/>
      <c r="X21" s="503"/>
      <c r="Y21" s="503"/>
      <c r="Z21" s="503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3"/>
      <c r="AL21" s="503"/>
      <c r="AM21" s="503"/>
      <c r="AN21" s="503"/>
      <c r="AO21" s="503"/>
      <c r="AP21" s="504"/>
      <c r="AQ21" s="257"/>
      <c r="AR21" s="257"/>
      <c r="AS21" s="257"/>
      <c r="AT21" s="257"/>
      <c r="AU21" s="257"/>
      <c r="AV21" s="257"/>
      <c r="AW21" s="258"/>
      <c r="AX21" s="260"/>
      <c r="AY21" s="505"/>
      <c r="AZ21" s="505"/>
      <c r="BA21" s="505"/>
      <c r="BB21" s="505"/>
      <c r="BC21" s="505"/>
      <c r="BD21" s="505"/>
      <c r="BE21" s="505"/>
      <c r="BF21" s="505"/>
      <c r="BG21" s="505"/>
      <c r="BH21" s="506"/>
      <c r="BI21" s="506"/>
      <c r="BJ21" s="506"/>
      <c r="BK21" s="506"/>
      <c r="BL21" s="506"/>
      <c r="BM21" s="506"/>
      <c r="BN21" s="506"/>
      <c r="BO21" s="506"/>
      <c r="BP21" s="506"/>
      <c r="BQ21" s="506"/>
      <c r="BR21" s="506"/>
      <c r="BS21" s="506"/>
      <c r="BT21" s="506"/>
      <c r="BU21" s="506"/>
      <c r="BV21" s="506"/>
      <c r="BW21" s="506"/>
      <c r="BX21" s="506"/>
      <c r="BY21" s="506"/>
      <c r="BZ21" s="506"/>
      <c r="CA21" s="506"/>
      <c r="CB21" s="506"/>
      <c r="CC21" s="506"/>
      <c r="CD21" s="506"/>
      <c r="CE21" s="506"/>
      <c r="CF21" s="506"/>
      <c r="CG21" s="506"/>
      <c r="CH21" s="506"/>
      <c r="CI21" s="506"/>
      <c r="CJ21" s="506"/>
      <c r="CK21" s="506"/>
      <c r="CL21" s="506"/>
      <c r="CM21" s="506"/>
      <c r="CN21" s="506"/>
      <c r="CO21" s="506"/>
      <c r="CP21" s="506"/>
      <c r="CQ21" s="506"/>
      <c r="CR21" s="506"/>
      <c r="CS21" s="506"/>
      <c r="CT21" s="506"/>
      <c r="CU21" s="506"/>
      <c r="CV21" s="506"/>
      <c r="CW21" s="506"/>
      <c r="CX21" s="506"/>
      <c r="CY21" s="506"/>
      <c r="CZ21" s="506"/>
      <c r="DA21" s="506"/>
      <c r="DB21" s="506"/>
      <c r="DC21" s="506"/>
      <c r="DD21" s="506"/>
      <c r="DE21" s="506"/>
      <c r="DF21" s="506"/>
      <c r="DG21" s="506"/>
      <c r="DH21" s="506"/>
      <c r="DI21" s="506"/>
      <c r="DJ21" s="506"/>
      <c r="DK21" s="506"/>
      <c r="DL21" s="506"/>
      <c r="DM21" s="506"/>
    </row>
    <row r="22" spans="1:117" ht="20.100000000000001" customHeight="1" x14ac:dyDescent="0.2">
      <c r="A22" s="503"/>
      <c r="B22" s="503"/>
      <c r="C22" s="503"/>
      <c r="D22" s="503"/>
      <c r="E22" s="503"/>
      <c r="F22" s="503"/>
      <c r="G22" s="503"/>
      <c r="H22" s="503"/>
      <c r="I22" s="503"/>
      <c r="J22" s="503"/>
      <c r="K22" s="503"/>
      <c r="L22" s="503"/>
      <c r="M22" s="503"/>
      <c r="N22" s="503"/>
      <c r="O22" s="503"/>
      <c r="P22" s="503"/>
      <c r="Q22" s="503"/>
      <c r="R22" s="503"/>
      <c r="S22" s="503"/>
      <c r="T22" s="503"/>
      <c r="U22" s="503"/>
      <c r="V22" s="503"/>
      <c r="W22" s="503"/>
      <c r="X22" s="503"/>
      <c r="Y22" s="503"/>
      <c r="Z22" s="503"/>
      <c r="AA22" s="503"/>
      <c r="AB22" s="503"/>
      <c r="AC22" s="503"/>
      <c r="AD22" s="503"/>
      <c r="AE22" s="503"/>
      <c r="AF22" s="503"/>
      <c r="AG22" s="503"/>
      <c r="AH22" s="503"/>
      <c r="AI22" s="503"/>
      <c r="AJ22" s="503"/>
      <c r="AK22" s="503"/>
      <c r="AL22" s="503"/>
      <c r="AM22" s="503"/>
      <c r="AN22" s="503"/>
      <c r="AO22" s="503"/>
      <c r="AP22" s="504"/>
      <c r="AQ22" s="257"/>
      <c r="AR22" s="257"/>
      <c r="AS22" s="257"/>
      <c r="AT22" s="257"/>
      <c r="AU22" s="257"/>
      <c r="AV22" s="257"/>
      <c r="AW22" s="258"/>
      <c r="AX22" s="260"/>
      <c r="AY22" s="505"/>
      <c r="AZ22" s="505"/>
      <c r="BA22" s="505"/>
      <c r="BB22" s="505"/>
      <c r="BC22" s="505"/>
      <c r="BD22" s="505"/>
      <c r="BE22" s="505"/>
      <c r="BF22" s="505"/>
      <c r="BG22" s="505"/>
      <c r="BH22" s="506"/>
      <c r="BI22" s="506"/>
      <c r="BJ22" s="506"/>
      <c r="BK22" s="506"/>
      <c r="BL22" s="506"/>
      <c r="BM22" s="506"/>
      <c r="BN22" s="506"/>
      <c r="BO22" s="506"/>
      <c r="BP22" s="506"/>
      <c r="BQ22" s="506"/>
      <c r="BR22" s="506"/>
      <c r="BS22" s="506"/>
      <c r="BT22" s="506"/>
      <c r="BU22" s="506"/>
      <c r="BV22" s="506"/>
      <c r="BW22" s="506"/>
      <c r="BX22" s="506"/>
      <c r="BY22" s="506"/>
      <c r="BZ22" s="506"/>
      <c r="CA22" s="506"/>
      <c r="CB22" s="506"/>
      <c r="CC22" s="506"/>
      <c r="CD22" s="506"/>
      <c r="CE22" s="506"/>
      <c r="CF22" s="506"/>
      <c r="CG22" s="506"/>
      <c r="CH22" s="506"/>
      <c r="CI22" s="506"/>
      <c r="CJ22" s="506"/>
      <c r="CK22" s="506"/>
      <c r="CL22" s="506"/>
      <c r="CM22" s="506"/>
      <c r="CN22" s="506"/>
      <c r="CO22" s="506"/>
      <c r="CP22" s="506"/>
      <c r="CQ22" s="506"/>
      <c r="CR22" s="506"/>
      <c r="CS22" s="506"/>
      <c r="CT22" s="506"/>
      <c r="CU22" s="506"/>
      <c r="CV22" s="506"/>
      <c r="CW22" s="506"/>
      <c r="CX22" s="506"/>
      <c r="CY22" s="506"/>
      <c r="CZ22" s="506"/>
      <c r="DA22" s="506"/>
      <c r="DB22" s="506"/>
      <c r="DC22" s="506"/>
      <c r="DD22" s="506"/>
      <c r="DE22" s="506"/>
      <c r="DF22" s="506"/>
      <c r="DG22" s="506"/>
      <c r="DH22" s="506"/>
      <c r="DI22" s="506"/>
      <c r="DJ22" s="506"/>
      <c r="DK22" s="506"/>
      <c r="DL22" s="506"/>
      <c r="DM22" s="506"/>
    </row>
    <row r="23" spans="1:117" ht="20.100000000000001" customHeight="1" x14ac:dyDescent="0.2">
      <c r="A23" s="503"/>
      <c r="B23" s="503"/>
      <c r="C23" s="503"/>
      <c r="D23" s="503"/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3"/>
      <c r="Q23" s="503"/>
      <c r="R23" s="503"/>
      <c r="S23" s="503"/>
      <c r="T23" s="503"/>
      <c r="U23" s="503"/>
      <c r="V23" s="503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3"/>
      <c r="AL23" s="503"/>
      <c r="AM23" s="503"/>
      <c r="AN23" s="503"/>
      <c r="AO23" s="503"/>
      <c r="AP23" s="504"/>
      <c r="AQ23" s="257"/>
      <c r="AR23" s="257"/>
      <c r="AS23" s="257"/>
      <c r="AT23" s="257"/>
      <c r="AU23" s="257"/>
      <c r="AV23" s="257"/>
      <c r="AW23" s="258"/>
      <c r="AX23" s="260"/>
      <c r="AY23" s="505"/>
      <c r="AZ23" s="505"/>
      <c r="BA23" s="505"/>
      <c r="BB23" s="505"/>
      <c r="BC23" s="505"/>
      <c r="BD23" s="505"/>
      <c r="BE23" s="505"/>
      <c r="BF23" s="505"/>
      <c r="BG23" s="505"/>
      <c r="BH23" s="506"/>
      <c r="BI23" s="506"/>
      <c r="BJ23" s="506"/>
      <c r="BK23" s="506"/>
      <c r="BL23" s="506"/>
      <c r="BM23" s="506"/>
      <c r="BN23" s="506"/>
      <c r="BO23" s="506"/>
      <c r="BP23" s="506"/>
      <c r="BQ23" s="506"/>
      <c r="BR23" s="506"/>
      <c r="BS23" s="506"/>
      <c r="BT23" s="506"/>
      <c r="BU23" s="506"/>
      <c r="BV23" s="506"/>
      <c r="BW23" s="506"/>
      <c r="BX23" s="506"/>
      <c r="BY23" s="506"/>
      <c r="BZ23" s="506"/>
      <c r="CA23" s="506"/>
      <c r="CB23" s="506"/>
      <c r="CC23" s="506"/>
      <c r="CD23" s="506"/>
      <c r="CE23" s="506"/>
      <c r="CF23" s="506"/>
      <c r="CG23" s="506"/>
      <c r="CH23" s="506"/>
      <c r="CI23" s="506"/>
      <c r="CJ23" s="506"/>
      <c r="CK23" s="506"/>
      <c r="CL23" s="506"/>
      <c r="CM23" s="506"/>
      <c r="CN23" s="506"/>
      <c r="CO23" s="506"/>
      <c r="CP23" s="506"/>
      <c r="CQ23" s="506"/>
      <c r="CR23" s="506"/>
      <c r="CS23" s="506"/>
      <c r="CT23" s="506"/>
      <c r="CU23" s="506"/>
      <c r="CV23" s="506"/>
      <c r="CW23" s="506"/>
      <c r="CX23" s="506"/>
      <c r="CY23" s="506"/>
      <c r="CZ23" s="506"/>
      <c r="DA23" s="506"/>
      <c r="DB23" s="506"/>
      <c r="DC23" s="506"/>
      <c r="DD23" s="506"/>
      <c r="DE23" s="506"/>
      <c r="DF23" s="506"/>
      <c r="DG23" s="506"/>
      <c r="DH23" s="506"/>
      <c r="DI23" s="506"/>
      <c r="DJ23" s="506"/>
      <c r="DK23" s="506"/>
      <c r="DL23" s="506"/>
      <c r="DM23" s="506"/>
    </row>
    <row r="24" spans="1:117" ht="20.100000000000001" customHeight="1" x14ac:dyDescent="0.2">
      <c r="A24" s="503"/>
      <c r="B24" s="503"/>
      <c r="C24" s="50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3"/>
      <c r="R24" s="503"/>
      <c r="S24" s="503"/>
      <c r="T24" s="503"/>
      <c r="U24" s="503"/>
      <c r="V24" s="503"/>
      <c r="W24" s="503"/>
      <c r="X24" s="503"/>
      <c r="Y24" s="503"/>
      <c r="Z24" s="503"/>
      <c r="AA24" s="503"/>
      <c r="AB24" s="503"/>
      <c r="AC24" s="503"/>
      <c r="AD24" s="503"/>
      <c r="AE24" s="503"/>
      <c r="AF24" s="503"/>
      <c r="AG24" s="503"/>
      <c r="AH24" s="503"/>
      <c r="AI24" s="503"/>
      <c r="AJ24" s="503"/>
      <c r="AK24" s="503"/>
      <c r="AL24" s="503"/>
      <c r="AM24" s="503"/>
      <c r="AN24" s="503"/>
      <c r="AO24" s="503"/>
      <c r="AP24" s="504"/>
      <c r="AQ24" s="257"/>
      <c r="AR24" s="257"/>
      <c r="AS24" s="257"/>
      <c r="AT24" s="257"/>
      <c r="AU24" s="257"/>
      <c r="AV24" s="257"/>
      <c r="AW24" s="258"/>
      <c r="AX24" s="260"/>
      <c r="AY24" s="505"/>
      <c r="AZ24" s="505"/>
      <c r="BA24" s="505"/>
      <c r="BB24" s="505"/>
      <c r="BC24" s="505"/>
      <c r="BD24" s="505"/>
      <c r="BE24" s="505"/>
      <c r="BF24" s="505"/>
      <c r="BG24" s="505"/>
      <c r="BH24" s="506"/>
      <c r="BI24" s="506"/>
      <c r="BJ24" s="506"/>
      <c r="BK24" s="506"/>
      <c r="BL24" s="506"/>
      <c r="BM24" s="506"/>
      <c r="BN24" s="506"/>
      <c r="BO24" s="506"/>
      <c r="BP24" s="506"/>
      <c r="BQ24" s="506"/>
      <c r="BR24" s="506"/>
      <c r="BS24" s="506"/>
      <c r="BT24" s="506"/>
      <c r="BU24" s="506"/>
      <c r="BV24" s="506"/>
      <c r="BW24" s="506"/>
      <c r="BX24" s="506"/>
      <c r="BY24" s="506"/>
      <c r="BZ24" s="506"/>
      <c r="CA24" s="506"/>
      <c r="CB24" s="506"/>
      <c r="CC24" s="506"/>
      <c r="CD24" s="506"/>
      <c r="CE24" s="506"/>
      <c r="CF24" s="506"/>
      <c r="CG24" s="506"/>
      <c r="CH24" s="506"/>
      <c r="CI24" s="506"/>
      <c r="CJ24" s="506"/>
      <c r="CK24" s="506"/>
      <c r="CL24" s="506"/>
      <c r="CM24" s="506"/>
      <c r="CN24" s="506"/>
      <c r="CO24" s="506"/>
      <c r="CP24" s="506"/>
      <c r="CQ24" s="506"/>
      <c r="CR24" s="506"/>
      <c r="CS24" s="506"/>
      <c r="CT24" s="506"/>
      <c r="CU24" s="506"/>
      <c r="CV24" s="506"/>
      <c r="CW24" s="506"/>
      <c r="CX24" s="506"/>
      <c r="CY24" s="506"/>
      <c r="CZ24" s="506"/>
      <c r="DA24" s="506"/>
      <c r="DB24" s="506"/>
      <c r="DC24" s="506"/>
      <c r="DD24" s="506"/>
      <c r="DE24" s="506"/>
      <c r="DF24" s="506"/>
      <c r="DG24" s="506"/>
      <c r="DH24" s="506"/>
      <c r="DI24" s="506"/>
      <c r="DJ24" s="506"/>
      <c r="DK24" s="506"/>
      <c r="DL24" s="506"/>
      <c r="DM24" s="506"/>
    </row>
    <row r="25" spans="1:117" ht="20.100000000000001" customHeight="1" x14ac:dyDescent="0.2">
      <c r="A25" s="503"/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  <c r="O25" s="503"/>
      <c r="P25" s="503"/>
      <c r="Q25" s="503"/>
      <c r="R25" s="503"/>
      <c r="S25" s="503"/>
      <c r="T25" s="503"/>
      <c r="U25" s="503"/>
      <c r="V25" s="503"/>
      <c r="W25" s="503"/>
      <c r="X25" s="503"/>
      <c r="Y25" s="503"/>
      <c r="Z25" s="503"/>
      <c r="AA25" s="503"/>
      <c r="AB25" s="503"/>
      <c r="AC25" s="503"/>
      <c r="AD25" s="503"/>
      <c r="AE25" s="503"/>
      <c r="AF25" s="503"/>
      <c r="AG25" s="503"/>
      <c r="AH25" s="503"/>
      <c r="AI25" s="503"/>
      <c r="AJ25" s="503"/>
      <c r="AK25" s="503"/>
      <c r="AL25" s="503"/>
      <c r="AM25" s="503"/>
      <c r="AN25" s="503"/>
      <c r="AO25" s="503"/>
      <c r="AP25" s="504"/>
      <c r="AQ25" s="257"/>
      <c r="AR25" s="257"/>
      <c r="AS25" s="257"/>
      <c r="AT25" s="257"/>
      <c r="AU25" s="257"/>
      <c r="AV25" s="257"/>
      <c r="AW25" s="258"/>
      <c r="AX25" s="260"/>
      <c r="AY25" s="505"/>
      <c r="AZ25" s="505"/>
      <c r="BA25" s="505"/>
      <c r="BB25" s="505"/>
      <c r="BC25" s="505"/>
      <c r="BD25" s="505"/>
      <c r="BE25" s="505"/>
      <c r="BF25" s="505"/>
      <c r="BG25" s="505"/>
      <c r="BH25" s="506"/>
      <c r="BI25" s="506"/>
      <c r="BJ25" s="506"/>
      <c r="BK25" s="506"/>
      <c r="BL25" s="506"/>
      <c r="BM25" s="506"/>
      <c r="BN25" s="506"/>
      <c r="BO25" s="506"/>
      <c r="BP25" s="506"/>
      <c r="BQ25" s="506"/>
      <c r="BR25" s="506"/>
      <c r="BS25" s="506"/>
      <c r="BT25" s="506"/>
      <c r="BU25" s="506"/>
      <c r="BV25" s="506"/>
      <c r="BW25" s="506"/>
      <c r="BX25" s="506"/>
      <c r="BY25" s="506"/>
      <c r="BZ25" s="506"/>
      <c r="CA25" s="506"/>
      <c r="CB25" s="506"/>
      <c r="CC25" s="506"/>
      <c r="CD25" s="506"/>
      <c r="CE25" s="506"/>
      <c r="CF25" s="506"/>
      <c r="CG25" s="506"/>
      <c r="CH25" s="506"/>
      <c r="CI25" s="506"/>
      <c r="CJ25" s="506"/>
      <c r="CK25" s="506"/>
      <c r="CL25" s="506"/>
      <c r="CM25" s="506"/>
      <c r="CN25" s="506"/>
      <c r="CO25" s="506"/>
      <c r="CP25" s="506"/>
      <c r="CQ25" s="506"/>
      <c r="CR25" s="506"/>
      <c r="CS25" s="506"/>
      <c r="CT25" s="506"/>
      <c r="CU25" s="506"/>
      <c r="CV25" s="506"/>
      <c r="CW25" s="506"/>
      <c r="CX25" s="506"/>
      <c r="CY25" s="506"/>
      <c r="CZ25" s="506"/>
      <c r="DA25" s="506"/>
      <c r="DB25" s="506"/>
      <c r="DC25" s="506"/>
      <c r="DD25" s="506"/>
      <c r="DE25" s="506"/>
      <c r="DF25" s="506"/>
      <c r="DG25" s="506"/>
      <c r="DH25" s="506"/>
      <c r="DI25" s="506"/>
      <c r="DJ25" s="506"/>
      <c r="DK25" s="506"/>
      <c r="DL25" s="506"/>
      <c r="DM25" s="506"/>
    </row>
    <row r="26" spans="1:117" ht="20.100000000000001" customHeight="1" x14ac:dyDescent="0.2">
      <c r="A26" s="503"/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3"/>
      <c r="U26" s="503"/>
      <c r="V26" s="503"/>
      <c r="W26" s="503"/>
      <c r="X26" s="503"/>
      <c r="Y26" s="503"/>
      <c r="Z26" s="503"/>
      <c r="AA26" s="503"/>
      <c r="AB26" s="503"/>
      <c r="AC26" s="503"/>
      <c r="AD26" s="503"/>
      <c r="AE26" s="503"/>
      <c r="AF26" s="503"/>
      <c r="AG26" s="503"/>
      <c r="AH26" s="503"/>
      <c r="AI26" s="503"/>
      <c r="AJ26" s="503"/>
      <c r="AK26" s="503"/>
      <c r="AL26" s="503"/>
      <c r="AM26" s="503"/>
      <c r="AN26" s="503"/>
      <c r="AO26" s="503"/>
      <c r="AP26" s="504"/>
      <c r="AQ26" s="257"/>
      <c r="AR26" s="257"/>
      <c r="AS26" s="257"/>
      <c r="AT26" s="257"/>
      <c r="AU26" s="257"/>
      <c r="AV26" s="257"/>
      <c r="AW26" s="258"/>
      <c r="AX26" s="260"/>
      <c r="AY26" s="505"/>
      <c r="AZ26" s="505"/>
      <c r="BA26" s="505"/>
      <c r="BB26" s="505"/>
      <c r="BC26" s="505"/>
      <c r="BD26" s="505"/>
      <c r="BE26" s="505"/>
      <c r="BF26" s="505"/>
      <c r="BG26" s="505"/>
      <c r="BH26" s="506"/>
      <c r="BI26" s="506"/>
      <c r="BJ26" s="506"/>
      <c r="BK26" s="506"/>
      <c r="BL26" s="506"/>
      <c r="BM26" s="506"/>
      <c r="BN26" s="506"/>
      <c r="BO26" s="506"/>
      <c r="BP26" s="506"/>
      <c r="BQ26" s="506"/>
      <c r="BR26" s="506"/>
      <c r="BS26" s="506"/>
      <c r="BT26" s="506"/>
      <c r="BU26" s="506"/>
      <c r="BV26" s="506"/>
      <c r="BW26" s="506"/>
      <c r="BX26" s="506"/>
      <c r="BY26" s="506"/>
      <c r="BZ26" s="506"/>
      <c r="CA26" s="506"/>
      <c r="CB26" s="506"/>
      <c r="CC26" s="506"/>
      <c r="CD26" s="506"/>
      <c r="CE26" s="506"/>
      <c r="CF26" s="506"/>
      <c r="CG26" s="506"/>
      <c r="CH26" s="506"/>
      <c r="CI26" s="506"/>
      <c r="CJ26" s="506"/>
      <c r="CK26" s="506"/>
      <c r="CL26" s="506"/>
      <c r="CM26" s="506"/>
      <c r="CN26" s="506"/>
      <c r="CO26" s="506"/>
      <c r="CP26" s="506"/>
      <c r="CQ26" s="506"/>
      <c r="CR26" s="506"/>
      <c r="CS26" s="506"/>
      <c r="CT26" s="506"/>
      <c r="CU26" s="506"/>
      <c r="CV26" s="506"/>
      <c r="CW26" s="506"/>
      <c r="CX26" s="506"/>
      <c r="CY26" s="506"/>
      <c r="CZ26" s="506"/>
      <c r="DA26" s="506"/>
      <c r="DB26" s="506"/>
      <c r="DC26" s="506"/>
      <c r="DD26" s="506"/>
      <c r="DE26" s="506"/>
      <c r="DF26" s="506"/>
      <c r="DG26" s="506"/>
      <c r="DH26" s="506"/>
      <c r="DI26" s="506"/>
      <c r="DJ26" s="506"/>
      <c r="DK26" s="506"/>
      <c r="DL26" s="506"/>
      <c r="DM26" s="506"/>
    </row>
    <row r="27" spans="1:117" ht="20.100000000000001" customHeight="1" x14ac:dyDescent="0.2">
      <c r="A27" s="503"/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503"/>
      <c r="Y27" s="503"/>
      <c r="Z27" s="503"/>
      <c r="AA27" s="503"/>
      <c r="AB27" s="503"/>
      <c r="AC27" s="503"/>
      <c r="AD27" s="503"/>
      <c r="AE27" s="503"/>
      <c r="AF27" s="503"/>
      <c r="AG27" s="503"/>
      <c r="AH27" s="503"/>
      <c r="AI27" s="503"/>
      <c r="AJ27" s="503"/>
      <c r="AK27" s="503"/>
      <c r="AL27" s="503"/>
      <c r="AM27" s="503"/>
      <c r="AN27" s="503"/>
      <c r="AO27" s="503"/>
      <c r="AP27" s="504"/>
      <c r="AQ27" s="257"/>
      <c r="AR27" s="257"/>
      <c r="AS27" s="257"/>
      <c r="AT27" s="257"/>
      <c r="AU27" s="257"/>
      <c r="AV27" s="257"/>
      <c r="AW27" s="258"/>
      <c r="AX27" s="260"/>
      <c r="AY27" s="505"/>
      <c r="AZ27" s="505"/>
      <c r="BA27" s="505"/>
      <c r="BB27" s="505"/>
      <c r="BC27" s="505"/>
      <c r="BD27" s="505"/>
      <c r="BE27" s="505"/>
      <c r="BF27" s="505"/>
      <c r="BG27" s="505"/>
      <c r="BH27" s="506"/>
      <c r="BI27" s="506"/>
      <c r="BJ27" s="506"/>
      <c r="BK27" s="506"/>
      <c r="BL27" s="506"/>
      <c r="BM27" s="506"/>
      <c r="BN27" s="506"/>
      <c r="BO27" s="506"/>
      <c r="BP27" s="506"/>
      <c r="BQ27" s="506"/>
      <c r="BR27" s="506"/>
      <c r="BS27" s="506"/>
      <c r="BT27" s="506"/>
      <c r="BU27" s="506"/>
      <c r="BV27" s="506"/>
      <c r="BW27" s="506"/>
      <c r="BX27" s="506"/>
      <c r="BY27" s="506"/>
      <c r="BZ27" s="506"/>
      <c r="CA27" s="506"/>
      <c r="CB27" s="506"/>
      <c r="CC27" s="506"/>
      <c r="CD27" s="506"/>
      <c r="CE27" s="506"/>
      <c r="CF27" s="506"/>
      <c r="CG27" s="506"/>
      <c r="CH27" s="506"/>
      <c r="CI27" s="506"/>
      <c r="CJ27" s="506"/>
      <c r="CK27" s="506"/>
      <c r="CL27" s="506"/>
      <c r="CM27" s="506"/>
      <c r="CN27" s="506"/>
      <c r="CO27" s="506"/>
      <c r="CP27" s="506"/>
      <c r="CQ27" s="506"/>
      <c r="CR27" s="506"/>
      <c r="CS27" s="506"/>
      <c r="CT27" s="506"/>
      <c r="CU27" s="506"/>
      <c r="CV27" s="506"/>
      <c r="CW27" s="506"/>
      <c r="CX27" s="506"/>
      <c r="CY27" s="506"/>
      <c r="CZ27" s="506"/>
      <c r="DA27" s="506"/>
      <c r="DB27" s="506"/>
      <c r="DC27" s="506"/>
      <c r="DD27" s="506"/>
      <c r="DE27" s="506"/>
      <c r="DF27" s="506"/>
      <c r="DG27" s="506"/>
      <c r="DH27" s="506"/>
      <c r="DI27" s="506"/>
      <c r="DJ27" s="506"/>
      <c r="DK27" s="506"/>
      <c r="DL27" s="506"/>
      <c r="DM27" s="506"/>
    </row>
    <row r="28" spans="1:117" x14ac:dyDescent="0.2">
      <c r="A28" s="261"/>
      <c r="B28" s="92" t="s">
        <v>105</v>
      </c>
      <c r="BW28" s="92" t="s">
        <v>108</v>
      </c>
    </row>
    <row r="30" spans="1:117" ht="12.75" customHeight="1" x14ac:dyDescent="0.2">
      <c r="B30" s="499" t="s">
        <v>321</v>
      </c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499"/>
      <c r="S30" s="499"/>
      <c r="T30" s="499"/>
      <c r="U30" s="499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  <c r="AG30" s="499"/>
      <c r="AH30" s="499"/>
      <c r="AI30" s="499"/>
      <c r="AJ30" s="499"/>
      <c r="AK30" s="499"/>
      <c r="AL30" s="499"/>
      <c r="AM30" s="499"/>
      <c r="AN30" s="499"/>
      <c r="AO30" s="499"/>
      <c r="BP30" s="261"/>
      <c r="BW30" s="499" t="s">
        <v>323</v>
      </c>
      <c r="BX30" s="499"/>
      <c r="BY30" s="499"/>
      <c r="BZ30" s="499"/>
      <c r="CA30" s="499"/>
      <c r="CB30" s="499"/>
      <c r="CC30" s="499"/>
      <c r="CD30" s="499"/>
      <c r="CE30" s="499"/>
      <c r="CF30" s="499"/>
      <c r="CG30" s="499"/>
      <c r="CH30" s="499"/>
      <c r="CI30" s="499"/>
      <c r="CJ30" s="499"/>
      <c r="CK30" s="499"/>
      <c r="CL30" s="499"/>
      <c r="CM30" s="499"/>
      <c r="CN30" s="499"/>
      <c r="CO30" s="499"/>
      <c r="CP30" s="499"/>
      <c r="CQ30" s="499"/>
      <c r="CR30" s="499"/>
      <c r="CS30" s="499"/>
      <c r="CT30" s="499"/>
      <c r="CU30" s="499"/>
      <c r="CV30" s="499"/>
      <c r="CW30" s="499"/>
      <c r="CX30" s="499"/>
      <c r="CY30" s="499"/>
      <c r="CZ30" s="499"/>
      <c r="DA30" s="499"/>
      <c r="DB30" s="499"/>
      <c r="DC30" s="499"/>
      <c r="DD30" s="499"/>
      <c r="DE30" s="499"/>
      <c r="DF30" s="499"/>
      <c r="DG30" s="499"/>
      <c r="DH30" s="499"/>
      <c r="DI30" s="499"/>
      <c r="DJ30" s="499"/>
    </row>
    <row r="31" spans="1:117" ht="27" customHeight="1" x14ac:dyDescent="0.2"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500"/>
      <c r="S31" s="500"/>
      <c r="T31" s="500"/>
      <c r="U31" s="500"/>
      <c r="V31" s="500"/>
      <c r="W31" s="500"/>
      <c r="X31" s="500"/>
      <c r="Y31" s="500"/>
      <c r="Z31" s="500"/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0"/>
      <c r="AL31" s="500"/>
      <c r="AM31" s="500"/>
      <c r="AN31" s="500"/>
      <c r="AO31" s="500"/>
      <c r="BP31" s="261"/>
      <c r="BW31" s="500"/>
      <c r="BX31" s="500"/>
      <c r="BY31" s="500"/>
      <c r="BZ31" s="500"/>
      <c r="CA31" s="500"/>
      <c r="CB31" s="500"/>
      <c r="CC31" s="500"/>
      <c r="CD31" s="500"/>
      <c r="CE31" s="500"/>
      <c r="CF31" s="500"/>
      <c r="CG31" s="500"/>
      <c r="CH31" s="500"/>
      <c r="CI31" s="500"/>
      <c r="CJ31" s="500"/>
      <c r="CK31" s="500"/>
      <c r="CL31" s="500"/>
      <c r="CM31" s="500"/>
      <c r="CN31" s="500"/>
      <c r="CO31" s="500"/>
      <c r="CP31" s="500"/>
      <c r="CQ31" s="500"/>
      <c r="CR31" s="500"/>
      <c r="CS31" s="500"/>
      <c r="CT31" s="500"/>
      <c r="CU31" s="500"/>
      <c r="CV31" s="500"/>
      <c r="CW31" s="500"/>
      <c r="CX31" s="500"/>
      <c r="CY31" s="500"/>
      <c r="CZ31" s="500"/>
      <c r="DA31" s="500"/>
      <c r="DB31" s="500"/>
      <c r="DC31" s="500"/>
      <c r="DD31" s="500"/>
      <c r="DE31" s="500"/>
      <c r="DF31" s="500"/>
      <c r="DG31" s="500"/>
      <c r="DH31" s="500"/>
      <c r="DI31" s="500"/>
      <c r="DJ31" s="500"/>
    </row>
    <row r="36" spans="2:113" x14ac:dyDescent="0.2">
      <c r="B36" s="501" t="s">
        <v>322</v>
      </c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1"/>
      <c r="V36" s="501"/>
      <c r="W36" s="501"/>
      <c r="X36" s="501"/>
      <c r="Y36" s="501"/>
      <c r="Z36" s="501"/>
      <c r="AA36" s="501"/>
      <c r="AB36" s="501"/>
      <c r="AC36" s="501"/>
      <c r="AD36" s="501"/>
      <c r="AE36" s="501"/>
      <c r="AF36" s="501"/>
      <c r="AG36" s="501"/>
      <c r="AH36" s="501"/>
      <c r="AI36" s="501"/>
      <c r="AJ36" s="501"/>
      <c r="AK36" s="501"/>
      <c r="AL36" s="501"/>
      <c r="AM36" s="501"/>
      <c r="AN36" s="501"/>
      <c r="BW36" s="499" t="s">
        <v>323</v>
      </c>
      <c r="BX36" s="499"/>
      <c r="BY36" s="499"/>
      <c r="BZ36" s="499"/>
      <c r="CA36" s="499"/>
      <c r="CB36" s="499"/>
      <c r="CC36" s="499"/>
      <c r="CD36" s="499"/>
      <c r="CE36" s="499"/>
      <c r="CF36" s="499"/>
      <c r="CG36" s="499"/>
      <c r="CH36" s="499"/>
      <c r="CI36" s="499"/>
      <c r="CJ36" s="499"/>
      <c r="CK36" s="499"/>
      <c r="CL36" s="499"/>
      <c r="CM36" s="499"/>
      <c r="CN36" s="499"/>
      <c r="CO36" s="499"/>
      <c r="CP36" s="499"/>
      <c r="CQ36" s="499"/>
      <c r="CR36" s="499"/>
      <c r="CS36" s="499"/>
      <c r="CT36" s="499"/>
      <c r="CU36" s="499"/>
      <c r="CV36" s="499"/>
      <c r="CW36" s="499"/>
      <c r="CX36" s="499"/>
      <c r="CY36" s="499"/>
      <c r="CZ36" s="499"/>
      <c r="DA36" s="499"/>
      <c r="DB36" s="499"/>
      <c r="DC36" s="499"/>
      <c r="DD36" s="499"/>
      <c r="DE36" s="499"/>
      <c r="DF36" s="499"/>
      <c r="DG36" s="499"/>
      <c r="DH36" s="499"/>
      <c r="DI36" s="499"/>
    </row>
    <row r="37" spans="2:113" ht="30.6" customHeight="1" x14ac:dyDescent="0.2">
      <c r="B37" s="502"/>
      <c r="C37" s="502"/>
      <c r="D37" s="502"/>
      <c r="E37" s="502"/>
      <c r="F37" s="502"/>
      <c r="G37" s="502"/>
      <c r="H37" s="502"/>
      <c r="I37" s="502"/>
      <c r="J37" s="502"/>
      <c r="K37" s="502"/>
      <c r="L37" s="502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  <c r="AK37" s="502"/>
      <c r="AL37" s="502"/>
      <c r="AM37" s="502"/>
      <c r="AN37" s="502"/>
      <c r="BW37" s="500"/>
      <c r="BX37" s="500"/>
      <c r="BY37" s="500"/>
      <c r="BZ37" s="500"/>
      <c r="CA37" s="500"/>
      <c r="CB37" s="500"/>
      <c r="CC37" s="500"/>
      <c r="CD37" s="500"/>
      <c r="CE37" s="500"/>
      <c r="CF37" s="500"/>
      <c r="CG37" s="500"/>
      <c r="CH37" s="500"/>
      <c r="CI37" s="500"/>
      <c r="CJ37" s="500"/>
      <c r="CK37" s="500"/>
      <c r="CL37" s="500"/>
      <c r="CM37" s="500"/>
      <c r="CN37" s="500"/>
      <c r="CO37" s="500"/>
      <c r="CP37" s="500"/>
      <c r="CQ37" s="500"/>
      <c r="CR37" s="500"/>
      <c r="CS37" s="500"/>
      <c r="CT37" s="500"/>
      <c r="CU37" s="500"/>
      <c r="CV37" s="500"/>
      <c r="CW37" s="500"/>
      <c r="CX37" s="500"/>
      <c r="CY37" s="500"/>
      <c r="CZ37" s="500"/>
      <c r="DA37" s="500"/>
      <c r="DB37" s="500"/>
      <c r="DC37" s="500"/>
      <c r="DD37" s="500"/>
      <c r="DE37" s="500"/>
      <c r="DF37" s="500"/>
      <c r="DG37" s="500"/>
      <c r="DH37" s="500"/>
      <c r="DI37" s="500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КС3 №3 корр </vt:lpstr>
      <vt:lpstr>кс-2 №3</vt:lpstr>
      <vt:lpstr>кс-2 №3 "бегунок"</vt:lpstr>
      <vt:lpstr>кс-2 "бегунок"</vt:lpstr>
      <vt:lpstr>кс-6а февр</vt:lpstr>
      <vt:lpstr>кс-6а</vt:lpstr>
      <vt:lpstr>отчет о дав. 1</vt:lpstr>
      <vt:lpstr>отчет о дав. 2 </vt:lpstr>
      <vt:lpstr>'кс-2 "бегунок"'!Заголовки_для_печати</vt:lpstr>
      <vt:lpstr>'кс-2 №3'!Заголовки_для_печати</vt:lpstr>
      <vt:lpstr>'кс-2 №3 "бегунок"'!Заголовки_для_печати</vt:lpstr>
      <vt:lpstr>'кс-2 "бегунок"'!Область_печати</vt:lpstr>
      <vt:lpstr>'кс-2 №3'!Область_печати</vt:lpstr>
      <vt:lpstr>'кс-2 №3 "бегунок"'!Область_печати</vt:lpstr>
      <vt:lpstr>'КС3 №3 корр '!Область_печати</vt:lpstr>
      <vt:lpstr>'кс-6а'!Область_печати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2026-03-22T13:35:11Z</dcterms:modified>
</cp:coreProperties>
</file>