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-Здание компрессора\Гранд_22.09\"/>
    </mc:Choice>
  </mc:AlternateContent>
  <xr:revisionPtr revIDLastSave="0" documentId="13_ncr:1_{E8E6D4D1-6809-4749-8270-F9E36D1397AC}" xr6:coauthVersionLast="47" xr6:coauthVersionMax="47" xr10:uidLastSave="{00000000-0000-0000-0000-000000000000}"/>
  <bookViews>
    <workbookView xWindow="28680" yWindow="1290" windowWidth="29040" windowHeight="15720" tabRatio="881" xr2:uid="{00000000-000D-0000-FFFF-FFFF00000000}"/>
  </bookViews>
  <sheets>
    <sheet name="АР.ЛС - Ведомость объемов работ" sheetId="4" r:id="rId1"/>
    <sheet name="КМ3.ЛС - Ведомость объемов рабо" sheetId="5" r:id="rId2"/>
    <sheet name="КМ4.ЛС - Ведомость объемов рабо" sheetId="1" r:id="rId3"/>
    <sheet name="КМ5.ЛС - Ведомость объемов рабо" sheetId="2" r:id="rId4"/>
    <sheet name="КМ6.ЛС - Ведомость объемов рабо" sheetId="3" r:id="rId5"/>
  </sheets>
  <definedNames>
    <definedName name="_xlnm.Print_Titles" localSheetId="0">'АР.ЛС - Ведомость объемов работ'!$5:$5</definedName>
    <definedName name="_xlnm.Print_Titles" localSheetId="1">'КМ3.ЛС - Ведомость объемов рабо'!$5:$5</definedName>
    <definedName name="_xlnm.Print_Titles" localSheetId="2">'КМ4.ЛС - Ведомость объемов рабо'!$5:$5</definedName>
    <definedName name="_xlnm.Print_Titles" localSheetId="3">'КМ5.ЛС - Ведомость объемов рабо'!$5:$5</definedName>
    <definedName name="_xlnm.Print_Titles" localSheetId="4">'КМ6.ЛС - Ведомость объемов рабо'!$5:$5</definedName>
    <definedName name="_xlnm.Print_Area" localSheetId="0">'АР.ЛС - Ведомость объемов работ'!$A$1:$H$180</definedName>
    <definedName name="_xlnm.Print_Area" localSheetId="1">'КМ3.ЛС - Ведомость объемов рабо'!$A$1:$H$31</definedName>
    <definedName name="_xlnm.Print_Area" localSheetId="2">'КМ4.ЛС - Ведомость объемов рабо'!$A$1:$H$30</definedName>
    <definedName name="_xlnm.Print_Area" localSheetId="3">'КМ5.ЛС - Ведомость объемов рабо'!$A$1:$H$30</definedName>
    <definedName name="_xlnm.Print_Area" localSheetId="4">'КМ6.ЛС - Ведомость объемов рабо'!$A$1:$H$30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" i="5" l="1"/>
  <c r="A24" i="5"/>
  <c r="A23" i="5"/>
  <c r="A22" i="5"/>
  <c r="A21" i="5"/>
  <c r="A20" i="5"/>
  <c r="A19" i="5"/>
  <c r="A18" i="5"/>
  <c r="A16" i="5"/>
  <c r="A15" i="5"/>
  <c r="A14" i="5"/>
  <c r="A13" i="5"/>
  <c r="A12" i="5"/>
  <c r="A11" i="5"/>
  <c r="A10" i="5"/>
  <c r="A9" i="5"/>
  <c r="A8" i="5"/>
  <c r="A7" i="5"/>
  <c r="A174" i="4"/>
  <c r="A173" i="4"/>
  <c r="A172" i="4"/>
  <c r="A171" i="4"/>
  <c r="A170" i="4"/>
  <c r="A169" i="4"/>
  <c r="A168" i="4"/>
  <c r="A166" i="4"/>
  <c r="A165" i="4"/>
  <c r="A164" i="4"/>
  <c r="A163" i="4"/>
  <c r="A162" i="4"/>
  <c r="A161" i="4"/>
  <c r="A159" i="4"/>
  <c r="A158" i="4"/>
  <c r="A157" i="4"/>
  <c r="A156" i="4"/>
  <c r="A155" i="4"/>
  <c r="A154" i="4"/>
  <c r="A153" i="4"/>
  <c r="A152" i="4"/>
  <c r="A151" i="4"/>
  <c r="A150" i="4"/>
  <c r="A147" i="4"/>
  <c r="A146" i="4"/>
  <c r="A145" i="4"/>
  <c r="A144" i="4"/>
  <c r="A143" i="4"/>
  <c r="A142" i="4"/>
  <c r="A141" i="4"/>
  <c r="A140" i="4"/>
  <c r="A139" i="4"/>
  <c r="A138" i="4"/>
  <c r="A136" i="4"/>
  <c r="A133" i="4"/>
  <c r="A132" i="4"/>
  <c r="A131" i="4"/>
  <c r="A130" i="4"/>
  <c r="A129" i="4"/>
  <c r="A127" i="4"/>
  <c r="A125" i="4"/>
  <c r="A124" i="4"/>
  <c r="A123" i="4"/>
  <c r="A122" i="4"/>
  <c r="A121" i="4"/>
  <c r="A120" i="4"/>
  <c r="A119" i="4"/>
  <c r="A118" i="4"/>
  <c r="A116" i="4"/>
  <c r="A115" i="4"/>
  <c r="A113" i="4"/>
  <c r="A112" i="4"/>
  <c r="A111" i="4"/>
  <c r="A110" i="4"/>
  <c r="A109" i="4"/>
  <c r="A108" i="4"/>
  <c r="A107" i="4"/>
  <c r="A105" i="4"/>
  <c r="A104" i="4"/>
  <c r="A103" i="4"/>
  <c r="A102" i="4"/>
  <c r="A100" i="4"/>
  <c r="A99" i="4"/>
  <c r="A98" i="4"/>
  <c r="A96" i="4"/>
  <c r="A95" i="4"/>
  <c r="A94" i="4"/>
  <c r="A93" i="4"/>
  <c r="A92" i="4"/>
  <c r="A91" i="4"/>
  <c r="A88" i="4"/>
  <c r="A87" i="4"/>
  <c r="A86" i="4"/>
  <c r="A85" i="4"/>
  <c r="A84" i="4"/>
  <c r="A83" i="4"/>
  <c r="A82" i="4"/>
  <c r="A81" i="4"/>
  <c r="A80" i="4"/>
  <c r="A79" i="4"/>
  <c r="A77" i="4"/>
  <c r="A76" i="4"/>
  <c r="A75" i="4"/>
  <c r="A74" i="4"/>
  <c r="A73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3" i="4"/>
  <c r="A52" i="4"/>
  <c r="A51" i="4"/>
  <c r="A50" i="4"/>
  <c r="A49" i="4"/>
  <c r="A48" i="4"/>
  <c r="A47" i="4"/>
  <c r="A45" i="4"/>
  <c r="A44" i="4"/>
  <c r="A43" i="4"/>
  <c r="A42" i="4"/>
  <c r="A41" i="4"/>
  <c r="A40" i="4"/>
  <c r="A38" i="4"/>
  <c r="A37" i="4"/>
  <c r="A36" i="4"/>
  <c r="A35" i="4"/>
  <c r="A34" i="4"/>
  <c r="A33" i="4"/>
  <c r="A31" i="4"/>
  <c r="A30" i="4"/>
  <c r="A29" i="4"/>
  <c r="A28" i="4"/>
  <c r="A27" i="4"/>
  <c r="A26" i="4"/>
  <c r="A25" i="4"/>
  <c r="A24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24" i="3"/>
  <c r="A23" i="3"/>
  <c r="A22" i="3"/>
  <c r="A21" i="3"/>
  <c r="A20" i="3"/>
  <c r="A19" i="3"/>
  <c r="A18" i="3"/>
  <c r="A17" i="3"/>
  <c r="A15" i="3"/>
  <c r="A14" i="3"/>
  <c r="A13" i="3"/>
  <c r="A12" i="3"/>
  <c r="A11" i="3"/>
  <c r="A10" i="3"/>
  <c r="A9" i="3"/>
  <c r="A8" i="3"/>
  <c r="A7" i="3"/>
  <c r="A24" i="2"/>
  <c r="A23" i="2"/>
  <c r="A22" i="2"/>
  <c r="A21" i="2"/>
  <c r="A20" i="2"/>
  <c r="A19" i="2"/>
  <c r="A18" i="2"/>
  <c r="A17" i="2"/>
  <c r="A15" i="2"/>
  <c r="A14" i="2"/>
  <c r="A13" i="2"/>
  <c r="A12" i="2"/>
  <c r="A11" i="2"/>
  <c r="A10" i="2"/>
  <c r="A9" i="2"/>
  <c r="A8" i="2"/>
  <c r="A7" i="2"/>
  <c r="A24" i="1"/>
  <c r="A23" i="1"/>
  <c r="A22" i="1"/>
  <c r="A21" i="1"/>
  <c r="A20" i="1"/>
  <c r="A19" i="1"/>
  <c r="A18" i="1"/>
  <c r="A17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<sst xmlns="http://schemas.openxmlformats.org/spreadsheetml/2006/main" count="1264" uniqueCount="467">
  <si>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</si>
  <si>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</si>
  <si>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</si>
  <si>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</si>
  <si>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</si>
  <si>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</si>
  <si>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</si>
  <si>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</si>
  <si>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Монтаж конструций эстакады</t>
  </si>
  <si>
    <t>1</t>
  </si>
  <si>
    <t>Монтаж унифицированных эстакад пролетом до 18 м: одноярусных</t>
  </si>
  <si>
    <t>т</t>
  </si>
  <si>
    <t xml:space="preserve">18,62+7,47 </t>
  </si>
  <si>
    <t xml:space="preserve">1 </t>
  </si>
  <si>
    <t>2</t>
  </si>
  <si>
    <t>Металлоконструкции заводской готовности с АКЗ</t>
  </si>
  <si>
    <t xml:space="preserve"> </t>
  </si>
  <si>
    <t>3</t>
  </si>
  <si>
    <t>Грунтовка эпоксидная двухкомпонентная цинконаполненная ЭП- 057 (ТУ 2312-023-76044141-10) (Применительно к: Ecomast E Zn, слой 70мкм)</t>
  </si>
  <si>
    <t>кг</t>
  </si>
  <si>
    <t xml:space="preserve">0,255{кг/м2}*620,38 </t>
  </si>
  <si>
    <t>4</t>
  </si>
  <si>
    <t>Сверление вертикальных отверстий в железобетонных конструкциях полов перфоратором глубиной 200 мм диаметром: до 20 мм
глубиной 155 мм</t>
  </si>
  <si>
    <t>100 отверстий</t>
  </si>
  <si>
    <t xml:space="preserve">2 / 100 </t>
  </si>
  <si>
    <t>5</t>
  </si>
  <si>
    <t>На каждые 10 мм изменения глубины сверления добавлять или исключать: к расценке 46-03-014-01</t>
  </si>
  <si>
    <t>6</t>
  </si>
  <si>
    <t>Бур с победитовым наконечником из твердого сплава, с хвостовиком SDS-max, размеры 16х340 мм</t>
  </si>
  <si>
    <t>шт</t>
  </si>
  <si>
    <t xml:space="preserve">0,02*10 </t>
  </si>
  <si>
    <t>7</t>
  </si>
  <si>
    <t>Установка анкерных болтов: механических с контролем момента затяжки</t>
  </si>
  <si>
    <t>100 шт</t>
  </si>
  <si>
    <t>8</t>
  </si>
  <si>
    <t>Анкер-шпилька Hilti HST М16х140/25 для использования в бетоне (Применительно к: Hilti HST М16х165)</t>
  </si>
  <si>
    <t xml:space="preserve">0,23*2/1000 </t>
  </si>
  <si>
    <t>9</t>
  </si>
  <si>
    <t>Ультразвуковой контроль качества сварных соединений, положение шва: нижнее и вертикальное толщиной металла до 10 мм</t>
  </si>
  <si>
    <t>м шва</t>
  </si>
  <si>
    <t xml:space="preserve">620,38/0,25 </t>
  </si>
  <si>
    <t>Антикоррозийная защита мест монтажных соединений и зон монтажной сварки</t>
  </si>
  <si>
    <t>10</t>
  </si>
  <si>
    <t>Гидроабразивная очистка металлических поверхностей
Применительно к: Абразивоструйная очистка купершлаком</t>
  </si>
  <si>
    <t>м2</t>
  </si>
  <si>
    <t>11</t>
  </si>
  <si>
    <t>Купрошлак</t>
  </si>
  <si>
    <t xml:space="preserve">620,38*23,5/1000 </t>
  </si>
  <si>
    <t>12</t>
  </si>
  <si>
    <t>Обеспыливание поверхности</t>
  </si>
  <si>
    <t>13</t>
  </si>
  <si>
    <t>Обезжиривание поверхностей аппаратов и трубопроводов диаметром до 500 мм: уайт-спиритом</t>
  </si>
  <si>
    <t>100 м2</t>
  </si>
  <si>
    <t xml:space="preserve">(620,38) / 100 </t>
  </si>
  <si>
    <t>14</t>
  </si>
  <si>
    <t>Окраска металлических огрунтованных поверхностей: эмалью ЭП-773</t>
  </si>
  <si>
    <t>15</t>
  </si>
  <si>
    <t>Эмаль эпоксидная: ЭП-1527 "Ветокор-102" двухкомпонентная (Применительно к: ECOMAST E 280, слой 200мкм)</t>
  </si>
  <si>
    <t xml:space="preserve">0,357{кг/м2}*620,38 </t>
  </si>
  <si>
    <t>16</t>
  </si>
  <si>
    <t>Окраска металлических огрунтованных поверхностей: грунт-краской цинконаполненной однокомпонентной полиуретановой</t>
  </si>
  <si>
    <t>17</t>
  </si>
  <si>
    <t>Эмаль полиуретановая двухкомпонентная  (Применительно к: Ecomast PU 74, слой 50мкм)</t>
  </si>
  <si>
    <t xml:space="preserve">0,113{кг/м2}*620,38 </t>
  </si>
  <si>
    <t>Составил:</t>
  </si>
  <si>
    <t>(Галеева С.В.)</t>
  </si>
  <si>
    <t/>
  </si>
  <si>
    <t>[должность, подпись (инициалы, фамилия)]</t>
  </si>
  <si>
    <t>Проверил:</t>
  </si>
  <si>
    <t>(Аксенова Е.В.)</t>
  </si>
  <si>
    <t>Раздел 1. Монтаж конструкций для крепления кабельных трасс</t>
  </si>
  <si>
    <t>Монтаж защитных ограждений оборудования (прим. конструкций для крепления кабельных трасс)</t>
  </si>
  <si>
    <t xml:space="preserve">1,98+3,57 </t>
  </si>
  <si>
    <t xml:space="preserve">0,255{кг/м2}*202,4 </t>
  </si>
  <si>
    <t xml:space="preserve">24 / 100 </t>
  </si>
  <si>
    <t xml:space="preserve">0,24*10 </t>
  </si>
  <si>
    <t xml:space="preserve">0,23*24/1000 </t>
  </si>
  <si>
    <t xml:space="preserve">202,4/0,25 </t>
  </si>
  <si>
    <t xml:space="preserve">68+134,4 </t>
  </si>
  <si>
    <t xml:space="preserve">202,4*23,5/1000 </t>
  </si>
  <si>
    <t xml:space="preserve">(202,4) / 100 </t>
  </si>
  <si>
    <t xml:space="preserve">0,357{кг/м2}*202,4 </t>
  </si>
  <si>
    <t xml:space="preserve">0,113{кг/м2}*202,4 </t>
  </si>
  <si>
    <t>Раздел 1. Монтаж воздухозаборной трубы</t>
  </si>
  <si>
    <t>Монтаж труб вытяжных, дымовых и вентиляционных диаметром до 3250 мм из листовой стали высотой: до 45 м</t>
  </si>
  <si>
    <t xml:space="preserve">0,255{кг/м2}*170 </t>
  </si>
  <si>
    <t>Сверление вертикальных отверстий в железобетонных конструкциях полов перфоратором глубиной 200 мм диаметром: свыше 25 мм до 32 мм</t>
  </si>
  <si>
    <t xml:space="preserve">8 / 100 </t>
  </si>
  <si>
    <t>На каждые 10 мм изменения глубины сверления добавлять или исключать: к расценке 46-03-014-03</t>
  </si>
  <si>
    <t xml:space="preserve">0,08*10 </t>
  </si>
  <si>
    <t>Болт анкерный диаметр 28 мм, длина 60 мм (прим. Анкерный болт М30 09Г2С-6
)</t>
  </si>
  <si>
    <t xml:space="preserve">0,08*100 </t>
  </si>
  <si>
    <t xml:space="preserve">170/0,25 </t>
  </si>
  <si>
    <t xml:space="preserve">170*23,5/1000 </t>
  </si>
  <si>
    <t xml:space="preserve">(170) / 100 </t>
  </si>
  <si>
    <t xml:space="preserve">0,357{кг/м2}*170 </t>
  </si>
  <si>
    <t xml:space="preserve">0,113{кг/м2}*170 </t>
  </si>
  <si>
    <t>Раздел 1. Проемы</t>
  </si>
  <si>
    <t>Установка в жилых и общественных зданиях оконных блоков из ПВХ профилей: глухих с площадью проема до 2 м2
Применительно к: ЛСКОС</t>
  </si>
  <si>
    <t xml:space="preserve">(1,44*0,94*1+1,14*0,94*1+1,4*0,955*1+1,3*0,955*1) / 100 </t>
  </si>
  <si>
    <t>Блок оконный из ПВХ-профилей, глухой, одностворчатый с однокамерным стеклопакетом (24 мм), площадью до 1,5 м2  (применительно к: ЛСКОС-Пр-ПВХ ГОСТ56288-2024)
Е230-0002-8000603028-РД-01-03.06.010-СВР.КА-Г06-01-П-00-00</t>
  </si>
  <si>
    <t>Установка в жилых и общественных зданиях оконных блоков из ПВХ профилей: глухих с площадью проема более 2 м2
Применительно к: ЛСКОС</t>
  </si>
  <si>
    <t xml:space="preserve">(1,4*2,94*8+1,36*2,94*11+1,14*2,94*5+1,44*2,94*2+1,44*1,94*1+1,14*1,94*1+1,4*3,94*6+1,14*3,94*3+1,36*3,94*4+1,4*1,86*2+1,36*1,86*3+1,14*1,86*1) / 100 </t>
  </si>
  <si>
    <t>Блок оконный из ПВХ-профилей, глухой, одностворчатый с однокамерным стеклопакетом (24 мм), площадью более 2 м2  (применительно к: ЛСКОС-Пр-ПВХ ГОСТ56288-2024)
Е230-0002-8000603028-РД-01-03.06.010-СВР.КА-Г06-01-П-00-00</t>
  </si>
  <si>
    <t>Установка металлических дверных блоков в готовые проемы</t>
  </si>
  <si>
    <t xml:space="preserve">0,96*2,08*4 </t>
  </si>
  <si>
    <t>Блок дверной стальной внутренний однопольный ДСВ, площадь 2,1 м2 (применительно к: Д-1)</t>
  </si>
  <si>
    <t>Установка дверного доводчика к металлическим дверям</t>
  </si>
  <si>
    <t xml:space="preserve">1*4 </t>
  </si>
  <si>
    <t>Закрыватель дверной гидравлический рычажный в алюминиевом корпусе</t>
  </si>
  <si>
    <t>Устройство калиток: без установки столбов при металлических оградах и оградах из панелей
Применительно к: ворот</t>
  </si>
  <si>
    <t xml:space="preserve">1 / 100 </t>
  </si>
  <si>
    <t>Ворота распашные ВР 3030-УХ Л1 (применительно к: В-1)</t>
  </si>
  <si>
    <t>Закрыватель дверной гидравлический рычажный в алюминиевом корпусе (применительно к: антипаника)</t>
  </si>
  <si>
    <t>Монтаж роллетных систем: подъемных и секционных ворот</t>
  </si>
  <si>
    <t xml:space="preserve">(4,5*3,57) / 100 </t>
  </si>
  <si>
    <t>Ворота распашные складчатые РСВ 4,2х4,2 (применительно к: В-2 ворота рулонные 4,5х3,57)</t>
  </si>
  <si>
    <t>Изоляция покрытий и перекрытий изделиями из волокнистых и зернистых материалов насухо</t>
  </si>
  <si>
    <t>м3</t>
  </si>
  <si>
    <t>Маты минераловатные на синтетическом связующем, плотность 50-80 кг/м3, толщина 60-70 мм</t>
  </si>
  <si>
    <t>Раздел 2. Стены</t>
  </si>
  <si>
    <t>Монтаж ограждающих конструкций стен: из многослойных панелей заводской готовности при высоте здания до 50 м</t>
  </si>
  <si>
    <t xml:space="preserve">(0,7*7,46*10+0,8*7,46*2+0,5*7,46*2+1*7,46*22+1*1,48*1+1*1,38*1+1*3,495*2+1*1,5*27+1*4,155*2+1*4,375*2+1*5,01*2+1*4,99*1+1*4,77*1+1*2,52*1+1*4,33*1+1*4,11*2+1*3,89*2+1*3,67*2+0,8*3,45*2+1*1,015*2+1*1,235*2+1*1,895*2+1*2,12*1+1*3,92*8+1*2,44*3+1*0,94*4+0,8*3,94*1+1*4,815*1+1*1,29*1+1*1,07*1+1*0,85*1+1*0,64*1+1*4,72*14+1*2,84*1+1*0,98*1+0,8*4,72*1+1,1*2,62*1+1*1,76*1+1*2,62*10+1*0,54*3+0,7*2,62*1+0,677*2,775*2+1*3,01*2+1*3,24*2+1*3,475*2+1*3,73*2+1*2,66*1+1*2,1*1+1*2,98*1+0,5*2,98*1+1,155*7,46*2+0,655*3,245*2+1*3,245*16+1,155*3,245*2+1*0,545*16+1*1,2*3+1*4,48*1+1*3,94*1+0,96*5,235*1+1*5,01*1+1*4,78*1+1*4,545*1+1*4,31*1+1*4,08*1+0,91*6,365*2+1*6,59*1+1*6,81*2+1*0,79*1+1*1,6*4+0,705*6,14*2+1*0,34*3+0,79*4,2*1+1*4,2*2) / 100 </t>
  </si>
  <si>
    <t>18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</si>
  <si>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(полиуретаное PUR50), вертикальная раскладка панелей, толщина металлических облицовок 0,5 мм (Россия)
Е230-0002-8000603028-РД-01-03.06.010-СВР.КА-Г06-01-П-00-00</t>
  </si>
  <si>
    <t xml:space="preserve">7,609422*100 </t>
  </si>
  <si>
    <t>19</t>
  </si>
  <si>
    <t>Конструкции стальные нащельников и деталей обрамления (применительно к: фасонный элемент стеновой толщ.0,5 мм)</t>
  </si>
  <si>
    <t xml:space="preserve">(14*7,31+12*2,93+17*1,83+5*4,88+5*2,93+4*10,35+9*2,36+9*2,55+1*2,54+1*2,48+3*2,39+3*2,02+5*6,66)/1000*1,1 </t>
  </si>
  <si>
    <t>20</t>
  </si>
  <si>
    <t>Конструкции стальные нащельников и деталей обрамления (применительно к: фасонный элемент стеновой толщ.0,7 мм)</t>
  </si>
  <si>
    <t xml:space="preserve">(6*23+2*6,39+11*4,1+8*4,1+4*9,17+2*6,31+6*5,29+2*12,45+3*4,1+42*0,98)/1000*1,1 </t>
  </si>
  <si>
    <t>21</t>
  </si>
  <si>
    <t>Конструкции стальные нащельников и деталей обрамления (применительно к: фасонный элемент стеновой толщ.1 мм)</t>
  </si>
  <si>
    <t xml:space="preserve">(93*5,36+25*4,19+56*3,86)/1000*1,1 </t>
  </si>
  <si>
    <t>22</t>
  </si>
  <si>
    <t>Резка стального профилированного настила</t>
  </si>
  <si>
    <t>м реза</t>
  </si>
  <si>
    <t xml:space="preserve">497,13*2 </t>
  </si>
  <si>
    <t>23</t>
  </si>
  <si>
    <t>Шурупы-саморезы с шести-восьмигранной головкой, с специальной уплотнительной прокладкой (шайбой) из ЭПДМ 4,5х25 (35) мм</t>
  </si>
  <si>
    <t xml:space="preserve">2050 / 100 </t>
  </si>
  <si>
    <t>24</t>
  </si>
  <si>
    <t>Лента уплотнительная шириной 50 мм</t>
  </si>
  <si>
    <t>м</t>
  </si>
  <si>
    <t>к узлам 9-10</t>
  </si>
  <si>
    <t>25</t>
  </si>
  <si>
    <t>Гидроизоляция полиуретановым герметиком без уплотнения пенополиэтиленовым прокладочным шнуром: вертикальных швов</t>
  </si>
  <si>
    <t>100 м</t>
  </si>
  <si>
    <t xml:space="preserve">(157,6+55,5) / 100 </t>
  </si>
  <si>
    <t>26</t>
  </si>
  <si>
    <t>Шурупы-саморезы кровельные окрашенные 4,8х29 мм (применительно к: 4,8х19)</t>
  </si>
  <si>
    <t xml:space="preserve">(552+192) / 100 </t>
  </si>
  <si>
    <t>27</t>
  </si>
  <si>
    <t>Клей-герметик силиконовый однокомпонентный термостойкий для приклеивания стеклопакетов, диапазон температур применения от -40 до 150°С, плотность 1,4 кг/л, относительное удлинение при разрыве 450%, прочность на растяжение 2,2 мПа</t>
  </si>
  <si>
    <t xml:space="preserve">(0,01+0,01)/2*(157,6+55,5)*1,4 </t>
  </si>
  <si>
    <t>28</t>
  </si>
  <si>
    <t>Пена монтажная</t>
  </si>
  <si>
    <t>л</t>
  </si>
  <si>
    <t xml:space="preserve">(0,03+0,01)*1000 </t>
  </si>
  <si>
    <t>29</t>
  </si>
  <si>
    <t xml:space="preserve">0,06+0,02 </t>
  </si>
  <si>
    <t>30</t>
  </si>
  <si>
    <t>к узлам 21,22,23,24,25,26,27,40</t>
  </si>
  <si>
    <t>31</t>
  </si>
  <si>
    <t xml:space="preserve">(34,98+21,08+15,52+34,33+70,2+22,24+16,72+27,72) / 100 </t>
  </si>
  <si>
    <t>32</t>
  </si>
  <si>
    <t xml:space="preserve">(120+72+52+83+168+44+64+96) / 100 </t>
  </si>
  <si>
    <t>33</t>
  </si>
  <si>
    <t xml:space="preserve">(0,01+0,01)/2*(34,98+21,08+15,52+34,33+70,2+22,24+16,72+27,72)*1,4 </t>
  </si>
  <si>
    <t>34</t>
  </si>
  <si>
    <t xml:space="preserve">1,89+0,11+0,28+0,05+0,43+0,08+0,01+0,05 </t>
  </si>
  <si>
    <t>35</t>
  </si>
  <si>
    <t>Маты минераловатные прошивные без обкладок, 100, толщина 50 мм</t>
  </si>
  <si>
    <t>36</t>
  </si>
  <si>
    <t>Устройство мелких покрытий (брандмауэры, парапеты, свесы и т.п.) из листовой оцинкованной стали</t>
  </si>
  <si>
    <t xml:space="preserve">(8*(0,3*0,25)+8*(0,5*0,15)+12*(0,3*0,3)+12*(0,58*0,15)) / 100 </t>
  </si>
  <si>
    <t>к узлам 11-15, 18</t>
  </si>
  <si>
    <t>37</t>
  </si>
  <si>
    <t xml:space="preserve">(280,5+35,7+80,7+13,3+41,2+19) / 100 </t>
  </si>
  <si>
    <t>38</t>
  </si>
  <si>
    <t xml:space="preserve">(945+192+368+78+140+68) / 100 </t>
  </si>
  <si>
    <t>39</t>
  </si>
  <si>
    <t xml:space="preserve">(0,01+0,01)/2*(280,5+35,7+80,7+13,3+41,2+19)*1,4 </t>
  </si>
  <si>
    <t>40</t>
  </si>
  <si>
    <t xml:space="preserve">(0,04+0,07+0,02+0,006+0,006)*1000 </t>
  </si>
  <si>
    <t>41</t>
  </si>
  <si>
    <t xml:space="preserve">0,15+0,1+0,04+0,012+0,014+0,05 </t>
  </si>
  <si>
    <t>42</t>
  </si>
  <si>
    <t xml:space="preserve">0,366*1,02 </t>
  </si>
  <si>
    <t>43</t>
  </si>
  <si>
    <t>Дюбель-гвозди, размер 8х100 мм (применительно к: 6х60)</t>
  </si>
  <si>
    <t xml:space="preserve">42 / 100 </t>
  </si>
  <si>
    <t>к узлу 17</t>
  </si>
  <si>
    <t>44</t>
  </si>
  <si>
    <t xml:space="preserve">180 / 100 </t>
  </si>
  <si>
    <t>45</t>
  </si>
  <si>
    <t xml:space="preserve">150 / 100 </t>
  </si>
  <si>
    <t>46</t>
  </si>
  <si>
    <t xml:space="preserve">50,1 / 100 </t>
  </si>
  <si>
    <t>47</t>
  </si>
  <si>
    <t xml:space="preserve">(0,01+0,01)/2*50,1*1,4 </t>
  </si>
  <si>
    <t>48</t>
  </si>
  <si>
    <t xml:space="preserve">0,03*1000 </t>
  </si>
  <si>
    <t>49</t>
  </si>
  <si>
    <t xml:space="preserve">0,07+8,126 </t>
  </si>
  <si>
    <t>50</t>
  </si>
  <si>
    <t xml:space="preserve">0,07*1,02 </t>
  </si>
  <si>
    <t>51</t>
  </si>
  <si>
    <t xml:space="preserve">81,26*0,1*1,02 </t>
  </si>
  <si>
    <t>52</t>
  </si>
  <si>
    <t>Изоляция изделиями из пенопласта насухо холодных поверхностей покрытий и перекрытий</t>
  </si>
  <si>
    <t>53</t>
  </si>
  <si>
    <t>Экструдированный пенополистирол КРИОПЛЕКС М35 Г1</t>
  </si>
  <si>
    <t xml:space="preserve">36,94*0,1*1,02 </t>
  </si>
  <si>
    <t>54</t>
  </si>
  <si>
    <t>Штукатурка по сетке без устройства каркаса: улучшенная стен</t>
  </si>
  <si>
    <t xml:space="preserve">94,19 / 100 </t>
  </si>
  <si>
    <t>55</t>
  </si>
  <si>
    <t>Сетка плетеная из проволоки без покрытия, диаметр проволоки 1,6 мм, размер ячейки 20х20 мм  (применительно к: 25х25)</t>
  </si>
  <si>
    <t>56</t>
  </si>
  <si>
    <t>Окраска огрунтованных бетонных и оштукатуренных поверхностей: эмалью ПФ-133</t>
  </si>
  <si>
    <t>57</t>
  </si>
  <si>
    <t>Установка бортовых камней бетонных: при других видах покрытий</t>
  </si>
  <si>
    <t xml:space="preserve">25 / 100 </t>
  </si>
  <si>
    <t>58</t>
  </si>
  <si>
    <t>Камни бортовые: БР 100.20.8 /бетон В22,5 (М300), объем 0,016 м3</t>
  </si>
  <si>
    <t>59</t>
  </si>
  <si>
    <t>Смеси бетонные тяжелого бетона (БСТ), класс B15 (М200) (W6 F150)</t>
  </si>
  <si>
    <t>60</t>
  </si>
  <si>
    <t>Песок природный для строительных: работ средний с крупностью зерен размером свыше 5 мм - до 5% по массе</t>
  </si>
  <si>
    <t>Раздел 3. Кровля</t>
  </si>
  <si>
    <t>61</t>
  </si>
  <si>
    <t>Монтаж кровельного покрытия: из многослойных панелей заводской готовности при высоте до 50 м</t>
  </si>
  <si>
    <t xml:space="preserve">(1*8,495*34+0,81*8,495*2+0,705*3,275*2+1*3,275*3+1*6,46*15+1,06*6,46*1) / 100 </t>
  </si>
  <si>
    <t>62</t>
  </si>
  <si>
    <t>Сэндвич-панель трехслойная кровельная "Металл Профиль" с наполнителем из минеральной ваты (НГ) плотностью 110кг/м3, марка МП ТСП-Z, толщина: 120 мм, тип покрытия (полиуретаное PUR50), вертикальная раскладка панелей, толщина металлических облицовок 0,5 мм
Е230-0002-8000603028-РД-01-03.06.010-СВР.КА-Г06-01-П-00-00</t>
  </si>
  <si>
    <t xml:space="preserve">4,207823*100 </t>
  </si>
  <si>
    <t>63</t>
  </si>
  <si>
    <t>Конструкции стальные нащельников и деталей обрамления (применительно к: фасонный элемент кровельный толщ.0,5 мм)</t>
  </si>
  <si>
    <t xml:space="preserve">(1,83*5+3,66*5+1,83*5+2,09*5+6,03*9+6,1*9+3,16*6+4,32*6+1,83*6+6,62*2+4,89*6+3,16*6+1,17*11+5,85*34+4,1*3+3,22*25+4,49*17+4,52*7)/1000*1,1 </t>
  </si>
  <si>
    <t>64</t>
  </si>
  <si>
    <t>Конструкции стальные нащельников и деталей обрамления (применительно к: фасонный элемент кровельный толщ.2 мм)</t>
  </si>
  <si>
    <t xml:space="preserve">(10,76*6+19,19*2)/1000*1,1 </t>
  </si>
  <si>
    <t>65</t>
  </si>
  <si>
    <t xml:space="preserve">95,73*2 </t>
  </si>
  <si>
    <t>к узлам 36,37,38,39</t>
  </si>
  <si>
    <t>66</t>
  </si>
  <si>
    <t xml:space="preserve">0,03+0,03 </t>
  </si>
  <si>
    <t>67</t>
  </si>
  <si>
    <t xml:space="preserve">0,06*1,02 </t>
  </si>
  <si>
    <t>68</t>
  </si>
  <si>
    <t xml:space="preserve">(39,5+176,4) / 100 </t>
  </si>
  <si>
    <t>69</t>
  </si>
  <si>
    <t>Мастика герметизирующая отверждающаяся однокомпонентная строительная</t>
  </si>
  <si>
    <t xml:space="preserve">(0,06+0,74)*1,3/1000 </t>
  </si>
  <si>
    <t>70</t>
  </si>
  <si>
    <t xml:space="preserve">2,25*1,4+(0,01+0,01)/2*176,4*1,4 </t>
  </si>
  <si>
    <t>71</t>
  </si>
  <si>
    <t xml:space="preserve">(240+1008) / 100 </t>
  </si>
  <si>
    <t>72</t>
  </si>
  <si>
    <t xml:space="preserve">794 / 100 </t>
  </si>
  <si>
    <t>73</t>
  </si>
  <si>
    <t>74</t>
  </si>
  <si>
    <t xml:space="preserve">0,007*1000 </t>
  </si>
  <si>
    <t>75</t>
  </si>
  <si>
    <t>Прокладки уплотнительные пенополиуретановые открытопористые для металлочерепицы 1800х50х50 мм (применительно к: уплотнитель профилеобразный)</t>
  </si>
  <si>
    <t xml:space="preserve">9,79+46,2 </t>
  </si>
  <si>
    <t>Раздел 4. Полы</t>
  </si>
  <si>
    <t>01</t>
  </si>
  <si>
    <t>76</t>
  </si>
  <si>
    <t>Устройство стяжек: бетонных толщиной 20 мм</t>
  </si>
  <si>
    <t xml:space="preserve">259,62 / 100 </t>
  </si>
  <si>
    <t>77</t>
  </si>
  <si>
    <t>Устройство стяжек: на каждые 5 мм изменения толщины стяжки добавлять или исключать к расценке 11-01-011-03</t>
  </si>
  <si>
    <t>78</t>
  </si>
  <si>
    <t>Смеси бетонные тяжелого бетона (БСТ), класс B25 (М350)</t>
  </si>
  <si>
    <t xml:space="preserve">5,296248+21,184992 </t>
  </si>
  <si>
    <t>79</t>
  </si>
  <si>
    <t>Армирование подстилающих слоев и набетонок</t>
  </si>
  <si>
    <t xml:space="preserve">259,62*2,1/1000 </t>
  </si>
  <si>
    <t>80</t>
  </si>
  <si>
    <t>Сетка сварная из арматурной проволоки без покрытия, диаметр проволоки 5,0 мм, размер ячейки 150х150 мм</t>
  </si>
  <si>
    <t xml:space="preserve">259,62*1,32 </t>
  </si>
  <si>
    <t>81</t>
  </si>
  <si>
    <t>Устройство покрытий наливных составом на эпоксидной смоле толщиной 3 мм и грунтовкой толщиной 0,5 мм</t>
  </si>
  <si>
    <t>узел 29</t>
  </si>
  <si>
    <t>82</t>
  </si>
  <si>
    <t>Нарезка швов в бетоне: с заполнением швов герметиком при устройстве полимерных наливных полов</t>
  </si>
  <si>
    <t xml:space="preserve">217,6 / 100 </t>
  </si>
  <si>
    <t>83</t>
  </si>
  <si>
    <t xml:space="preserve">(0,01+0,01)/2*217,6*1,4 </t>
  </si>
  <si>
    <t>84</t>
  </si>
  <si>
    <t>Шнур пенополиэтиленовый теплоизоляционный прокладочный, сечение круглое сплошное, диаметр 6 мм</t>
  </si>
  <si>
    <t>узел 30</t>
  </si>
  <si>
    <t>85</t>
  </si>
  <si>
    <t>Монтаж: лотков, решеток, затворов из полосовой и тонколистовой стали</t>
  </si>
  <si>
    <t xml:space="preserve">(4*0,62+1*2,36)*2/1000 </t>
  </si>
  <si>
    <t>86</t>
  </si>
  <si>
    <t>Прочие индивидуальные сварные конструкции из листовой стали толщиной 3-10 мм, масса сборочной единицы до 0,1 т (применительно к: деталь Д-1)</t>
  </si>
  <si>
    <t>87</t>
  </si>
  <si>
    <t>Заделка отверстий, гнезд и борозд: в перекрытиях железобетонных площадью до 0,1 м2</t>
  </si>
  <si>
    <t>88</t>
  </si>
  <si>
    <t>Раствор кладочный, цементно-известковый, М100</t>
  </si>
  <si>
    <t>02</t>
  </si>
  <si>
    <t>89</t>
  </si>
  <si>
    <t>Устройство гидроизоляции обмазочной: в один слой праймером</t>
  </si>
  <si>
    <t xml:space="preserve">67,7 / 100 </t>
  </si>
  <si>
    <t>90</t>
  </si>
  <si>
    <t>91</t>
  </si>
  <si>
    <t>92</t>
  </si>
  <si>
    <t xml:space="preserve">1,38108+5,52432 </t>
  </si>
  <si>
    <t>93</t>
  </si>
  <si>
    <t xml:space="preserve">67,7*2,1/1000 </t>
  </si>
  <si>
    <t>94</t>
  </si>
  <si>
    <t xml:space="preserve">67,7*1,32 </t>
  </si>
  <si>
    <t>95</t>
  </si>
  <si>
    <t>узел 28</t>
  </si>
  <si>
    <t>96</t>
  </si>
  <si>
    <t xml:space="preserve">0,5 / 100 </t>
  </si>
  <si>
    <t>97</t>
  </si>
  <si>
    <t>Герметик тиоколовый У-30М</t>
  </si>
  <si>
    <t xml:space="preserve">(0,01+0,01)/2*0,5*1,4 </t>
  </si>
  <si>
    <t>03</t>
  </si>
  <si>
    <t>98</t>
  </si>
  <si>
    <t xml:space="preserve">21,9 / 100 </t>
  </si>
  <si>
    <t>99</t>
  </si>
  <si>
    <t>100</t>
  </si>
  <si>
    <t xml:space="preserve">0,44676+1,78704 </t>
  </si>
  <si>
    <t>101</t>
  </si>
  <si>
    <t xml:space="preserve">21,9*2,1/1000 </t>
  </si>
  <si>
    <t>102</t>
  </si>
  <si>
    <t xml:space="preserve">21,9*1,32 </t>
  </si>
  <si>
    <t>103</t>
  </si>
  <si>
    <t>Устройство полимерных наливных полов из полиуретана: с толщиной покрытия 2 мм</t>
  </si>
  <si>
    <t>104</t>
  </si>
  <si>
    <t>Грунтовка с высокой степенью проникновения для укрепления бетонных поверхностей</t>
  </si>
  <si>
    <t xml:space="preserve">0,00876*1000 </t>
  </si>
  <si>
    <t>105</t>
  </si>
  <si>
    <t>Лак финишный Матакрил STC (применительно к: полимерное антистатическое покрытие)</t>
  </si>
  <si>
    <t>Крыльцо, пандус</t>
  </si>
  <si>
    <t>106</t>
  </si>
  <si>
    <t>Устройство упрочненных (топпинговых) покрытий бетонных полов</t>
  </si>
  <si>
    <t xml:space="preserve">(3,84+11,8) / 100 </t>
  </si>
  <si>
    <t>Раздел 5. Перегородка</t>
  </si>
  <si>
    <t>107</t>
  </si>
  <si>
    <t>Устройство перегородок из гипсокартонных листов (ГКЛ) с одинарным металлическим каркасом и однослойной обшивкой с обеих сторон: с одним дверным проемом</t>
  </si>
  <si>
    <t xml:space="preserve">49,5 / 100 </t>
  </si>
  <si>
    <t>108</t>
  </si>
  <si>
    <t>Листы гипсокартонные ГКЛВ, толщина 12,5 мм (применительно к: ГКЛВО)</t>
  </si>
  <si>
    <t>109</t>
  </si>
  <si>
    <t>Маты из минеральной ваты на синтетическом связующем из каменной ваты базальтовых пород, толщина 70 мм</t>
  </si>
  <si>
    <t xml:space="preserve">49,5*0,075*1,03 </t>
  </si>
  <si>
    <t>110</t>
  </si>
  <si>
    <t>Шурупы-саморезы кровельные окрашенные 4,8х29 мм (применительно к: 4,2х50)</t>
  </si>
  <si>
    <t xml:space="preserve">120 / 100 </t>
  </si>
  <si>
    <t>111</t>
  </si>
  <si>
    <t>Дюбель-гвозди, размер 6х39 мм</t>
  </si>
  <si>
    <t xml:space="preserve">(9+9) / 100 </t>
  </si>
  <si>
    <t>Раздел 6. Футляры, лл.11,16</t>
  </si>
  <si>
    <t>Отверстия</t>
  </si>
  <si>
    <t>112</t>
  </si>
  <si>
    <t xml:space="preserve">(3*(1,1+2,1)*2+(0,59+0,32)*2+(0,55+0,3)*2+3*(0,961+1,51)*2+(0,775+0,41)*2+(0,63+0,32)*2+(0,7+0,4)*2+0,15*4+(0,18+0,12)*2*2+(0,18+0,24)*2*2+3,1415927*(3*1+0,35+0,219*3+0,146*3+0,083*2+0,07+0,445*2))*2{стороны} </t>
  </si>
  <si>
    <t>Футляры</t>
  </si>
  <si>
    <t>113</t>
  </si>
  <si>
    <t>Монтаж: конструкций дверей, люков, лазов для автокоптилок и пароварочных камер</t>
  </si>
  <si>
    <t xml:space="preserve">(12,01+11,99+7,2+21,8*2+6,37+1,04+1,3+0,67+1,77+0,63)/1000 </t>
  </si>
  <si>
    <t>114</t>
  </si>
  <si>
    <t>Прочие индивидуальные сварные конструкции из листовой стали толщиной 3-10 мм, масса сборочной единицы до 0,1 т (применительно к: Фт1-5, НФ1-5)</t>
  </si>
  <si>
    <t>115</t>
  </si>
  <si>
    <t>Заделка сальников при проходе труб через фундаменты или стены подвала диаметром: до 100 мм</t>
  </si>
  <si>
    <t>116</t>
  </si>
  <si>
    <t>Заделка сальников при проходе труб через фундаменты или стены подвала диаметром: до 200 мм</t>
  </si>
  <si>
    <t xml:space="preserve">1+1+1 </t>
  </si>
  <si>
    <t>117</t>
  </si>
  <si>
    <t>Заделка сальников при проходе труб через фундаменты или стены подвала диаметром: до 300 мм</t>
  </si>
  <si>
    <t>118</t>
  </si>
  <si>
    <t xml:space="preserve">272 / 100 </t>
  </si>
  <si>
    <t>119</t>
  </si>
  <si>
    <t>Шурупы-саморезы кровельные оцинкованные 4,8х29 мм (применительно к: шуруп Sl-Т-А14-4,8х20)</t>
  </si>
  <si>
    <t>120</t>
  </si>
  <si>
    <t xml:space="preserve">0,002*1000 </t>
  </si>
  <si>
    <t>121</t>
  </si>
  <si>
    <t>122</t>
  </si>
  <si>
    <t xml:space="preserve">(0,01+0,01)/2*8,24*1,4 </t>
  </si>
  <si>
    <t>Раздел 7. Водосточная система</t>
  </si>
  <si>
    <t>ВС1, ВС2, ВС3</t>
  </si>
  <si>
    <t>123</t>
  </si>
  <si>
    <t>Устройство металлической водосточной системы: прямых звеньев труб</t>
  </si>
  <si>
    <t xml:space="preserve">6*2*8+2*2*3+4*2*1 </t>
  </si>
  <si>
    <t>124</t>
  </si>
  <si>
    <t>Труба металлическая для водосточных систем, окрашенная, диаметр 100 мм, длина 2000 мм</t>
  </si>
  <si>
    <t xml:space="preserve">6*8+2*3+4*1 </t>
  </si>
  <si>
    <t>125</t>
  </si>
  <si>
    <t>Хомут трубы (на кирпич) металлический для водосточных систем, окрашенный, диаметр 100 мм (применительно)</t>
  </si>
  <si>
    <t xml:space="preserve">18*8+6*3+9*1 </t>
  </si>
  <si>
    <t>126</t>
  </si>
  <si>
    <t>Устройство металлической водосточной системы: воронок</t>
  </si>
  <si>
    <t xml:space="preserve">1*8+1*3+1*1 </t>
  </si>
  <si>
    <t>127</t>
  </si>
  <si>
    <t>Воронка водосборная металлическая для водосточных систем, окрашенная, диаметр 300/100 мм</t>
  </si>
  <si>
    <t>128</t>
  </si>
  <si>
    <t>Устройство металлической водосточной системы: колен</t>
  </si>
  <si>
    <t xml:space="preserve">(3+1)*8+(3+1)*3+2*1 </t>
  </si>
  <si>
    <t>129</t>
  </si>
  <si>
    <t>Колено трубы сливное 60° металлическое для водосточных систем, окрашенное, диаметр 100 мм</t>
  </si>
  <si>
    <t>130</t>
  </si>
  <si>
    <t>Паук металлический для водосточных систем, окрашенный, диаметр 100 мм</t>
  </si>
  <si>
    <t xml:space="preserve">8+3+1 </t>
  </si>
  <si>
    <t>131</t>
  </si>
  <si>
    <t>Шурупы для крепления утеплителя и гидроизоляции к профилированному листу 4,8х240 мм</t>
  </si>
  <si>
    <t xml:space="preserve">(18*8+6*3) / 100 </t>
  </si>
  <si>
    <t>132</t>
  </si>
  <si>
    <t>Шурупы для крепления утеплителя и гидроизоляции к профилированному листу 4,8х160 мм</t>
  </si>
  <si>
    <t xml:space="preserve">(9*1) / 100 </t>
  </si>
  <si>
    <t>система водосточных желобов</t>
  </si>
  <si>
    <t>133</t>
  </si>
  <si>
    <t>Устройство желобов: подвесных</t>
  </si>
  <si>
    <t xml:space="preserve">(6,2*3*2+2*3+6*3) / 100 </t>
  </si>
  <si>
    <t>134</t>
  </si>
  <si>
    <t>Желоб металлический для водосточных систем, окрашенный, диаметр 125 мм, длина 3000 мм (применительно к: 140 мм)</t>
  </si>
  <si>
    <t xml:space="preserve">6,2*2+2+6 </t>
  </si>
  <si>
    <t>135</t>
  </si>
  <si>
    <t>Кронштейн желоба металлический для водосточных систем, окрашенный, диаметр 125 мм, длина 320 мм (применительно к: 140 мм)</t>
  </si>
  <si>
    <t xml:space="preserve">37*2+9+33 </t>
  </si>
  <si>
    <t>136</t>
  </si>
  <si>
    <t>Заглушка желоба металлическая для водосточных систем, окрашенная, диаметр 125 мм(применительно к: 140 мм)</t>
  </si>
  <si>
    <t xml:space="preserve">2*2+2+2 </t>
  </si>
  <si>
    <t>137</t>
  </si>
  <si>
    <t>Шурупы-саморезы кровельные оцинкованные 5,5х25 мм</t>
  </si>
  <si>
    <t xml:space="preserve">(111*2+27+99) / 100 </t>
  </si>
  <si>
    <t>138</t>
  </si>
  <si>
    <t xml:space="preserve">(0,01+0,01)/2*(23*2+5,5+20,7)*1,4 </t>
  </si>
  <si>
    <t>Раздел 8. Ограждение и снегозадержатели</t>
  </si>
  <si>
    <t>139</t>
  </si>
  <si>
    <t>Ограждение кровель перилами</t>
  </si>
  <si>
    <t xml:space="preserve">(11*6) / 100 </t>
  </si>
  <si>
    <t>140</t>
  </si>
  <si>
    <t>Тяги, распорки, связи, стойки стальные оцинкованные (применительно к: оцинкованное ограждение)</t>
  </si>
  <si>
    <t xml:space="preserve">(64*9,73+11*31,85+11*7,13+64*3,04)/1000 </t>
  </si>
  <si>
    <t>141</t>
  </si>
  <si>
    <t>Винты из нержавеющей стали 08Х18Н10 с цилиндрической головкой М6х16 мм (применительно к: болт из нерж. ст. М8)</t>
  </si>
  <si>
    <t xml:space="preserve">256 / 100 </t>
  </si>
  <si>
    <t>142</t>
  </si>
  <si>
    <t>Монтаж снегозадержателя: решетчатого и трубчатого</t>
  </si>
  <si>
    <t xml:space="preserve">((17*2+16+4+3+7+5)*2/2) / 100 </t>
  </si>
  <si>
    <t>143</t>
  </si>
  <si>
    <t>Снегозадержатель трубчатый окрашенный
Е230-0002-8000603028-РД-01-03.06.010-СВР.КА-Г06-01-П-00-00</t>
  </si>
  <si>
    <t>144</t>
  </si>
  <si>
    <t xml:space="preserve">(54*2+51+15+9+24+18) / 100 </t>
  </si>
  <si>
    <t>145</t>
  </si>
  <si>
    <t xml:space="preserve">6,7*2+6,3+1,9+1,2+3+2,3 </t>
  </si>
  <si>
    <t>(Токарева Н.В.)</t>
  </si>
  <si>
    <t>(Серебрякова А.Н.)</t>
  </si>
  <si>
    <t>Раздел 1. Монтаж площадок обслуживания оборудования, опоры под трубопровод</t>
  </si>
  <si>
    <t>Изготовление площадок обслуживания: одноярусных</t>
  </si>
  <si>
    <t xml:space="preserve">12,76+1,09+0,78+2,04+2,71+1,56+0,54+5,63+0,38 </t>
  </si>
  <si>
    <t>Монтаж лестниц прямолинейных и криволинейных, пожарных с ограждением</t>
  </si>
  <si>
    <t xml:space="preserve">1,51+0,31+1,4 </t>
  </si>
  <si>
    <t xml:space="preserve">27,49+3,22 </t>
  </si>
  <si>
    <t xml:space="preserve">0,255{кг/м2}*1136,57 </t>
  </si>
  <si>
    <t xml:space="preserve">1136,57/0,25 </t>
  </si>
  <si>
    <t xml:space="preserve">555,5+285,53+285,54+10 </t>
  </si>
  <si>
    <t xml:space="preserve">1136,57*23,5/1000 </t>
  </si>
  <si>
    <t xml:space="preserve">(1136,57) / 100 </t>
  </si>
  <si>
    <t xml:space="preserve">0,357{кг/м2}*1136,57 </t>
  </si>
  <si>
    <t xml:space="preserve">0,113{кг/м2}*1136,57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</si>
</sst>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"/>
    <numFmt numFmtId="166" formatCode="0.00000"/>
    <numFmt numFmtId="167" formatCode="0.000"/>
    <numFmt numFmtId="168" formatCode="0.000000"/>
  </numFmts>
  <fonts count="8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0" fontId="6" fillId="0" borderId="5" xfId="0" applyNumberFormat="1" applyFont="1" applyFill="1" applyBorder="1" applyAlignment="1" applyProtection="1">
      <alignment horizontal="right" vertical="top" wrapText="1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G181"/>
  <sheetViews>
    <sheetView tabSelected="1" topLeftCell="A81"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0" s="4" customFormat="1" ht="18" x14ac:dyDescent="0.25">
      <c r="A2" s="31" t="s">
        <v>0</v>
      </c>
      <c r="B2" s="31"/>
      <c r="C2" s="31"/>
      <c r="D2" s="31"/>
      <c r="E2" s="31"/>
      <c r="F2" s="31"/>
      <c r="G2" s="31"/>
      <c r="H2" s="31"/>
    </row>
    <row r="3" spans="1:20" s="4" customFormat="1" ht="9.75" customHeight="1" x14ac:dyDescent="0.25">
      <c r="A3" s="5"/>
    </row>
    <row r="4" spans="1:20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2" t="s">
        <v>7</v>
      </c>
      <c r="H4" s="32"/>
    </row>
    <row r="5" spans="1:20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3">
        <v>7</v>
      </c>
      <c r="H5" s="34"/>
    </row>
    <row r="6" spans="1:20" s="4" customFormat="1" ht="15" x14ac:dyDescent="0.25">
      <c r="A6" s="35" t="s">
        <v>97</v>
      </c>
      <c r="B6" s="35"/>
      <c r="C6" s="35"/>
      <c r="D6" s="35"/>
      <c r="E6" s="35"/>
      <c r="F6" s="35"/>
      <c r="G6" s="35"/>
      <c r="H6" s="35"/>
      <c r="T6" s="10" t="s">
        <v>97</v>
      </c>
    </row>
    <row r="7" spans="1:20" s="4" customFormat="1" ht="56.25" x14ac:dyDescent="0.25">
      <c r="A7" s="11">
        <f>IF(J7&lt;&gt;"",COUNTA(J$1:J7),"")</f>
        <v>1</v>
      </c>
      <c r="B7" s="12" t="s">
        <v>9</v>
      </c>
      <c r="C7" s="13" t="s">
        <v>98</v>
      </c>
      <c r="D7" s="14" t="s">
        <v>52</v>
      </c>
      <c r="E7" s="30">
        <v>5.0036999999999998E-2</v>
      </c>
      <c r="F7" s="13"/>
      <c r="G7" s="16"/>
      <c r="H7" s="13" t="s">
        <v>99</v>
      </c>
      <c r="J7" s="2" t="s">
        <v>13</v>
      </c>
      <c r="T7" s="10"/>
    </row>
    <row r="8" spans="1:20" s="4" customFormat="1" ht="90" x14ac:dyDescent="0.25">
      <c r="A8" s="11">
        <f>IF(J8&lt;&gt;"",COUNTA(J$1:J8),"")</f>
        <v>2</v>
      </c>
      <c r="B8" s="12" t="s">
        <v>14</v>
      </c>
      <c r="C8" s="13" t="s">
        <v>100</v>
      </c>
      <c r="D8" s="14" t="s">
        <v>44</v>
      </c>
      <c r="E8" s="21">
        <v>5.0039999999999996</v>
      </c>
      <c r="F8" s="13"/>
      <c r="G8" s="16"/>
      <c r="H8" s="13" t="s">
        <v>16</v>
      </c>
      <c r="J8" s="2" t="s">
        <v>13</v>
      </c>
      <c r="T8" s="10"/>
    </row>
    <row r="9" spans="1:20" s="4" customFormat="1" ht="78.75" x14ac:dyDescent="0.25">
      <c r="A9" s="11">
        <f>IF(J9&lt;&gt;"",COUNTA(J$1:J9),"")</f>
        <v>3</v>
      </c>
      <c r="B9" s="12" t="s">
        <v>17</v>
      </c>
      <c r="C9" s="13" t="s">
        <v>101</v>
      </c>
      <c r="D9" s="14" t="s">
        <v>52</v>
      </c>
      <c r="E9" s="30">
        <v>1.9006240000000001</v>
      </c>
      <c r="F9" s="13"/>
      <c r="G9" s="16"/>
      <c r="H9" s="13" t="s">
        <v>102</v>
      </c>
      <c r="J9" s="2" t="s">
        <v>13</v>
      </c>
      <c r="T9" s="10"/>
    </row>
    <row r="10" spans="1:20" s="4" customFormat="1" ht="90" x14ac:dyDescent="0.25">
      <c r="A10" s="11">
        <f>IF(J10&lt;&gt;"",COUNTA(J$1:J10),"")</f>
        <v>4</v>
      </c>
      <c r="B10" s="12" t="s">
        <v>21</v>
      </c>
      <c r="C10" s="13" t="s">
        <v>103</v>
      </c>
      <c r="D10" s="14" t="s">
        <v>44</v>
      </c>
      <c r="E10" s="17">
        <v>190.0624</v>
      </c>
      <c r="F10" s="13"/>
      <c r="G10" s="16"/>
      <c r="H10" s="13" t="s">
        <v>16</v>
      </c>
      <c r="J10" s="2" t="s">
        <v>13</v>
      </c>
      <c r="T10" s="10"/>
    </row>
    <row r="11" spans="1:20" s="4" customFormat="1" ht="22.5" x14ac:dyDescent="0.25">
      <c r="A11" s="11">
        <f>IF(J11&lt;&gt;"",COUNTA(J$1:J11),"")</f>
        <v>5</v>
      </c>
      <c r="B11" s="12" t="s">
        <v>25</v>
      </c>
      <c r="C11" s="13" t="s">
        <v>104</v>
      </c>
      <c r="D11" s="14" t="s">
        <v>44</v>
      </c>
      <c r="E11" s="17">
        <v>7.9871999999999996</v>
      </c>
      <c r="F11" s="13"/>
      <c r="G11" s="16"/>
      <c r="H11" s="13" t="s">
        <v>105</v>
      </c>
      <c r="J11" s="2" t="s">
        <v>13</v>
      </c>
      <c r="T11" s="10"/>
    </row>
    <row r="12" spans="1:20" s="4" customFormat="1" ht="33.75" x14ac:dyDescent="0.25">
      <c r="A12" s="11">
        <f>IF(J12&lt;&gt;"",COUNTA(J$1:J12),"")</f>
        <v>6</v>
      </c>
      <c r="B12" s="12" t="s">
        <v>27</v>
      </c>
      <c r="C12" s="13" t="s">
        <v>106</v>
      </c>
      <c r="D12" s="14" t="s">
        <v>44</v>
      </c>
      <c r="E12" s="17">
        <v>7.9871999999999996</v>
      </c>
      <c r="F12" s="13"/>
      <c r="G12" s="16"/>
      <c r="H12" s="13" t="s">
        <v>16</v>
      </c>
      <c r="J12" s="2" t="s">
        <v>13</v>
      </c>
      <c r="T12" s="10"/>
    </row>
    <row r="13" spans="1:20" s="4" customFormat="1" ht="22.5" x14ac:dyDescent="0.25">
      <c r="A13" s="11">
        <f>IF(J13&lt;&gt;"",COUNTA(J$1:J13),"")</f>
        <v>7</v>
      </c>
      <c r="B13" s="12" t="s">
        <v>31</v>
      </c>
      <c r="C13" s="13" t="s">
        <v>107</v>
      </c>
      <c r="D13" s="14" t="s">
        <v>29</v>
      </c>
      <c r="E13" s="29">
        <v>4</v>
      </c>
      <c r="F13" s="13"/>
      <c r="G13" s="16"/>
      <c r="H13" s="13" t="s">
        <v>108</v>
      </c>
      <c r="J13" s="2" t="s">
        <v>13</v>
      </c>
      <c r="T13" s="10"/>
    </row>
    <row r="14" spans="1:20" s="4" customFormat="1" ht="33.75" x14ac:dyDescent="0.25">
      <c r="A14" s="11">
        <f>IF(J14&lt;&gt;"",COUNTA(J$1:J14),"")</f>
        <v>8</v>
      </c>
      <c r="B14" s="12" t="s">
        <v>34</v>
      </c>
      <c r="C14" s="13" t="s">
        <v>109</v>
      </c>
      <c r="D14" s="14" t="s">
        <v>29</v>
      </c>
      <c r="E14" s="29">
        <v>4</v>
      </c>
      <c r="F14" s="13"/>
      <c r="G14" s="16"/>
      <c r="H14" s="13" t="s">
        <v>108</v>
      </c>
      <c r="J14" s="2" t="s">
        <v>13</v>
      </c>
      <c r="T14" s="10"/>
    </row>
    <row r="15" spans="1:20" s="4" customFormat="1" ht="45" x14ac:dyDescent="0.25">
      <c r="A15" s="11">
        <f>IF(J15&lt;&gt;"",COUNTA(J$1:J15),"")</f>
        <v>9</v>
      </c>
      <c r="B15" s="12" t="s">
        <v>37</v>
      </c>
      <c r="C15" s="13" t="s">
        <v>110</v>
      </c>
      <c r="D15" s="14" t="s">
        <v>33</v>
      </c>
      <c r="E15" s="15">
        <v>0.01</v>
      </c>
      <c r="F15" s="13"/>
      <c r="G15" s="16"/>
      <c r="H15" s="13" t="s">
        <v>111</v>
      </c>
      <c r="J15" s="2" t="s">
        <v>13</v>
      </c>
      <c r="T15" s="10"/>
    </row>
    <row r="16" spans="1:20" s="4" customFormat="1" ht="22.5" x14ac:dyDescent="0.25">
      <c r="A16" s="11">
        <f>IF(J16&lt;&gt;"",COUNTA(J$1:J16),"")</f>
        <v>10</v>
      </c>
      <c r="B16" s="12" t="s">
        <v>42</v>
      </c>
      <c r="C16" s="13" t="s">
        <v>112</v>
      </c>
      <c r="D16" s="14" t="s">
        <v>29</v>
      </c>
      <c r="E16" s="29">
        <v>1</v>
      </c>
      <c r="F16" s="13"/>
      <c r="G16" s="16"/>
      <c r="H16" s="13" t="s">
        <v>16</v>
      </c>
      <c r="J16" s="2" t="s">
        <v>13</v>
      </c>
      <c r="T16" s="10"/>
    </row>
    <row r="17" spans="1:21" s="4" customFormat="1" ht="22.5" x14ac:dyDescent="0.25">
      <c r="A17" s="11">
        <f>IF(J17&lt;&gt;"",COUNTA(J$1:J17),"")</f>
        <v>11</v>
      </c>
      <c r="B17" s="12" t="s">
        <v>45</v>
      </c>
      <c r="C17" s="13" t="s">
        <v>107</v>
      </c>
      <c r="D17" s="14" t="s">
        <v>29</v>
      </c>
      <c r="E17" s="29">
        <v>1</v>
      </c>
      <c r="F17" s="13"/>
      <c r="G17" s="16"/>
      <c r="H17" s="13" t="s">
        <v>16</v>
      </c>
      <c r="J17" s="2" t="s">
        <v>13</v>
      </c>
      <c r="T17" s="10"/>
    </row>
    <row r="18" spans="1:21" s="4" customFormat="1" ht="45" x14ac:dyDescent="0.25">
      <c r="A18" s="11">
        <f>IF(J18&lt;&gt;"",COUNTA(J$1:J18),"")</f>
        <v>12</v>
      </c>
      <c r="B18" s="12" t="s">
        <v>48</v>
      </c>
      <c r="C18" s="13" t="s">
        <v>113</v>
      </c>
      <c r="D18" s="14" t="s">
        <v>29</v>
      </c>
      <c r="E18" s="29">
        <v>1</v>
      </c>
      <c r="F18" s="13"/>
      <c r="G18" s="16"/>
      <c r="H18" s="13" t="s">
        <v>16</v>
      </c>
      <c r="J18" s="2" t="s">
        <v>13</v>
      </c>
      <c r="T18" s="10"/>
    </row>
    <row r="19" spans="1:21" s="4" customFormat="1" ht="22.5" x14ac:dyDescent="0.25">
      <c r="A19" s="11">
        <f>IF(J19&lt;&gt;"",COUNTA(J$1:J19),"")</f>
        <v>13</v>
      </c>
      <c r="B19" s="12" t="s">
        <v>50</v>
      </c>
      <c r="C19" s="13" t="s">
        <v>114</v>
      </c>
      <c r="D19" s="14" t="s">
        <v>52</v>
      </c>
      <c r="E19" s="19">
        <v>0.16064999999999999</v>
      </c>
      <c r="F19" s="13"/>
      <c r="G19" s="16"/>
      <c r="H19" s="13" t="s">
        <v>115</v>
      </c>
      <c r="J19" s="2" t="s">
        <v>13</v>
      </c>
      <c r="T19" s="10"/>
    </row>
    <row r="20" spans="1:21" s="4" customFormat="1" ht="33.75" x14ac:dyDescent="0.25">
      <c r="A20" s="11">
        <f>IF(J20&lt;&gt;"",COUNTA(J$1:J20),"")</f>
        <v>14</v>
      </c>
      <c r="B20" s="12" t="s">
        <v>54</v>
      </c>
      <c r="C20" s="13" t="s">
        <v>116</v>
      </c>
      <c r="D20" s="14" t="s">
        <v>29</v>
      </c>
      <c r="E20" s="29">
        <v>1</v>
      </c>
      <c r="F20" s="13"/>
      <c r="G20" s="16"/>
      <c r="H20" s="13" t="s">
        <v>16</v>
      </c>
      <c r="J20" s="2" t="s">
        <v>13</v>
      </c>
      <c r="T20" s="10"/>
    </row>
    <row r="21" spans="1:21" s="4" customFormat="1" ht="33.75" x14ac:dyDescent="0.25">
      <c r="A21" s="11">
        <f>IF(J21&lt;&gt;"",COUNTA(J$1:J21),"")</f>
        <v>15</v>
      </c>
      <c r="B21" s="12" t="s">
        <v>56</v>
      </c>
      <c r="C21" s="13" t="s">
        <v>117</v>
      </c>
      <c r="D21" s="14" t="s">
        <v>118</v>
      </c>
      <c r="E21" s="15">
        <v>7.0000000000000007E-2</v>
      </c>
      <c r="F21" s="13"/>
      <c r="G21" s="16"/>
      <c r="H21" s="13" t="s">
        <v>16</v>
      </c>
      <c r="J21" s="2" t="s">
        <v>13</v>
      </c>
      <c r="T21" s="10"/>
    </row>
    <row r="22" spans="1:21" s="4" customFormat="1" ht="45" x14ac:dyDescent="0.25">
      <c r="A22" s="11">
        <f>IF(J22&lt;&gt;"",COUNTA(J$1:J22),"")</f>
        <v>16</v>
      </c>
      <c r="B22" s="12" t="s">
        <v>59</v>
      </c>
      <c r="C22" s="13" t="s">
        <v>119</v>
      </c>
      <c r="D22" s="14" t="s">
        <v>118</v>
      </c>
      <c r="E22" s="17">
        <v>7.1400000000000005E-2</v>
      </c>
      <c r="F22" s="13"/>
      <c r="G22" s="16"/>
      <c r="H22" s="13" t="s">
        <v>16</v>
      </c>
      <c r="J22" s="2" t="s">
        <v>13</v>
      </c>
      <c r="T22" s="10"/>
    </row>
    <row r="23" spans="1:21" s="4" customFormat="1" ht="15" x14ac:dyDescent="0.25">
      <c r="A23" s="35" t="s">
        <v>120</v>
      </c>
      <c r="B23" s="35"/>
      <c r="C23" s="35"/>
      <c r="D23" s="35"/>
      <c r="E23" s="35"/>
      <c r="F23" s="35"/>
      <c r="G23" s="35"/>
      <c r="H23" s="35"/>
      <c r="T23" s="10" t="s">
        <v>120</v>
      </c>
    </row>
    <row r="24" spans="1:21" s="4" customFormat="1" ht="360" x14ac:dyDescent="0.25">
      <c r="A24" s="11">
        <f>IF(J24&lt;&gt;"",COUNTA(J$1:J24),"")</f>
        <v>17</v>
      </c>
      <c r="B24" s="12" t="s">
        <v>61</v>
      </c>
      <c r="C24" s="13" t="s">
        <v>121</v>
      </c>
      <c r="D24" s="14" t="s">
        <v>52</v>
      </c>
      <c r="E24" s="30">
        <v>7.6094220000000004</v>
      </c>
      <c r="F24" s="13"/>
      <c r="G24" s="16"/>
      <c r="H24" s="13" t="s">
        <v>122</v>
      </c>
      <c r="J24" s="2" t="s">
        <v>13</v>
      </c>
      <c r="T24" s="10"/>
    </row>
    <row r="25" spans="1:21" s="4" customFormat="1" ht="135" x14ac:dyDescent="0.25">
      <c r="A25" s="11">
        <f>IF(J25&lt;&gt;"",COUNTA(J$1:J25),"")</f>
        <v>18</v>
      </c>
      <c r="B25" s="12" t="s">
        <v>123</v>
      </c>
      <c r="C25" s="13" t="s">
        <v>124</v>
      </c>
      <c r="D25" s="14" t="s">
        <v>44</v>
      </c>
      <c r="E25" s="17">
        <v>760.94219999999996</v>
      </c>
      <c r="F25" s="13"/>
      <c r="G25" s="16"/>
      <c r="H25" s="13" t="s">
        <v>125</v>
      </c>
      <c r="J25" s="2" t="s">
        <v>13</v>
      </c>
      <c r="T25" s="10"/>
    </row>
    <row r="26" spans="1:21" s="4" customFormat="1" ht="56.25" x14ac:dyDescent="0.25">
      <c r="A26" s="11">
        <f>IF(J26&lt;&gt;"",COUNTA(J$1:J26),"")</f>
        <v>19</v>
      </c>
      <c r="B26" s="12" t="s">
        <v>126</v>
      </c>
      <c r="C26" s="13" t="s">
        <v>127</v>
      </c>
      <c r="D26" s="14" t="s">
        <v>11</v>
      </c>
      <c r="E26" s="19">
        <v>0.37928000000000001</v>
      </c>
      <c r="F26" s="13"/>
      <c r="G26" s="16"/>
      <c r="H26" s="13" t="s">
        <v>128</v>
      </c>
      <c r="J26" s="2" t="s">
        <v>13</v>
      </c>
      <c r="T26" s="10"/>
    </row>
    <row r="27" spans="1:21" s="4" customFormat="1" ht="45" x14ac:dyDescent="0.25">
      <c r="A27" s="11">
        <f>IF(J27&lt;&gt;"",COUNTA(J$1:J27),"")</f>
        <v>20</v>
      </c>
      <c r="B27" s="12" t="s">
        <v>129</v>
      </c>
      <c r="C27" s="13" t="s">
        <v>130</v>
      </c>
      <c r="D27" s="14" t="s">
        <v>11</v>
      </c>
      <c r="E27" s="30">
        <v>0.42688799999999999</v>
      </c>
      <c r="F27" s="13"/>
      <c r="G27" s="16"/>
      <c r="H27" s="13" t="s">
        <v>131</v>
      </c>
      <c r="J27" s="2" t="s">
        <v>13</v>
      </c>
      <c r="T27" s="10"/>
    </row>
    <row r="28" spans="1:21" s="4" customFormat="1" ht="45" x14ac:dyDescent="0.25">
      <c r="A28" s="11">
        <f>IF(J28&lt;&gt;"",COUNTA(J$1:J28),"")</f>
        <v>21</v>
      </c>
      <c r="B28" s="12" t="s">
        <v>132</v>
      </c>
      <c r="C28" s="13" t="s">
        <v>133</v>
      </c>
      <c r="D28" s="14" t="s">
        <v>11</v>
      </c>
      <c r="E28" s="30">
        <v>0.90132900000000005</v>
      </c>
      <c r="F28" s="13"/>
      <c r="G28" s="16"/>
      <c r="H28" s="13" t="s">
        <v>134</v>
      </c>
      <c r="J28" s="2" t="s">
        <v>13</v>
      </c>
      <c r="T28" s="10"/>
    </row>
    <row r="29" spans="1:21" s="4" customFormat="1" ht="22.5" x14ac:dyDescent="0.25">
      <c r="A29" s="11">
        <f>IF(J29&lt;&gt;"",COUNTA(J$1:J29),"")</f>
        <v>22</v>
      </c>
      <c r="B29" s="12" t="s">
        <v>135</v>
      </c>
      <c r="C29" s="13" t="s">
        <v>136</v>
      </c>
      <c r="D29" s="14" t="s">
        <v>137</v>
      </c>
      <c r="E29" s="15">
        <v>994.26</v>
      </c>
      <c r="F29" s="13"/>
      <c r="G29" s="16"/>
      <c r="H29" s="13" t="s">
        <v>138</v>
      </c>
      <c r="J29" s="2" t="s">
        <v>13</v>
      </c>
      <c r="T29" s="10"/>
    </row>
    <row r="30" spans="1:21" s="4" customFormat="1" ht="56.25" x14ac:dyDescent="0.25">
      <c r="A30" s="11">
        <f>IF(J30&lt;&gt;"",COUNTA(J$1:J30),"")</f>
        <v>23</v>
      </c>
      <c r="B30" s="12" t="s">
        <v>139</v>
      </c>
      <c r="C30" s="13" t="s">
        <v>140</v>
      </c>
      <c r="D30" s="14" t="s">
        <v>33</v>
      </c>
      <c r="E30" s="18">
        <v>20.5</v>
      </c>
      <c r="F30" s="13"/>
      <c r="G30" s="16"/>
      <c r="H30" s="13" t="s">
        <v>141</v>
      </c>
      <c r="J30" s="2" t="s">
        <v>13</v>
      </c>
      <c r="T30" s="10"/>
    </row>
    <row r="31" spans="1:21" s="4" customFormat="1" ht="22.5" x14ac:dyDescent="0.25">
      <c r="A31" s="11">
        <f>IF(J31&lt;&gt;"",COUNTA(J$1:J31),"")</f>
        <v>24</v>
      </c>
      <c r="B31" s="12" t="s">
        <v>142</v>
      </c>
      <c r="C31" s="13" t="s">
        <v>143</v>
      </c>
      <c r="D31" s="14" t="s">
        <v>144</v>
      </c>
      <c r="E31" s="15">
        <v>848.31</v>
      </c>
      <c r="F31" s="13"/>
      <c r="G31" s="16"/>
      <c r="H31" s="13" t="s">
        <v>16</v>
      </c>
      <c r="J31" s="2" t="s">
        <v>13</v>
      </c>
      <c r="T31" s="10"/>
    </row>
    <row r="32" spans="1:21" s="4" customFormat="1" ht="15" x14ac:dyDescent="0.25">
      <c r="A32" s="36" t="s">
        <v>145</v>
      </c>
      <c r="B32" s="36"/>
      <c r="C32" s="36"/>
      <c r="D32" s="36"/>
      <c r="E32" s="36"/>
      <c r="F32" s="36"/>
      <c r="G32" s="36"/>
      <c r="H32" s="36"/>
      <c r="T32" s="10"/>
      <c r="U32" s="20" t="s">
        <v>145</v>
      </c>
    </row>
    <row r="33" spans="1:21" s="4" customFormat="1" ht="45" x14ac:dyDescent="0.25">
      <c r="A33" s="11">
        <f>IF(J33&lt;&gt;"",COUNTA(J$1:J33),"")</f>
        <v>25</v>
      </c>
      <c r="B33" s="12" t="s">
        <v>146</v>
      </c>
      <c r="C33" s="13" t="s">
        <v>147</v>
      </c>
      <c r="D33" s="14" t="s">
        <v>148</v>
      </c>
      <c r="E33" s="21">
        <v>2.1309999999999998</v>
      </c>
      <c r="F33" s="13"/>
      <c r="G33" s="16"/>
      <c r="H33" s="13" t="s">
        <v>149</v>
      </c>
      <c r="J33" s="2" t="s">
        <v>13</v>
      </c>
      <c r="T33" s="10"/>
      <c r="U33" s="20"/>
    </row>
    <row r="34" spans="1:21" s="4" customFormat="1" ht="33.75" x14ac:dyDescent="0.25">
      <c r="A34" s="11">
        <f>IF(J34&lt;&gt;"",COUNTA(J$1:J34),"")</f>
        <v>26</v>
      </c>
      <c r="B34" s="12" t="s">
        <v>150</v>
      </c>
      <c r="C34" s="13" t="s">
        <v>151</v>
      </c>
      <c r="D34" s="14" t="s">
        <v>33</v>
      </c>
      <c r="E34" s="15">
        <v>7.44</v>
      </c>
      <c r="F34" s="13"/>
      <c r="G34" s="16"/>
      <c r="H34" s="13" t="s">
        <v>152</v>
      </c>
      <c r="J34" s="2" t="s">
        <v>13</v>
      </c>
      <c r="T34" s="10"/>
      <c r="U34" s="20"/>
    </row>
    <row r="35" spans="1:21" s="4" customFormat="1" ht="90" x14ac:dyDescent="0.25">
      <c r="A35" s="11">
        <f>IF(J35&lt;&gt;"",COUNTA(J$1:J35),"")</f>
        <v>27</v>
      </c>
      <c r="B35" s="12" t="s">
        <v>153</v>
      </c>
      <c r="C35" s="13" t="s">
        <v>154</v>
      </c>
      <c r="D35" s="14" t="s">
        <v>19</v>
      </c>
      <c r="E35" s="17">
        <v>2.9834000000000001</v>
      </c>
      <c r="F35" s="13"/>
      <c r="G35" s="16"/>
      <c r="H35" s="13" t="s">
        <v>155</v>
      </c>
      <c r="J35" s="2" t="s">
        <v>13</v>
      </c>
      <c r="T35" s="10"/>
      <c r="U35" s="20"/>
    </row>
    <row r="36" spans="1:21" s="4" customFormat="1" ht="15" x14ac:dyDescent="0.25">
      <c r="A36" s="11">
        <f>IF(J36&lt;&gt;"",COUNTA(J$1:J36),"")</f>
        <v>28</v>
      </c>
      <c r="B36" s="12" t="s">
        <v>156</v>
      </c>
      <c r="C36" s="13" t="s">
        <v>157</v>
      </c>
      <c r="D36" s="14" t="s">
        <v>158</v>
      </c>
      <c r="E36" s="29">
        <v>40</v>
      </c>
      <c r="F36" s="13"/>
      <c r="G36" s="16"/>
      <c r="H36" s="13" t="s">
        <v>159</v>
      </c>
      <c r="J36" s="2" t="s">
        <v>13</v>
      </c>
      <c r="T36" s="10"/>
      <c r="U36" s="20"/>
    </row>
    <row r="37" spans="1:21" s="4" customFormat="1" ht="33.75" x14ac:dyDescent="0.25">
      <c r="A37" s="11">
        <f>IF(J37&lt;&gt;"",COUNTA(J$1:J37),"")</f>
        <v>29</v>
      </c>
      <c r="B37" s="12" t="s">
        <v>160</v>
      </c>
      <c r="C37" s="13" t="s">
        <v>117</v>
      </c>
      <c r="D37" s="14" t="s">
        <v>118</v>
      </c>
      <c r="E37" s="15">
        <v>0.08</v>
      </c>
      <c r="F37" s="13"/>
      <c r="G37" s="16"/>
      <c r="H37" s="13" t="s">
        <v>161</v>
      </c>
      <c r="J37" s="2" t="s">
        <v>13</v>
      </c>
      <c r="T37" s="10"/>
      <c r="U37" s="20"/>
    </row>
    <row r="38" spans="1:21" s="4" customFormat="1" ht="45" x14ac:dyDescent="0.25">
      <c r="A38" s="11">
        <f>IF(J38&lt;&gt;"",COUNTA(J$1:J38),"")</f>
        <v>30</v>
      </c>
      <c r="B38" s="12" t="s">
        <v>162</v>
      </c>
      <c r="C38" s="13" t="s">
        <v>119</v>
      </c>
      <c r="D38" s="14" t="s">
        <v>118</v>
      </c>
      <c r="E38" s="17">
        <v>8.1600000000000006E-2</v>
      </c>
      <c r="F38" s="13"/>
      <c r="G38" s="16"/>
      <c r="H38" s="13" t="s">
        <v>16</v>
      </c>
      <c r="J38" s="2" t="s">
        <v>13</v>
      </c>
      <c r="T38" s="10"/>
      <c r="U38" s="20"/>
    </row>
    <row r="39" spans="1:21" s="4" customFormat="1" ht="15" x14ac:dyDescent="0.25">
      <c r="A39" s="36" t="s">
        <v>163</v>
      </c>
      <c r="B39" s="36"/>
      <c r="C39" s="36"/>
      <c r="D39" s="36"/>
      <c r="E39" s="36"/>
      <c r="F39" s="36"/>
      <c r="G39" s="36"/>
      <c r="H39" s="36"/>
      <c r="T39" s="10"/>
      <c r="U39" s="20" t="s">
        <v>163</v>
      </c>
    </row>
    <row r="40" spans="1:21" s="4" customFormat="1" ht="45" x14ac:dyDescent="0.25">
      <c r="A40" s="11">
        <f>IF(J40&lt;&gt;"",COUNTA(J$1:J40),"")</f>
        <v>31</v>
      </c>
      <c r="B40" s="12" t="s">
        <v>164</v>
      </c>
      <c r="C40" s="13" t="s">
        <v>147</v>
      </c>
      <c r="D40" s="14" t="s">
        <v>148</v>
      </c>
      <c r="E40" s="17">
        <v>2.4279000000000002</v>
      </c>
      <c r="F40" s="13"/>
      <c r="G40" s="16"/>
      <c r="H40" s="13" t="s">
        <v>165</v>
      </c>
      <c r="J40" s="2" t="s">
        <v>13</v>
      </c>
      <c r="T40" s="10"/>
      <c r="U40" s="20"/>
    </row>
    <row r="41" spans="1:21" s="4" customFormat="1" ht="33.75" x14ac:dyDescent="0.25">
      <c r="A41" s="11">
        <f>IF(J41&lt;&gt;"",COUNTA(J$1:J41),"")</f>
        <v>32</v>
      </c>
      <c r="B41" s="12" t="s">
        <v>166</v>
      </c>
      <c r="C41" s="13" t="s">
        <v>151</v>
      </c>
      <c r="D41" s="14" t="s">
        <v>33</v>
      </c>
      <c r="E41" s="15">
        <v>6.99</v>
      </c>
      <c r="F41" s="13"/>
      <c r="G41" s="16"/>
      <c r="H41" s="13" t="s">
        <v>167</v>
      </c>
      <c r="J41" s="2" t="s">
        <v>13</v>
      </c>
      <c r="T41" s="10"/>
      <c r="U41" s="20"/>
    </row>
    <row r="42" spans="1:21" s="4" customFormat="1" ht="90" x14ac:dyDescent="0.25">
      <c r="A42" s="11">
        <f>IF(J42&lt;&gt;"",COUNTA(J$1:J42),"")</f>
        <v>33</v>
      </c>
      <c r="B42" s="12" t="s">
        <v>168</v>
      </c>
      <c r="C42" s="13" t="s">
        <v>154</v>
      </c>
      <c r="D42" s="14" t="s">
        <v>19</v>
      </c>
      <c r="E42" s="19">
        <v>3.39906</v>
      </c>
      <c r="F42" s="13"/>
      <c r="G42" s="16"/>
      <c r="H42" s="13" t="s">
        <v>169</v>
      </c>
      <c r="J42" s="2" t="s">
        <v>13</v>
      </c>
      <c r="T42" s="10"/>
      <c r="U42" s="20"/>
    </row>
    <row r="43" spans="1:21" s="4" customFormat="1" ht="33.75" x14ac:dyDescent="0.25">
      <c r="A43" s="11">
        <f>IF(J43&lt;&gt;"",COUNTA(J$1:J43),"")</f>
        <v>34</v>
      </c>
      <c r="B43" s="12" t="s">
        <v>170</v>
      </c>
      <c r="C43" s="13" t="s">
        <v>117</v>
      </c>
      <c r="D43" s="14" t="s">
        <v>118</v>
      </c>
      <c r="E43" s="18">
        <v>2.9</v>
      </c>
      <c r="F43" s="13"/>
      <c r="G43" s="16"/>
      <c r="H43" s="13" t="s">
        <v>171</v>
      </c>
      <c r="J43" s="2" t="s">
        <v>13</v>
      </c>
      <c r="T43" s="10"/>
      <c r="U43" s="20"/>
    </row>
    <row r="44" spans="1:21" s="4" customFormat="1" ht="22.5" x14ac:dyDescent="0.25">
      <c r="A44" s="11">
        <f>IF(J44&lt;&gt;"",COUNTA(J$1:J44),"")</f>
        <v>35</v>
      </c>
      <c r="B44" s="12" t="s">
        <v>172</v>
      </c>
      <c r="C44" s="13" t="s">
        <v>173</v>
      </c>
      <c r="D44" s="14" t="s">
        <v>118</v>
      </c>
      <c r="E44" s="18">
        <v>2.9</v>
      </c>
      <c r="F44" s="13"/>
      <c r="G44" s="16"/>
      <c r="H44" s="13" t="s">
        <v>171</v>
      </c>
      <c r="J44" s="2" t="s">
        <v>13</v>
      </c>
      <c r="T44" s="10"/>
      <c r="U44" s="20"/>
    </row>
    <row r="45" spans="1:21" s="4" customFormat="1" ht="33.75" x14ac:dyDescent="0.25">
      <c r="A45" s="11">
        <f>IF(J45&lt;&gt;"",COUNTA(J$1:J45),"")</f>
        <v>36</v>
      </c>
      <c r="B45" s="12" t="s">
        <v>174</v>
      </c>
      <c r="C45" s="13" t="s">
        <v>175</v>
      </c>
      <c r="D45" s="14" t="s">
        <v>52</v>
      </c>
      <c r="E45" s="19">
        <v>3.3239999999999999E-2</v>
      </c>
      <c r="F45" s="13"/>
      <c r="G45" s="16"/>
      <c r="H45" s="13" t="s">
        <v>176</v>
      </c>
      <c r="J45" s="2" t="s">
        <v>13</v>
      </c>
      <c r="T45" s="10"/>
      <c r="U45" s="20"/>
    </row>
    <row r="46" spans="1:21" s="4" customFormat="1" ht="15" x14ac:dyDescent="0.25">
      <c r="A46" s="36" t="s">
        <v>177</v>
      </c>
      <c r="B46" s="36"/>
      <c r="C46" s="36"/>
      <c r="D46" s="36"/>
      <c r="E46" s="36"/>
      <c r="F46" s="36"/>
      <c r="G46" s="36"/>
      <c r="H46" s="36"/>
      <c r="T46" s="10"/>
      <c r="U46" s="20" t="s">
        <v>177</v>
      </c>
    </row>
    <row r="47" spans="1:21" s="4" customFormat="1" ht="45" x14ac:dyDescent="0.25">
      <c r="A47" s="11">
        <f>IF(J47&lt;&gt;"",COUNTA(J$1:J47),"")</f>
        <v>37</v>
      </c>
      <c r="B47" s="12" t="s">
        <v>178</v>
      </c>
      <c r="C47" s="13" t="s">
        <v>147</v>
      </c>
      <c r="D47" s="14" t="s">
        <v>148</v>
      </c>
      <c r="E47" s="21">
        <v>4.7039999999999997</v>
      </c>
      <c r="F47" s="13"/>
      <c r="G47" s="16"/>
      <c r="H47" s="13" t="s">
        <v>179</v>
      </c>
      <c r="J47" s="2" t="s">
        <v>13</v>
      </c>
      <c r="T47" s="10"/>
      <c r="U47" s="20"/>
    </row>
    <row r="48" spans="1:21" s="4" customFormat="1" ht="33.75" x14ac:dyDescent="0.25">
      <c r="A48" s="11">
        <f>IF(J48&lt;&gt;"",COUNTA(J$1:J48),"")</f>
        <v>38</v>
      </c>
      <c r="B48" s="12" t="s">
        <v>180</v>
      </c>
      <c r="C48" s="13" t="s">
        <v>151</v>
      </c>
      <c r="D48" s="14" t="s">
        <v>33</v>
      </c>
      <c r="E48" s="15">
        <v>17.91</v>
      </c>
      <c r="F48" s="13"/>
      <c r="G48" s="16"/>
      <c r="H48" s="13" t="s">
        <v>181</v>
      </c>
      <c r="J48" s="2" t="s">
        <v>13</v>
      </c>
      <c r="T48" s="10"/>
      <c r="U48" s="20"/>
    </row>
    <row r="49" spans="1:21" s="4" customFormat="1" ht="90" x14ac:dyDescent="0.25">
      <c r="A49" s="11">
        <f>IF(J49&lt;&gt;"",COUNTA(J$1:J49),"")</f>
        <v>39</v>
      </c>
      <c r="B49" s="12" t="s">
        <v>182</v>
      </c>
      <c r="C49" s="13" t="s">
        <v>154</v>
      </c>
      <c r="D49" s="14" t="s">
        <v>19</v>
      </c>
      <c r="E49" s="17">
        <v>6.5856000000000003</v>
      </c>
      <c r="F49" s="13"/>
      <c r="G49" s="16"/>
      <c r="H49" s="13" t="s">
        <v>183</v>
      </c>
      <c r="J49" s="2" t="s">
        <v>13</v>
      </c>
      <c r="T49" s="10"/>
      <c r="U49" s="20"/>
    </row>
    <row r="50" spans="1:21" s="4" customFormat="1" ht="22.5" x14ac:dyDescent="0.25">
      <c r="A50" s="11">
        <f>IF(J50&lt;&gt;"",COUNTA(J$1:J50),"")</f>
        <v>40</v>
      </c>
      <c r="B50" s="12" t="s">
        <v>184</v>
      </c>
      <c r="C50" s="13" t="s">
        <v>157</v>
      </c>
      <c r="D50" s="14" t="s">
        <v>158</v>
      </c>
      <c r="E50" s="29">
        <v>142</v>
      </c>
      <c r="F50" s="13"/>
      <c r="G50" s="16"/>
      <c r="H50" s="13" t="s">
        <v>185</v>
      </c>
      <c r="J50" s="2" t="s">
        <v>13</v>
      </c>
      <c r="T50" s="10"/>
      <c r="U50" s="20"/>
    </row>
    <row r="51" spans="1:21" s="4" customFormat="1" ht="33.75" x14ac:dyDescent="0.25">
      <c r="A51" s="11">
        <f>IF(J51&lt;&gt;"",COUNTA(J$1:J51),"")</f>
        <v>41</v>
      </c>
      <c r="B51" s="12" t="s">
        <v>186</v>
      </c>
      <c r="C51" s="13" t="s">
        <v>117</v>
      </c>
      <c r="D51" s="14" t="s">
        <v>118</v>
      </c>
      <c r="E51" s="21">
        <v>0.36599999999999999</v>
      </c>
      <c r="F51" s="13"/>
      <c r="G51" s="16"/>
      <c r="H51" s="13" t="s">
        <v>187</v>
      </c>
      <c r="J51" s="2" t="s">
        <v>13</v>
      </c>
      <c r="T51" s="10"/>
      <c r="U51" s="20"/>
    </row>
    <row r="52" spans="1:21" s="4" customFormat="1" ht="45" x14ac:dyDescent="0.25">
      <c r="A52" s="11">
        <f>IF(J52&lt;&gt;"",COUNTA(J$1:J52),"")</f>
        <v>42</v>
      </c>
      <c r="B52" s="12" t="s">
        <v>188</v>
      </c>
      <c r="C52" s="13" t="s">
        <v>119</v>
      </c>
      <c r="D52" s="14" t="s">
        <v>118</v>
      </c>
      <c r="E52" s="19">
        <v>0.37331999999999999</v>
      </c>
      <c r="F52" s="13"/>
      <c r="G52" s="16"/>
      <c r="H52" s="13" t="s">
        <v>189</v>
      </c>
      <c r="J52" s="2" t="s">
        <v>13</v>
      </c>
      <c r="T52" s="10"/>
      <c r="U52" s="20"/>
    </row>
    <row r="53" spans="1:21" s="4" customFormat="1" ht="22.5" x14ac:dyDescent="0.25">
      <c r="A53" s="11">
        <f>IF(J53&lt;&gt;"",COUNTA(J$1:J53),"")</f>
        <v>43</v>
      </c>
      <c r="B53" s="12" t="s">
        <v>190</v>
      </c>
      <c r="C53" s="13" t="s">
        <v>191</v>
      </c>
      <c r="D53" s="14" t="s">
        <v>33</v>
      </c>
      <c r="E53" s="15">
        <v>0.42</v>
      </c>
      <c r="F53" s="13"/>
      <c r="G53" s="16"/>
      <c r="H53" s="13" t="s">
        <v>192</v>
      </c>
      <c r="J53" s="2" t="s">
        <v>13</v>
      </c>
      <c r="T53" s="10"/>
      <c r="U53" s="20"/>
    </row>
    <row r="54" spans="1:21" s="4" customFormat="1" ht="15" x14ac:dyDescent="0.25">
      <c r="A54" s="36" t="s">
        <v>193</v>
      </c>
      <c r="B54" s="36"/>
      <c r="C54" s="36"/>
      <c r="D54" s="36"/>
      <c r="E54" s="36"/>
      <c r="F54" s="36"/>
      <c r="G54" s="36"/>
      <c r="H54" s="36"/>
      <c r="T54" s="10"/>
      <c r="U54" s="20" t="s">
        <v>193</v>
      </c>
    </row>
    <row r="55" spans="1:21" s="4" customFormat="1" ht="33.75" x14ac:dyDescent="0.25">
      <c r="A55" s="11">
        <f>IF(J55&lt;&gt;"",COUNTA(J$1:J55),"")</f>
        <v>44</v>
      </c>
      <c r="B55" s="12" t="s">
        <v>194</v>
      </c>
      <c r="C55" s="13" t="s">
        <v>151</v>
      </c>
      <c r="D55" s="14" t="s">
        <v>33</v>
      </c>
      <c r="E55" s="18">
        <v>1.8</v>
      </c>
      <c r="F55" s="13"/>
      <c r="G55" s="16"/>
      <c r="H55" s="13" t="s">
        <v>195</v>
      </c>
      <c r="J55" s="2" t="s">
        <v>13</v>
      </c>
      <c r="T55" s="10"/>
      <c r="U55" s="20"/>
    </row>
    <row r="56" spans="1:21" s="4" customFormat="1" ht="22.5" x14ac:dyDescent="0.25">
      <c r="A56" s="11">
        <f>IF(J56&lt;&gt;"",COUNTA(J$1:J56),"")</f>
        <v>45</v>
      </c>
      <c r="B56" s="12" t="s">
        <v>196</v>
      </c>
      <c r="C56" s="13" t="s">
        <v>191</v>
      </c>
      <c r="D56" s="14" t="s">
        <v>33</v>
      </c>
      <c r="E56" s="18">
        <v>1.5</v>
      </c>
      <c r="F56" s="13"/>
      <c r="G56" s="16"/>
      <c r="H56" s="13" t="s">
        <v>197</v>
      </c>
      <c r="J56" s="2" t="s">
        <v>13</v>
      </c>
      <c r="T56" s="10"/>
      <c r="U56" s="20"/>
    </row>
    <row r="57" spans="1:21" s="4" customFormat="1" ht="45" x14ac:dyDescent="0.25">
      <c r="A57" s="11">
        <f>IF(J57&lt;&gt;"",COUNTA(J$1:J57),"")</f>
        <v>46</v>
      </c>
      <c r="B57" s="12" t="s">
        <v>198</v>
      </c>
      <c r="C57" s="13" t="s">
        <v>147</v>
      </c>
      <c r="D57" s="14" t="s">
        <v>148</v>
      </c>
      <c r="E57" s="21">
        <v>0.501</v>
      </c>
      <c r="F57" s="13"/>
      <c r="G57" s="16"/>
      <c r="H57" s="13" t="s">
        <v>199</v>
      </c>
      <c r="J57" s="2" t="s">
        <v>13</v>
      </c>
      <c r="T57" s="10"/>
      <c r="U57" s="20"/>
    </row>
    <row r="58" spans="1:21" s="4" customFormat="1" ht="90" x14ac:dyDescent="0.25">
      <c r="A58" s="11">
        <f>IF(J58&lt;&gt;"",COUNTA(J$1:J58),"")</f>
        <v>47</v>
      </c>
      <c r="B58" s="12" t="s">
        <v>200</v>
      </c>
      <c r="C58" s="13" t="s">
        <v>154</v>
      </c>
      <c r="D58" s="14" t="s">
        <v>19</v>
      </c>
      <c r="E58" s="17">
        <v>0.70140000000000002</v>
      </c>
      <c r="F58" s="13"/>
      <c r="G58" s="16"/>
      <c r="H58" s="13" t="s">
        <v>201</v>
      </c>
      <c r="J58" s="2" t="s">
        <v>13</v>
      </c>
      <c r="T58" s="10"/>
      <c r="U58" s="20"/>
    </row>
    <row r="59" spans="1:21" s="4" customFormat="1" ht="15" x14ac:dyDescent="0.25">
      <c r="A59" s="11">
        <f>IF(J59&lt;&gt;"",COUNTA(J$1:J59),"")</f>
        <v>48</v>
      </c>
      <c r="B59" s="12" t="s">
        <v>202</v>
      </c>
      <c r="C59" s="13" t="s">
        <v>157</v>
      </c>
      <c r="D59" s="14" t="s">
        <v>158</v>
      </c>
      <c r="E59" s="29">
        <v>30</v>
      </c>
      <c r="F59" s="13"/>
      <c r="G59" s="16"/>
      <c r="H59" s="13" t="s">
        <v>203</v>
      </c>
      <c r="J59" s="2" t="s">
        <v>13</v>
      </c>
      <c r="T59" s="10"/>
      <c r="U59" s="20"/>
    </row>
    <row r="60" spans="1:21" s="4" customFormat="1" ht="33.75" x14ac:dyDescent="0.25">
      <c r="A60" s="11">
        <f>IF(J60&lt;&gt;"",COUNTA(J$1:J60),"")</f>
        <v>49</v>
      </c>
      <c r="B60" s="12" t="s">
        <v>204</v>
      </c>
      <c r="C60" s="13" t="s">
        <v>117</v>
      </c>
      <c r="D60" s="14" t="s">
        <v>118</v>
      </c>
      <c r="E60" s="21">
        <v>8.1959999999999997</v>
      </c>
      <c r="F60" s="13"/>
      <c r="G60" s="16"/>
      <c r="H60" s="13" t="s">
        <v>205</v>
      </c>
      <c r="J60" s="2" t="s">
        <v>13</v>
      </c>
      <c r="T60" s="10"/>
      <c r="U60" s="20"/>
    </row>
    <row r="61" spans="1:21" s="4" customFormat="1" ht="45" x14ac:dyDescent="0.25">
      <c r="A61" s="11">
        <f>IF(J61&lt;&gt;"",COUNTA(J$1:J61),"")</f>
        <v>50</v>
      </c>
      <c r="B61" s="12" t="s">
        <v>206</v>
      </c>
      <c r="C61" s="13" t="s">
        <v>119</v>
      </c>
      <c r="D61" s="14" t="s">
        <v>118</v>
      </c>
      <c r="E61" s="17">
        <v>7.1400000000000005E-2</v>
      </c>
      <c r="F61" s="13"/>
      <c r="G61" s="16"/>
      <c r="H61" s="13" t="s">
        <v>207</v>
      </c>
      <c r="J61" s="2" t="s">
        <v>13</v>
      </c>
      <c r="T61" s="10"/>
      <c r="U61" s="20"/>
    </row>
    <row r="62" spans="1:21" s="4" customFormat="1" ht="22.5" x14ac:dyDescent="0.25">
      <c r="A62" s="11">
        <f>IF(J62&lt;&gt;"",COUNTA(J$1:J62),"")</f>
        <v>51</v>
      </c>
      <c r="B62" s="12" t="s">
        <v>208</v>
      </c>
      <c r="C62" s="13" t="s">
        <v>173</v>
      </c>
      <c r="D62" s="14" t="s">
        <v>118</v>
      </c>
      <c r="E62" s="19">
        <v>8.2885200000000001</v>
      </c>
      <c r="F62" s="13"/>
      <c r="G62" s="16"/>
      <c r="H62" s="13" t="s">
        <v>209</v>
      </c>
      <c r="J62" s="2" t="s">
        <v>13</v>
      </c>
      <c r="T62" s="10"/>
      <c r="U62" s="20"/>
    </row>
    <row r="63" spans="1:21" s="4" customFormat="1" ht="33.75" x14ac:dyDescent="0.25">
      <c r="A63" s="11">
        <f>IF(J63&lt;&gt;"",COUNTA(J$1:J63),"")</f>
        <v>52</v>
      </c>
      <c r="B63" s="12" t="s">
        <v>210</v>
      </c>
      <c r="C63" s="13" t="s">
        <v>211</v>
      </c>
      <c r="D63" s="14" t="s">
        <v>118</v>
      </c>
      <c r="E63" s="21">
        <v>3.694</v>
      </c>
      <c r="F63" s="13"/>
      <c r="G63" s="16"/>
      <c r="H63" s="13" t="s">
        <v>16</v>
      </c>
      <c r="J63" s="2" t="s">
        <v>13</v>
      </c>
      <c r="T63" s="10"/>
      <c r="U63" s="20"/>
    </row>
    <row r="64" spans="1:21" s="4" customFormat="1" ht="22.5" x14ac:dyDescent="0.25">
      <c r="A64" s="11">
        <f>IF(J64&lt;&gt;"",COUNTA(J$1:J64),"")</f>
        <v>53</v>
      </c>
      <c r="B64" s="12" t="s">
        <v>212</v>
      </c>
      <c r="C64" s="13" t="s">
        <v>213</v>
      </c>
      <c r="D64" s="14" t="s">
        <v>118</v>
      </c>
      <c r="E64" s="19">
        <v>3.7678799999999999</v>
      </c>
      <c r="F64" s="13"/>
      <c r="G64" s="16"/>
      <c r="H64" s="13" t="s">
        <v>214</v>
      </c>
      <c r="J64" s="2" t="s">
        <v>13</v>
      </c>
      <c r="T64" s="10"/>
      <c r="U64" s="20"/>
    </row>
    <row r="65" spans="1:21" s="4" customFormat="1" ht="22.5" x14ac:dyDescent="0.25">
      <c r="A65" s="11">
        <f>IF(J65&lt;&gt;"",COUNTA(J$1:J65),"")</f>
        <v>54</v>
      </c>
      <c r="B65" s="12" t="s">
        <v>215</v>
      </c>
      <c r="C65" s="13" t="s">
        <v>216</v>
      </c>
      <c r="D65" s="14" t="s">
        <v>52</v>
      </c>
      <c r="E65" s="17">
        <v>0.94189999999999996</v>
      </c>
      <c r="F65" s="13"/>
      <c r="G65" s="16"/>
      <c r="H65" s="13" t="s">
        <v>217</v>
      </c>
      <c r="J65" s="2" t="s">
        <v>13</v>
      </c>
      <c r="T65" s="10"/>
      <c r="U65" s="20"/>
    </row>
    <row r="66" spans="1:21" s="4" customFormat="1" ht="45" x14ac:dyDescent="0.25">
      <c r="A66" s="11">
        <f>IF(J66&lt;&gt;"",COUNTA(J$1:J66),"")</f>
        <v>55</v>
      </c>
      <c r="B66" s="12" t="s">
        <v>218</v>
      </c>
      <c r="C66" s="13" t="s">
        <v>219</v>
      </c>
      <c r="D66" s="14" t="s">
        <v>44</v>
      </c>
      <c r="E66" s="17">
        <v>101.7252</v>
      </c>
      <c r="F66" s="13"/>
      <c r="G66" s="16"/>
      <c r="H66" s="13" t="s">
        <v>16</v>
      </c>
      <c r="J66" s="2" t="s">
        <v>13</v>
      </c>
      <c r="T66" s="10"/>
      <c r="U66" s="20"/>
    </row>
    <row r="67" spans="1:21" s="4" customFormat="1" ht="33.75" x14ac:dyDescent="0.25">
      <c r="A67" s="11">
        <f>IF(J67&lt;&gt;"",COUNTA(J$1:J67),"")</f>
        <v>56</v>
      </c>
      <c r="B67" s="12" t="s">
        <v>220</v>
      </c>
      <c r="C67" s="13" t="s">
        <v>221</v>
      </c>
      <c r="D67" s="14" t="s">
        <v>52</v>
      </c>
      <c r="E67" s="17">
        <v>0.94189999999999996</v>
      </c>
      <c r="F67" s="13"/>
      <c r="G67" s="16"/>
      <c r="H67" s="13" t="s">
        <v>16</v>
      </c>
      <c r="J67" s="2" t="s">
        <v>13</v>
      </c>
      <c r="T67" s="10"/>
      <c r="U67" s="20"/>
    </row>
    <row r="68" spans="1:21" s="4" customFormat="1" ht="22.5" x14ac:dyDescent="0.25">
      <c r="A68" s="11">
        <f>IF(J68&lt;&gt;"",COUNTA(J$1:J68),"")</f>
        <v>57</v>
      </c>
      <c r="B68" s="12" t="s">
        <v>222</v>
      </c>
      <c r="C68" s="13" t="s">
        <v>223</v>
      </c>
      <c r="D68" s="14" t="s">
        <v>148</v>
      </c>
      <c r="E68" s="15">
        <v>0.25</v>
      </c>
      <c r="F68" s="13"/>
      <c r="G68" s="16"/>
      <c r="H68" s="13" t="s">
        <v>224</v>
      </c>
      <c r="J68" s="2" t="s">
        <v>13</v>
      </c>
      <c r="T68" s="10"/>
      <c r="U68" s="20"/>
    </row>
    <row r="69" spans="1:21" s="4" customFormat="1" ht="22.5" x14ac:dyDescent="0.25">
      <c r="A69" s="11">
        <f>IF(J69&lt;&gt;"",COUNTA(J$1:J69),"")</f>
        <v>58</v>
      </c>
      <c r="B69" s="12" t="s">
        <v>225</v>
      </c>
      <c r="C69" s="13" t="s">
        <v>226</v>
      </c>
      <c r="D69" s="14" t="s">
        <v>29</v>
      </c>
      <c r="E69" s="29">
        <v>25</v>
      </c>
      <c r="F69" s="13"/>
      <c r="G69" s="16"/>
      <c r="H69" s="13" t="s">
        <v>16</v>
      </c>
      <c r="J69" s="2" t="s">
        <v>13</v>
      </c>
      <c r="T69" s="10"/>
      <c r="U69" s="20"/>
    </row>
    <row r="70" spans="1:21" s="4" customFormat="1" ht="22.5" x14ac:dyDescent="0.25">
      <c r="A70" s="11">
        <f>IF(J70&lt;&gt;"",COUNTA(J$1:J70),"")</f>
        <v>59</v>
      </c>
      <c r="B70" s="12" t="s">
        <v>227</v>
      </c>
      <c r="C70" s="13" t="s">
        <v>228</v>
      </c>
      <c r="D70" s="14" t="s">
        <v>118</v>
      </c>
      <c r="E70" s="15">
        <v>1.1399999999999999</v>
      </c>
      <c r="F70" s="13"/>
      <c r="G70" s="16"/>
      <c r="H70" s="13" t="s">
        <v>16</v>
      </c>
      <c r="J70" s="2" t="s">
        <v>13</v>
      </c>
      <c r="T70" s="10"/>
      <c r="U70" s="20"/>
    </row>
    <row r="71" spans="1:21" s="4" customFormat="1" ht="45" x14ac:dyDescent="0.25">
      <c r="A71" s="11">
        <f>IF(J71&lt;&gt;"",COUNTA(J$1:J71),"")</f>
        <v>60</v>
      </c>
      <c r="B71" s="12" t="s">
        <v>229</v>
      </c>
      <c r="C71" s="13" t="s">
        <v>230</v>
      </c>
      <c r="D71" s="14" t="s">
        <v>118</v>
      </c>
      <c r="E71" s="18">
        <v>1.8</v>
      </c>
      <c r="F71" s="13"/>
      <c r="G71" s="16"/>
      <c r="H71" s="13" t="s">
        <v>16</v>
      </c>
      <c r="J71" s="2" t="s">
        <v>13</v>
      </c>
      <c r="T71" s="10"/>
      <c r="U71" s="20"/>
    </row>
    <row r="72" spans="1:21" s="4" customFormat="1" ht="15" x14ac:dyDescent="0.25">
      <c r="A72" s="35" t="s">
        <v>231</v>
      </c>
      <c r="B72" s="35"/>
      <c r="C72" s="35"/>
      <c r="D72" s="35"/>
      <c r="E72" s="35"/>
      <c r="F72" s="35"/>
      <c r="G72" s="35"/>
      <c r="H72" s="35"/>
      <c r="T72" s="10" t="s">
        <v>231</v>
      </c>
      <c r="U72" s="20"/>
    </row>
    <row r="73" spans="1:21" s="4" customFormat="1" ht="45" x14ac:dyDescent="0.25">
      <c r="A73" s="11">
        <f>IF(J73&lt;&gt;"",COUNTA(J$1:J73),"")</f>
        <v>61</v>
      </c>
      <c r="B73" s="12" t="s">
        <v>232</v>
      </c>
      <c r="C73" s="13" t="s">
        <v>233</v>
      </c>
      <c r="D73" s="14" t="s">
        <v>52</v>
      </c>
      <c r="E73" s="30">
        <v>4.2078230000000003</v>
      </c>
      <c r="F73" s="13"/>
      <c r="G73" s="16"/>
      <c r="H73" s="13" t="s">
        <v>234</v>
      </c>
      <c r="J73" s="2" t="s">
        <v>13</v>
      </c>
      <c r="T73" s="10"/>
      <c r="U73" s="20"/>
    </row>
    <row r="74" spans="1:21" s="4" customFormat="1" ht="123.75" x14ac:dyDescent="0.25">
      <c r="A74" s="11">
        <f>IF(J74&lt;&gt;"",COUNTA(J$1:J74),"")</f>
        <v>62</v>
      </c>
      <c r="B74" s="12" t="s">
        <v>235</v>
      </c>
      <c r="C74" s="13" t="s">
        <v>236</v>
      </c>
      <c r="D74" s="14" t="s">
        <v>44</v>
      </c>
      <c r="E74" s="17">
        <v>420.78230000000002</v>
      </c>
      <c r="F74" s="13"/>
      <c r="G74" s="16"/>
      <c r="H74" s="13" t="s">
        <v>237</v>
      </c>
      <c r="J74" s="2" t="s">
        <v>13</v>
      </c>
      <c r="T74" s="10"/>
      <c r="U74" s="20"/>
    </row>
    <row r="75" spans="1:21" s="4" customFormat="1" ht="78.75" x14ac:dyDescent="0.25">
      <c r="A75" s="11">
        <f>IF(J75&lt;&gt;"",COUNTA(J$1:J75),"")</f>
        <v>63</v>
      </c>
      <c r="B75" s="12" t="s">
        <v>238</v>
      </c>
      <c r="C75" s="13" t="s">
        <v>239</v>
      </c>
      <c r="D75" s="14" t="s">
        <v>11</v>
      </c>
      <c r="E75" s="30">
        <v>0.754776</v>
      </c>
      <c r="F75" s="13"/>
      <c r="G75" s="16"/>
      <c r="H75" s="13" t="s">
        <v>240</v>
      </c>
      <c r="J75" s="2" t="s">
        <v>13</v>
      </c>
      <c r="T75" s="10"/>
      <c r="U75" s="20"/>
    </row>
    <row r="76" spans="1:21" s="4" customFormat="1" ht="45" x14ac:dyDescent="0.25">
      <c r="A76" s="11">
        <f>IF(J76&lt;&gt;"",COUNTA(J$1:J76),"")</f>
        <v>64</v>
      </c>
      <c r="B76" s="12" t="s">
        <v>241</v>
      </c>
      <c r="C76" s="13" t="s">
        <v>242</v>
      </c>
      <c r="D76" s="14" t="s">
        <v>11</v>
      </c>
      <c r="E76" s="30">
        <v>0.113234</v>
      </c>
      <c r="F76" s="13"/>
      <c r="G76" s="16"/>
      <c r="H76" s="13" t="s">
        <v>243</v>
      </c>
      <c r="J76" s="2" t="s">
        <v>13</v>
      </c>
      <c r="T76" s="10"/>
      <c r="U76" s="20"/>
    </row>
    <row r="77" spans="1:21" s="4" customFormat="1" ht="22.5" x14ac:dyDescent="0.25">
      <c r="A77" s="11">
        <f>IF(J77&lt;&gt;"",COUNTA(J$1:J77),"")</f>
        <v>65</v>
      </c>
      <c r="B77" s="12" t="s">
        <v>244</v>
      </c>
      <c r="C77" s="13" t="s">
        <v>136</v>
      </c>
      <c r="D77" s="14" t="s">
        <v>137</v>
      </c>
      <c r="E77" s="15">
        <v>191.46</v>
      </c>
      <c r="F77" s="13"/>
      <c r="G77" s="16"/>
      <c r="H77" s="13" t="s">
        <v>245</v>
      </c>
      <c r="J77" s="2" t="s">
        <v>13</v>
      </c>
      <c r="T77" s="10"/>
      <c r="U77" s="20"/>
    </row>
    <row r="78" spans="1:21" s="4" customFormat="1" ht="15" x14ac:dyDescent="0.25">
      <c r="A78" s="36" t="s">
        <v>246</v>
      </c>
      <c r="B78" s="36"/>
      <c r="C78" s="36"/>
      <c r="D78" s="36"/>
      <c r="E78" s="36"/>
      <c r="F78" s="36"/>
      <c r="G78" s="36"/>
      <c r="H78" s="36"/>
      <c r="T78" s="10"/>
      <c r="U78" s="20" t="s">
        <v>246</v>
      </c>
    </row>
    <row r="79" spans="1:21" s="4" customFormat="1" ht="33.75" x14ac:dyDescent="0.25">
      <c r="A79" s="11">
        <f>IF(J79&lt;&gt;"",COUNTA(J$1:J79),"")</f>
        <v>66</v>
      </c>
      <c r="B79" s="12" t="s">
        <v>247</v>
      </c>
      <c r="C79" s="13" t="s">
        <v>117</v>
      </c>
      <c r="D79" s="14" t="s">
        <v>118</v>
      </c>
      <c r="E79" s="15">
        <v>0.06</v>
      </c>
      <c r="F79" s="13"/>
      <c r="G79" s="16"/>
      <c r="H79" s="13" t="s">
        <v>248</v>
      </c>
      <c r="J79" s="2" t="s">
        <v>13</v>
      </c>
      <c r="T79" s="10"/>
      <c r="U79" s="20"/>
    </row>
    <row r="80" spans="1:21" s="4" customFormat="1" ht="45" x14ac:dyDescent="0.25">
      <c r="A80" s="11">
        <f>IF(J80&lt;&gt;"",COUNTA(J$1:J80),"")</f>
        <v>67</v>
      </c>
      <c r="B80" s="12" t="s">
        <v>249</v>
      </c>
      <c r="C80" s="13" t="s">
        <v>119</v>
      </c>
      <c r="D80" s="14" t="s">
        <v>118</v>
      </c>
      <c r="E80" s="17">
        <v>6.1199999999999997E-2</v>
      </c>
      <c r="F80" s="13"/>
      <c r="G80" s="16"/>
      <c r="H80" s="13" t="s">
        <v>250</v>
      </c>
      <c r="J80" s="2" t="s">
        <v>13</v>
      </c>
      <c r="T80" s="10"/>
      <c r="U80" s="20"/>
    </row>
    <row r="81" spans="1:21" s="4" customFormat="1" ht="45" x14ac:dyDescent="0.25">
      <c r="A81" s="11">
        <f>IF(J81&lt;&gt;"",COUNTA(J$1:J81),"")</f>
        <v>68</v>
      </c>
      <c r="B81" s="12" t="s">
        <v>251</v>
      </c>
      <c r="C81" s="13" t="s">
        <v>147</v>
      </c>
      <c r="D81" s="14" t="s">
        <v>148</v>
      </c>
      <c r="E81" s="21">
        <v>2.1589999999999998</v>
      </c>
      <c r="F81" s="13"/>
      <c r="G81" s="16"/>
      <c r="H81" s="13" t="s">
        <v>252</v>
      </c>
      <c r="J81" s="2" t="s">
        <v>13</v>
      </c>
      <c r="T81" s="10"/>
      <c r="U81" s="20"/>
    </row>
    <row r="82" spans="1:21" s="4" customFormat="1" ht="33.75" x14ac:dyDescent="0.25">
      <c r="A82" s="11">
        <f>IF(J82&lt;&gt;"",COUNTA(J$1:J82),"")</f>
        <v>69</v>
      </c>
      <c r="B82" s="12" t="s">
        <v>253</v>
      </c>
      <c r="C82" s="13" t="s">
        <v>254</v>
      </c>
      <c r="D82" s="14" t="s">
        <v>11</v>
      </c>
      <c r="E82" s="19">
        <v>1.0399999999999999E-3</v>
      </c>
      <c r="F82" s="13"/>
      <c r="G82" s="16"/>
      <c r="H82" s="13" t="s">
        <v>255</v>
      </c>
      <c r="J82" s="2" t="s">
        <v>13</v>
      </c>
      <c r="T82" s="10"/>
      <c r="U82" s="20"/>
    </row>
    <row r="83" spans="1:21" s="4" customFormat="1" ht="90" x14ac:dyDescent="0.25">
      <c r="A83" s="11">
        <f>IF(J83&lt;&gt;"",COUNTA(J$1:J83),"")</f>
        <v>70</v>
      </c>
      <c r="B83" s="12" t="s">
        <v>256</v>
      </c>
      <c r="C83" s="13" t="s">
        <v>154</v>
      </c>
      <c r="D83" s="14" t="s">
        <v>19</v>
      </c>
      <c r="E83" s="17">
        <v>5.6196000000000002</v>
      </c>
      <c r="F83" s="13"/>
      <c r="G83" s="16"/>
      <c r="H83" s="13" t="s">
        <v>257</v>
      </c>
      <c r="J83" s="2" t="s">
        <v>13</v>
      </c>
      <c r="T83" s="10"/>
      <c r="U83" s="20"/>
    </row>
    <row r="84" spans="1:21" s="4" customFormat="1" ht="33.75" x14ac:dyDescent="0.25">
      <c r="A84" s="11">
        <f>IF(J84&lt;&gt;"",COUNTA(J$1:J84),"")</f>
        <v>71</v>
      </c>
      <c r="B84" s="12" t="s">
        <v>258</v>
      </c>
      <c r="C84" s="13" t="s">
        <v>151</v>
      </c>
      <c r="D84" s="14" t="s">
        <v>33</v>
      </c>
      <c r="E84" s="15">
        <v>12.48</v>
      </c>
      <c r="F84" s="13"/>
      <c r="G84" s="16"/>
      <c r="H84" s="13" t="s">
        <v>259</v>
      </c>
      <c r="J84" s="2" t="s">
        <v>13</v>
      </c>
      <c r="T84" s="10"/>
      <c r="U84" s="20"/>
    </row>
    <row r="85" spans="1:21" s="4" customFormat="1" ht="56.25" x14ac:dyDescent="0.25">
      <c r="A85" s="11">
        <f>IF(J85&lt;&gt;"",COUNTA(J$1:J85),"")</f>
        <v>72</v>
      </c>
      <c r="B85" s="12" t="s">
        <v>260</v>
      </c>
      <c r="C85" s="13" t="s">
        <v>140</v>
      </c>
      <c r="D85" s="14" t="s">
        <v>33</v>
      </c>
      <c r="E85" s="15">
        <v>7.94</v>
      </c>
      <c r="F85" s="13"/>
      <c r="G85" s="16"/>
      <c r="H85" s="13" t="s">
        <v>261</v>
      </c>
      <c r="J85" s="2" t="s">
        <v>13</v>
      </c>
      <c r="T85" s="10"/>
      <c r="U85" s="20"/>
    </row>
    <row r="86" spans="1:21" s="4" customFormat="1" ht="22.5" x14ac:dyDescent="0.25">
      <c r="A86" s="11">
        <f>IF(J86&lt;&gt;"",COUNTA(J$1:J86),"")</f>
        <v>73</v>
      </c>
      <c r="B86" s="12" t="s">
        <v>262</v>
      </c>
      <c r="C86" s="13" t="s">
        <v>143</v>
      </c>
      <c r="D86" s="14" t="s">
        <v>144</v>
      </c>
      <c r="E86" s="18">
        <v>265.89999999999998</v>
      </c>
      <c r="F86" s="13"/>
      <c r="G86" s="16"/>
      <c r="H86" s="13" t="s">
        <v>16</v>
      </c>
      <c r="J86" s="2" t="s">
        <v>13</v>
      </c>
      <c r="T86" s="10"/>
      <c r="U86" s="20"/>
    </row>
    <row r="87" spans="1:21" s="4" customFormat="1" ht="15" x14ac:dyDescent="0.25">
      <c r="A87" s="11">
        <f>IF(J87&lt;&gt;"",COUNTA(J$1:J87),"")</f>
        <v>74</v>
      </c>
      <c r="B87" s="12" t="s">
        <v>263</v>
      </c>
      <c r="C87" s="13" t="s">
        <v>157</v>
      </c>
      <c r="D87" s="14" t="s">
        <v>158</v>
      </c>
      <c r="E87" s="29">
        <v>7</v>
      </c>
      <c r="F87" s="13"/>
      <c r="G87" s="16"/>
      <c r="H87" s="13" t="s">
        <v>264</v>
      </c>
      <c r="J87" s="2" t="s">
        <v>13</v>
      </c>
      <c r="T87" s="10"/>
      <c r="U87" s="20"/>
    </row>
    <row r="88" spans="1:21" s="4" customFormat="1" ht="67.5" x14ac:dyDescent="0.25">
      <c r="A88" s="11">
        <f>IF(J88&lt;&gt;"",COUNTA(J$1:J88),"")</f>
        <v>75</v>
      </c>
      <c r="B88" s="12" t="s">
        <v>265</v>
      </c>
      <c r="C88" s="13" t="s">
        <v>266</v>
      </c>
      <c r="D88" s="14" t="s">
        <v>144</v>
      </c>
      <c r="E88" s="15">
        <v>55.99</v>
      </c>
      <c r="F88" s="13"/>
      <c r="G88" s="16"/>
      <c r="H88" s="13" t="s">
        <v>267</v>
      </c>
      <c r="J88" s="2" t="s">
        <v>13</v>
      </c>
      <c r="T88" s="10"/>
      <c r="U88" s="20"/>
    </row>
    <row r="89" spans="1:21" s="4" customFormat="1" ht="15" x14ac:dyDescent="0.25">
      <c r="A89" s="35" t="s">
        <v>268</v>
      </c>
      <c r="B89" s="35"/>
      <c r="C89" s="35"/>
      <c r="D89" s="35"/>
      <c r="E89" s="35"/>
      <c r="F89" s="35"/>
      <c r="G89" s="35"/>
      <c r="H89" s="35"/>
      <c r="T89" s="10" t="s">
        <v>268</v>
      </c>
      <c r="U89" s="20"/>
    </row>
    <row r="90" spans="1:21" s="4" customFormat="1" ht="15" x14ac:dyDescent="0.25">
      <c r="A90" s="36" t="s">
        <v>269</v>
      </c>
      <c r="B90" s="36"/>
      <c r="C90" s="36"/>
      <c r="D90" s="36"/>
      <c r="E90" s="36"/>
      <c r="F90" s="36"/>
      <c r="G90" s="36"/>
      <c r="H90" s="36"/>
      <c r="T90" s="10"/>
      <c r="U90" s="20" t="s">
        <v>269</v>
      </c>
    </row>
    <row r="91" spans="1:21" s="4" customFormat="1" ht="22.5" x14ac:dyDescent="0.25">
      <c r="A91" s="11">
        <f>IF(J91&lt;&gt;"",COUNTA(J$1:J91),"")</f>
        <v>76</v>
      </c>
      <c r="B91" s="12" t="s">
        <v>270</v>
      </c>
      <c r="C91" s="13" t="s">
        <v>271</v>
      </c>
      <c r="D91" s="14" t="s">
        <v>52</v>
      </c>
      <c r="E91" s="17">
        <v>2.5962000000000001</v>
      </c>
      <c r="F91" s="13"/>
      <c r="G91" s="16"/>
      <c r="H91" s="13" t="s">
        <v>272</v>
      </c>
      <c r="J91" s="2" t="s">
        <v>13</v>
      </c>
      <c r="T91" s="10"/>
      <c r="U91" s="20"/>
    </row>
    <row r="92" spans="1:21" s="4" customFormat="1" ht="45" x14ac:dyDescent="0.25">
      <c r="A92" s="11">
        <f>IF(J92&lt;&gt;"",COUNTA(J$1:J92),"")</f>
        <v>77</v>
      </c>
      <c r="B92" s="12" t="s">
        <v>273</v>
      </c>
      <c r="C92" s="13" t="s">
        <v>274</v>
      </c>
      <c r="D92" s="14" t="s">
        <v>52</v>
      </c>
      <c r="E92" s="17">
        <v>2.5962000000000001</v>
      </c>
      <c r="F92" s="13"/>
      <c r="G92" s="16"/>
      <c r="H92" s="13" t="s">
        <v>16</v>
      </c>
      <c r="J92" s="2" t="s">
        <v>13</v>
      </c>
      <c r="T92" s="10"/>
      <c r="U92" s="20"/>
    </row>
    <row r="93" spans="1:21" s="4" customFormat="1" ht="22.5" x14ac:dyDescent="0.25">
      <c r="A93" s="11">
        <f>IF(J93&lt;&gt;"",COUNTA(J$1:J93),"")</f>
        <v>78</v>
      </c>
      <c r="B93" s="12" t="s">
        <v>275</v>
      </c>
      <c r="C93" s="13" t="s">
        <v>276</v>
      </c>
      <c r="D93" s="14" t="s">
        <v>118</v>
      </c>
      <c r="E93" s="19">
        <v>26.48124</v>
      </c>
      <c r="F93" s="13"/>
      <c r="G93" s="16"/>
      <c r="H93" s="13" t="s">
        <v>277</v>
      </c>
      <c r="J93" s="2" t="s">
        <v>13</v>
      </c>
      <c r="T93" s="10"/>
      <c r="U93" s="20"/>
    </row>
    <row r="94" spans="1:21" s="4" customFormat="1" ht="22.5" x14ac:dyDescent="0.25">
      <c r="A94" s="11">
        <f>IF(J94&lt;&gt;"",COUNTA(J$1:J94),"")</f>
        <v>79</v>
      </c>
      <c r="B94" s="12" t="s">
        <v>278</v>
      </c>
      <c r="C94" s="13" t="s">
        <v>279</v>
      </c>
      <c r="D94" s="14" t="s">
        <v>11</v>
      </c>
      <c r="E94" s="30">
        <v>0.54520199999999996</v>
      </c>
      <c r="F94" s="13"/>
      <c r="G94" s="16"/>
      <c r="H94" s="13" t="s">
        <v>280</v>
      </c>
      <c r="J94" s="2" t="s">
        <v>13</v>
      </c>
      <c r="T94" s="10"/>
      <c r="U94" s="20"/>
    </row>
    <row r="95" spans="1:21" s="4" customFormat="1" ht="45" x14ac:dyDescent="0.25">
      <c r="A95" s="11">
        <f>IF(J95&lt;&gt;"",COUNTA(J$1:J95),"")</f>
        <v>80</v>
      </c>
      <c r="B95" s="12" t="s">
        <v>281</v>
      </c>
      <c r="C95" s="13" t="s">
        <v>282</v>
      </c>
      <c r="D95" s="14" t="s">
        <v>44</v>
      </c>
      <c r="E95" s="17">
        <v>342.69839999999999</v>
      </c>
      <c r="F95" s="13"/>
      <c r="G95" s="16"/>
      <c r="H95" s="13" t="s">
        <v>283</v>
      </c>
      <c r="J95" s="2" t="s">
        <v>13</v>
      </c>
      <c r="T95" s="10"/>
      <c r="U95" s="20"/>
    </row>
    <row r="96" spans="1:21" s="4" customFormat="1" ht="45" x14ac:dyDescent="0.25">
      <c r="A96" s="11">
        <f>IF(J96&lt;&gt;"",COUNTA(J$1:J96),"")</f>
        <v>81</v>
      </c>
      <c r="B96" s="12" t="s">
        <v>284</v>
      </c>
      <c r="C96" s="13" t="s">
        <v>285</v>
      </c>
      <c r="D96" s="14" t="s">
        <v>52</v>
      </c>
      <c r="E96" s="17">
        <v>2.5962000000000001</v>
      </c>
      <c r="F96" s="13"/>
      <c r="G96" s="16"/>
      <c r="H96" s="13" t="s">
        <v>16</v>
      </c>
      <c r="J96" s="2" t="s">
        <v>13</v>
      </c>
      <c r="T96" s="10"/>
      <c r="U96" s="20"/>
    </row>
    <row r="97" spans="1:21" s="4" customFormat="1" ht="15" x14ac:dyDescent="0.25">
      <c r="A97" s="36" t="s">
        <v>286</v>
      </c>
      <c r="B97" s="36"/>
      <c r="C97" s="36"/>
      <c r="D97" s="36"/>
      <c r="E97" s="36"/>
      <c r="F97" s="36"/>
      <c r="G97" s="36"/>
      <c r="H97" s="36"/>
      <c r="T97" s="10"/>
      <c r="U97" s="20" t="s">
        <v>286</v>
      </c>
    </row>
    <row r="98" spans="1:21" s="4" customFormat="1" ht="45" x14ac:dyDescent="0.25">
      <c r="A98" s="11">
        <f>IF(J98&lt;&gt;"",COUNTA(J$1:J98),"")</f>
        <v>82</v>
      </c>
      <c r="B98" s="12" t="s">
        <v>287</v>
      </c>
      <c r="C98" s="13" t="s">
        <v>288</v>
      </c>
      <c r="D98" s="14" t="s">
        <v>148</v>
      </c>
      <c r="E98" s="21">
        <v>2.1760000000000002</v>
      </c>
      <c r="F98" s="13"/>
      <c r="G98" s="16"/>
      <c r="H98" s="13" t="s">
        <v>289</v>
      </c>
      <c r="J98" s="2" t="s">
        <v>13</v>
      </c>
      <c r="T98" s="10"/>
      <c r="U98" s="20"/>
    </row>
    <row r="99" spans="1:21" s="4" customFormat="1" ht="90" x14ac:dyDescent="0.25">
      <c r="A99" s="11">
        <f>IF(J99&lt;&gt;"",COUNTA(J$1:J99),"")</f>
        <v>83</v>
      </c>
      <c r="B99" s="12" t="s">
        <v>290</v>
      </c>
      <c r="C99" s="13" t="s">
        <v>154</v>
      </c>
      <c r="D99" s="14" t="s">
        <v>19</v>
      </c>
      <c r="E99" s="17">
        <v>3.0464000000000002</v>
      </c>
      <c r="F99" s="13"/>
      <c r="G99" s="16"/>
      <c r="H99" s="13" t="s">
        <v>291</v>
      </c>
      <c r="J99" s="2" t="s">
        <v>13</v>
      </c>
      <c r="T99" s="10"/>
      <c r="U99" s="20"/>
    </row>
    <row r="100" spans="1:21" s="4" customFormat="1" ht="45" x14ac:dyDescent="0.25">
      <c r="A100" s="11">
        <f>IF(J100&lt;&gt;"",COUNTA(J$1:J100),"")</f>
        <v>84</v>
      </c>
      <c r="B100" s="12" t="s">
        <v>292</v>
      </c>
      <c r="C100" s="13" t="s">
        <v>293</v>
      </c>
      <c r="D100" s="14" t="s">
        <v>148</v>
      </c>
      <c r="E100" s="21">
        <v>2.1760000000000002</v>
      </c>
      <c r="F100" s="13"/>
      <c r="G100" s="16"/>
      <c r="H100" s="13" t="s">
        <v>289</v>
      </c>
      <c r="J100" s="2" t="s">
        <v>13</v>
      </c>
      <c r="T100" s="10"/>
      <c r="U100" s="20"/>
    </row>
    <row r="101" spans="1:21" s="4" customFormat="1" ht="15" x14ac:dyDescent="0.25">
      <c r="A101" s="36" t="s">
        <v>294</v>
      </c>
      <c r="B101" s="36"/>
      <c r="C101" s="36"/>
      <c r="D101" s="36"/>
      <c r="E101" s="36"/>
      <c r="F101" s="36"/>
      <c r="G101" s="36"/>
      <c r="H101" s="36"/>
      <c r="T101" s="10"/>
      <c r="U101" s="20" t="s">
        <v>294</v>
      </c>
    </row>
    <row r="102" spans="1:21" s="4" customFormat="1" ht="22.5" x14ac:dyDescent="0.25">
      <c r="A102" s="11">
        <f>IF(J102&lt;&gt;"",COUNTA(J$1:J102),"")</f>
        <v>85</v>
      </c>
      <c r="B102" s="12" t="s">
        <v>295</v>
      </c>
      <c r="C102" s="13" t="s">
        <v>296</v>
      </c>
      <c r="D102" s="14" t="s">
        <v>11</v>
      </c>
      <c r="E102" s="19">
        <v>9.6799999999999994E-3</v>
      </c>
      <c r="F102" s="13"/>
      <c r="G102" s="16"/>
      <c r="H102" s="13" t="s">
        <v>297</v>
      </c>
      <c r="J102" s="2" t="s">
        <v>13</v>
      </c>
      <c r="T102" s="10"/>
      <c r="U102" s="20"/>
    </row>
    <row r="103" spans="1:21" s="4" customFormat="1" ht="56.25" x14ac:dyDescent="0.25">
      <c r="A103" s="11">
        <f>IF(J103&lt;&gt;"",COUNTA(J$1:J103),"")</f>
        <v>86</v>
      </c>
      <c r="B103" s="12" t="s">
        <v>298</v>
      </c>
      <c r="C103" s="13" t="s">
        <v>299</v>
      </c>
      <c r="D103" s="14" t="s">
        <v>11</v>
      </c>
      <c r="E103" s="19">
        <v>9.6799999999999994E-3</v>
      </c>
      <c r="F103" s="13"/>
      <c r="G103" s="16"/>
      <c r="H103" s="13" t="s">
        <v>16</v>
      </c>
      <c r="J103" s="2" t="s">
        <v>13</v>
      </c>
      <c r="T103" s="10"/>
      <c r="U103" s="20"/>
    </row>
    <row r="104" spans="1:21" s="4" customFormat="1" ht="33.75" x14ac:dyDescent="0.25">
      <c r="A104" s="11">
        <f>IF(J104&lt;&gt;"",COUNTA(J$1:J104),"")</f>
        <v>87</v>
      </c>
      <c r="B104" s="12" t="s">
        <v>300</v>
      </c>
      <c r="C104" s="13" t="s">
        <v>301</v>
      </c>
      <c r="D104" s="14" t="s">
        <v>118</v>
      </c>
      <c r="E104" s="18">
        <v>0.1</v>
      </c>
      <c r="F104" s="13"/>
      <c r="G104" s="16"/>
      <c r="H104" s="13" t="s">
        <v>16</v>
      </c>
      <c r="J104" s="2" t="s">
        <v>13</v>
      </c>
      <c r="T104" s="10"/>
      <c r="U104" s="20"/>
    </row>
    <row r="105" spans="1:21" s="4" customFormat="1" ht="22.5" x14ac:dyDescent="0.25">
      <c r="A105" s="11">
        <f>IF(J105&lt;&gt;"",COUNTA(J$1:J105),"")</f>
        <v>88</v>
      </c>
      <c r="B105" s="12" t="s">
        <v>302</v>
      </c>
      <c r="C105" s="13" t="s">
        <v>303</v>
      </c>
      <c r="D105" s="14" t="s">
        <v>118</v>
      </c>
      <c r="E105" s="18">
        <v>0.1</v>
      </c>
      <c r="F105" s="13"/>
      <c r="G105" s="16"/>
      <c r="H105" s="13" t="s">
        <v>16</v>
      </c>
      <c r="J105" s="2" t="s">
        <v>13</v>
      </c>
      <c r="T105" s="10"/>
      <c r="U105" s="20"/>
    </row>
    <row r="106" spans="1:21" s="4" customFormat="1" ht="15" x14ac:dyDescent="0.25">
      <c r="A106" s="36" t="s">
        <v>304</v>
      </c>
      <c r="B106" s="36"/>
      <c r="C106" s="36"/>
      <c r="D106" s="36"/>
      <c r="E106" s="36"/>
      <c r="F106" s="36"/>
      <c r="G106" s="36"/>
      <c r="H106" s="36"/>
      <c r="T106" s="10"/>
      <c r="U106" s="20" t="s">
        <v>304</v>
      </c>
    </row>
    <row r="107" spans="1:21" s="4" customFormat="1" ht="22.5" x14ac:dyDescent="0.25">
      <c r="A107" s="11">
        <f>IF(J107&lt;&gt;"",COUNTA(J$1:J107),"")</f>
        <v>89</v>
      </c>
      <c r="B107" s="12" t="s">
        <v>305</v>
      </c>
      <c r="C107" s="13" t="s">
        <v>306</v>
      </c>
      <c r="D107" s="14" t="s">
        <v>52</v>
      </c>
      <c r="E107" s="21">
        <v>0.67700000000000005</v>
      </c>
      <c r="F107" s="13"/>
      <c r="G107" s="16"/>
      <c r="H107" s="13" t="s">
        <v>307</v>
      </c>
      <c r="J107" s="2" t="s">
        <v>13</v>
      </c>
      <c r="T107" s="10"/>
      <c r="U107" s="20"/>
    </row>
    <row r="108" spans="1:21" s="4" customFormat="1" ht="22.5" x14ac:dyDescent="0.25">
      <c r="A108" s="11">
        <f>IF(J108&lt;&gt;"",COUNTA(J$1:J108),"")</f>
        <v>90</v>
      </c>
      <c r="B108" s="12" t="s">
        <v>308</v>
      </c>
      <c r="C108" s="13" t="s">
        <v>271</v>
      </c>
      <c r="D108" s="14" t="s">
        <v>52</v>
      </c>
      <c r="E108" s="21">
        <v>0.67700000000000005</v>
      </c>
      <c r="F108" s="13"/>
      <c r="G108" s="16"/>
      <c r="H108" s="13" t="s">
        <v>16</v>
      </c>
      <c r="J108" s="2" t="s">
        <v>13</v>
      </c>
      <c r="T108" s="10"/>
      <c r="U108" s="20"/>
    </row>
    <row r="109" spans="1:21" s="4" customFormat="1" ht="45" x14ac:dyDescent="0.25">
      <c r="A109" s="11">
        <f>IF(J109&lt;&gt;"",COUNTA(J$1:J109),"")</f>
        <v>91</v>
      </c>
      <c r="B109" s="12" t="s">
        <v>309</v>
      </c>
      <c r="C109" s="13" t="s">
        <v>274</v>
      </c>
      <c r="D109" s="14" t="s">
        <v>52</v>
      </c>
      <c r="E109" s="21">
        <v>0.67700000000000005</v>
      </c>
      <c r="F109" s="13"/>
      <c r="G109" s="16"/>
      <c r="H109" s="13" t="s">
        <v>16</v>
      </c>
      <c r="J109" s="2" t="s">
        <v>13</v>
      </c>
      <c r="T109" s="10"/>
      <c r="U109" s="20"/>
    </row>
    <row r="110" spans="1:21" s="4" customFormat="1" ht="22.5" x14ac:dyDescent="0.25">
      <c r="A110" s="11">
        <f>IF(J110&lt;&gt;"",COUNTA(J$1:J110),"")</f>
        <v>92</v>
      </c>
      <c r="B110" s="12" t="s">
        <v>310</v>
      </c>
      <c r="C110" s="13" t="s">
        <v>276</v>
      </c>
      <c r="D110" s="14" t="s">
        <v>118</v>
      </c>
      <c r="E110" s="17">
        <v>6.9054000000000002</v>
      </c>
      <c r="F110" s="13"/>
      <c r="G110" s="16"/>
      <c r="H110" s="13" t="s">
        <v>311</v>
      </c>
      <c r="J110" s="2" t="s">
        <v>13</v>
      </c>
      <c r="T110" s="10"/>
      <c r="U110" s="20"/>
    </row>
    <row r="111" spans="1:21" s="4" customFormat="1" ht="22.5" x14ac:dyDescent="0.25">
      <c r="A111" s="11">
        <f>IF(J111&lt;&gt;"",COUNTA(J$1:J111),"")</f>
        <v>93</v>
      </c>
      <c r="B111" s="12" t="s">
        <v>312</v>
      </c>
      <c r="C111" s="13" t="s">
        <v>279</v>
      </c>
      <c r="D111" s="14" t="s">
        <v>11</v>
      </c>
      <c r="E111" s="19">
        <v>0.14216999999999999</v>
      </c>
      <c r="F111" s="13"/>
      <c r="G111" s="16"/>
      <c r="H111" s="13" t="s">
        <v>313</v>
      </c>
      <c r="J111" s="2" t="s">
        <v>13</v>
      </c>
      <c r="T111" s="10"/>
      <c r="U111" s="20"/>
    </row>
    <row r="112" spans="1:21" s="4" customFormat="1" ht="45" x14ac:dyDescent="0.25">
      <c r="A112" s="11">
        <f>IF(J112&lt;&gt;"",COUNTA(J$1:J112),"")</f>
        <v>94</v>
      </c>
      <c r="B112" s="12" t="s">
        <v>314</v>
      </c>
      <c r="C112" s="13" t="s">
        <v>282</v>
      </c>
      <c r="D112" s="14" t="s">
        <v>44</v>
      </c>
      <c r="E112" s="21">
        <v>89.364000000000004</v>
      </c>
      <c r="F112" s="13"/>
      <c r="G112" s="16"/>
      <c r="H112" s="13" t="s">
        <v>315</v>
      </c>
      <c r="J112" s="2" t="s">
        <v>13</v>
      </c>
      <c r="T112" s="10"/>
      <c r="U112" s="20"/>
    </row>
    <row r="113" spans="1:21" s="4" customFormat="1" ht="45" x14ac:dyDescent="0.25">
      <c r="A113" s="11">
        <f>IF(J113&lt;&gt;"",COUNTA(J$1:J113),"")</f>
        <v>95</v>
      </c>
      <c r="B113" s="12" t="s">
        <v>316</v>
      </c>
      <c r="C113" s="13" t="s">
        <v>285</v>
      </c>
      <c r="D113" s="14" t="s">
        <v>52</v>
      </c>
      <c r="E113" s="21">
        <v>0.67700000000000005</v>
      </c>
      <c r="F113" s="13"/>
      <c r="G113" s="16"/>
      <c r="H113" s="13" t="s">
        <v>16</v>
      </c>
      <c r="J113" s="2" t="s">
        <v>13</v>
      </c>
      <c r="T113" s="10"/>
      <c r="U113" s="20"/>
    </row>
    <row r="114" spans="1:21" s="4" customFormat="1" ht="15" x14ac:dyDescent="0.25">
      <c r="A114" s="36" t="s">
        <v>317</v>
      </c>
      <c r="B114" s="36"/>
      <c r="C114" s="36"/>
      <c r="D114" s="36"/>
      <c r="E114" s="36"/>
      <c r="F114" s="36"/>
      <c r="G114" s="36"/>
      <c r="H114" s="36"/>
      <c r="T114" s="10"/>
      <c r="U114" s="20" t="s">
        <v>317</v>
      </c>
    </row>
    <row r="115" spans="1:21" s="4" customFormat="1" ht="45" x14ac:dyDescent="0.25">
      <c r="A115" s="11">
        <f>IF(J115&lt;&gt;"",COUNTA(J$1:J115),"")</f>
        <v>96</v>
      </c>
      <c r="B115" s="12" t="s">
        <v>318</v>
      </c>
      <c r="C115" s="13" t="s">
        <v>288</v>
      </c>
      <c r="D115" s="14" t="s">
        <v>148</v>
      </c>
      <c r="E115" s="21">
        <v>5.0000000000000001E-3</v>
      </c>
      <c r="F115" s="13"/>
      <c r="G115" s="16"/>
      <c r="H115" s="13" t="s">
        <v>319</v>
      </c>
      <c r="J115" s="2" t="s">
        <v>13</v>
      </c>
      <c r="T115" s="10"/>
      <c r="U115" s="20"/>
    </row>
    <row r="116" spans="1:21" s="4" customFormat="1" ht="15" x14ac:dyDescent="0.25">
      <c r="A116" s="11">
        <f>IF(J116&lt;&gt;"",COUNTA(J$1:J116),"")</f>
        <v>97</v>
      </c>
      <c r="B116" s="12" t="s">
        <v>320</v>
      </c>
      <c r="C116" s="13" t="s">
        <v>321</v>
      </c>
      <c r="D116" s="14" t="s">
        <v>19</v>
      </c>
      <c r="E116" s="21">
        <v>7.0000000000000001E-3</v>
      </c>
      <c r="F116" s="13"/>
      <c r="G116" s="16"/>
      <c r="H116" s="13" t="s">
        <v>322</v>
      </c>
      <c r="J116" s="2" t="s">
        <v>13</v>
      </c>
      <c r="T116" s="10"/>
      <c r="U116" s="20"/>
    </row>
    <row r="117" spans="1:21" s="4" customFormat="1" ht="15" x14ac:dyDescent="0.25">
      <c r="A117" s="36" t="s">
        <v>323</v>
      </c>
      <c r="B117" s="36"/>
      <c r="C117" s="36"/>
      <c r="D117" s="36"/>
      <c r="E117" s="36"/>
      <c r="F117" s="36"/>
      <c r="G117" s="36"/>
      <c r="H117" s="36"/>
      <c r="T117" s="10"/>
      <c r="U117" s="20" t="s">
        <v>323</v>
      </c>
    </row>
    <row r="118" spans="1:21" s="4" customFormat="1" ht="22.5" x14ac:dyDescent="0.25">
      <c r="A118" s="11">
        <f>IF(J118&lt;&gt;"",COUNTA(J$1:J118),"")</f>
        <v>98</v>
      </c>
      <c r="B118" s="12" t="s">
        <v>324</v>
      </c>
      <c r="C118" s="13" t="s">
        <v>271</v>
      </c>
      <c r="D118" s="14" t="s">
        <v>52</v>
      </c>
      <c r="E118" s="21">
        <v>0.219</v>
      </c>
      <c r="F118" s="13"/>
      <c r="G118" s="16"/>
      <c r="H118" s="13" t="s">
        <v>325</v>
      </c>
      <c r="J118" s="2" t="s">
        <v>13</v>
      </c>
      <c r="T118" s="10"/>
      <c r="U118" s="20"/>
    </row>
    <row r="119" spans="1:21" s="4" customFormat="1" ht="45" x14ac:dyDescent="0.25">
      <c r="A119" s="11">
        <f>IF(J119&lt;&gt;"",COUNTA(J$1:J119),"")</f>
        <v>99</v>
      </c>
      <c r="B119" s="12" t="s">
        <v>326</v>
      </c>
      <c r="C119" s="13" t="s">
        <v>274</v>
      </c>
      <c r="D119" s="14" t="s">
        <v>52</v>
      </c>
      <c r="E119" s="21">
        <v>0.219</v>
      </c>
      <c r="F119" s="13"/>
      <c r="G119" s="16"/>
      <c r="H119" s="13" t="s">
        <v>16</v>
      </c>
      <c r="J119" s="2" t="s">
        <v>13</v>
      </c>
      <c r="T119" s="10"/>
      <c r="U119" s="20"/>
    </row>
    <row r="120" spans="1:21" s="4" customFormat="1" ht="22.5" x14ac:dyDescent="0.25">
      <c r="A120" s="11">
        <f>IF(J120&lt;&gt;"",COUNTA(J$1:J120),"")</f>
        <v>100</v>
      </c>
      <c r="B120" s="12" t="s">
        <v>327</v>
      </c>
      <c r="C120" s="13" t="s">
        <v>276</v>
      </c>
      <c r="D120" s="14" t="s">
        <v>118</v>
      </c>
      <c r="E120" s="17">
        <v>2.2338</v>
      </c>
      <c r="F120" s="13"/>
      <c r="G120" s="16"/>
      <c r="H120" s="13" t="s">
        <v>328</v>
      </c>
      <c r="J120" s="2" t="s">
        <v>13</v>
      </c>
      <c r="T120" s="10"/>
      <c r="U120" s="20"/>
    </row>
    <row r="121" spans="1:21" s="4" customFormat="1" ht="22.5" x14ac:dyDescent="0.25">
      <c r="A121" s="11">
        <f>IF(J121&lt;&gt;"",COUNTA(J$1:J121),"")</f>
        <v>101</v>
      </c>
      <c r="B121" s="12" t="s">
        <v>329</v>
      </c>
      <c r="C121" s="13" t="s">
        <v>279</v>
      </c>
      <c r="D121" s="14" t="s">
        <v>11</v>
      </c>
      <c r="E121" s="19">
        <v>4.5990000000000003E-2</v>
      </c>
      <c r="F121" s="13"/>
      <c r="G121" s="16"/>
      <c r="H121" s="13" t="s">
        <v>330</v>
      </c>
      <c r="J121" s="2" t="s">
        <v>13</v>
      </c>
      <c r="T121" s="10"/>
      <c r="U121" s="20"/>
    </row>
    <row r="122" spans="1:21" s="4" customFormat="1" ht="45" x14ac:dyDescent="0.25">
      <c r="A122" s="11">
        <f>IF(J122&lt;&gt;"",COUNTA(J$1:J122),"")</f>
        <v>102</v>
      </c>
      <c r="B122" s="12" t="s">
        <v>331</v>
      </c>
      <c r="C122" s="13" t="s">
        <v>282</v>
      </c>
      <c r="D122" s="14" t="s">
        <v>44</v>
      </c>
      <c r="E122" s="21">
        <v>28.908000000000001</v>
      </c>
      <c r="F122" s="13"/>
      <c r="G122" s="16"/>
      <c r="H122" s="13" t="s">
        <v>332</v>
      </c>
      <c r="J122" s="2" t="s">
        <v>13</v>
      </c>
      <c r="T122" s="10"/>
      <c r="U122" s="20"/>
    </row>
    <row r="123" spans="1:21" s="4" customFormat="1" ht="33.75" x14ac:dyDescent="0.25">
      <c r="A123" s="11">
        <f>IF(J123&lt;&gt;"",COUNTA(J$1:J123),"")</f>
        <v>103</v>
      </c>
      <c r="B123" s="12" t="s">
        <v>333</v>
      </c>
      <c r="C123" s="13" t="s">
        <v>334</v>
      </c>
      <c r="D123" s="14" t="s">
        <v>52</v>
      </c>
      <c r="E123" s="21">
        <v>0.219</v>
      </c>
      <c r="F123" s="13"/>
      <c r="G123" s="16"/>
      <c r="H123" s="13" t="s">
        <v>16</v>
      </c>
      <c r="J123" s="2" t="s">
        <v>13</v>
      </c>
      <c r="T123" s="10"/>
      <c r="U123" s="20"/>
    </row>
    <row r="124" spans="1:21" s="4" customFormat="1" ht="33.75" x14ac:dyDescent="0.25">
      <c r="A124" s="11">
        <f>IF(J124&lt;&gt;"",COUNTA(J$1:J124),"")</f>
        <v>104</v>
      </c>
      <c r="B124" s="12" t="s">
        <v>335</v>
      </c>
      <c r="C124" s="13" t="s">
        <v>336</v>
      </c>
      <c r="D124" s="14" t="s">
        <v>19</v>
      </c>
      <c r="E124" s="15">
        <v>8.76</v>
      </c>
      <c r="F124" s="13"/>
      <c r="G124" s="16"/>
      <c r="H124" s="13" t="s">
        <v>337</v>
      </c>
      <c r="J124" s="2" t="s">
        <v>13</v>
      </c>
      <c r="T124" s="10"/>
      <c r="U124" s="20"/>
    </row>
    <row r="125" spans="1:21" s="4" customFormat="1" ht="33.75" x14ac:dyDescent="0.25">
      <c r="A125" s="11">
        <f>IF(J125&lt;&gt;"",COUNTA(J$1:J125),"")</f>
        <v>105</v>
      </c>
      <c r="B125" s="12" t="s">
        <v>338</v>
      </c>
      <c r="C125" s="13" t="s">
        <v>339</v>
      </c>
      <c r="D125" s="14" t="s">
        <v>19</v>
      </c>
      <c r="E125" s="15">
        <v>4.38</v>
      </c>
      <c r="F125" s="13"/>
      <c r="G125" s="16"/>
      <c r="H125" s="13" t="s">
        <v>16</v>
      </c>
      <c r="J125" s="2" t="s">
        <v>13</v>
      </c>
      <c r="T125" s="10"/>
      <c r="U125" s="20"/>
    </row>
    <row r="126" spans="1:21" s="4" customFormat="1" ht="15" x14ac:dyDescent="0.25">
      <c r="A126" s="36" t="s">
        <v>340</v>
      </c>
      <c r="B126" s="36"/>
      <c r="C126" s="36"/>
      <c r="D126" s="36"/>
      <c r="E126" s="36"/>
      <c r="F126" s="36"/>
      <c r="G126" s="36"/>
      <c r="H126" s="36"/>
      <c r="T126" s="10"/>
      <c r="U126" s="20" t="s">
        <v>340</v>
      </c>
    </row>
    <row r="127" spans="1:21" s="4" customFormat="1" ht="33.75" x14ac:dyDescent="0.25">
      <c r="A127" s="11">
        <f>IF(J127&lt;&gt;"",COUNTA(J$1:J127),"")</f>
        <v>106</v>
      </c>
      <c r="B127" s="12" t="s">
        <v>341</v>
      </c>
      <c r="C127" s="13" t="s">
        <v>342</v>
      </c>
      <c r="D127" s="14" t="s">
        <v>52</v>
      </c>
      <c r="E127" s="17">
        <v>0.15640000000000001</v>
      </c>
      <c r="F127" s="13"/>
      <c r="G127" s="16"/>
      <c r="H127" s="13" t="s">
        <v>343</v>
      </c>
      <c r="J127" s="2" t="s">
        <v>13</v>
      </c>
      <c r="T127" s="10"/>
      <c r="U127" s="20"/>
    </row>
    <row r="128" spans="1:21" s="4" customFormat="1" ht="15" x14ac:dyDescent="0.25">
      <c r="A128" s="35" t="s">
        <v>344</v>
      </c>
      <c r="B128" s="35"/>
      <c r="C128" s="35"/>
      <c r="D128" s="35"/>
      <c r="E128" s="35"/>
      <c r="F128" s="35"/>
      <c r="G128" s="35"/>
      <c r="H128" s="35"/>
      <c r="T128" s="10" t="s">
        <v>344</v>
      </c>
      <c r="U128" s="20"/>
    </row>
    <row r="129" spans="1:21" s="4" customFormat="1" ht="56.25" x14ac:dyDescent="0.25">
      <c r="A129" s="11">
        <f>IF(J129&lt;&gt;"",COUNTA(J$1:J129),"")</f>
        <v>107</v>
      </c>
      <c r="B129" s="12" t="s">
        <v>345</v>
      </c>
      <c r="C129" s="13" t="s">
        <v>346</v>
      </c>
      <c r="D129" s="14" t="s">
        <v>52</v>
      </c>
      <c r="E129" s="21">
        <v>0.495</v>
      </c>
      <c r="F129" s="13"/>
      <c r="G129" s="16"/>
      <c r="H129" s="13" t="s">
        <v>347</v>
      </c>
      <c r="J129" s="2" t="s">
        <v>13</v>
      </c>
      <c r="T129" s="10"/>
      <c r="U129" s="20"/>
    </row>
    <row r="130" spans="1:21" s="4" customFormat="1" ht="33.75" x14ac:dyDescent="0.25">
      <c r="A130" s="11">
        <f>IF(J130&lt;&gt;"",COUNTA(J$1:J130),"")</f>
        <v>108</v>
      </c>
      <c r="B130" s="12" t="s">
        <v>348</v>
      </c>
      <c r="C130" s="13" t="s">
        <v>349</v>
      </c>
      <c r="D130" s="14" t="s">
        <v>44</v>
      </c>
      <c r="E130" s="15">
        <v>111.87</v>
      </c>
      <c r="F130" s="13"/>
      <c r="G130" s="16"/>
      <c r="H130" s="13" t="s">
        <v>16</v>
      </c>
      <c r="J130" s="2" t="s">
        <v>13</v>
      </c>
      <c r="T130" s="10"/>
      <c r="U130" s="20"/>
    </row>
    <row r="131" spans="1:21" s="4" customFormat="1" ht="45" x14ac:dyDescent="0.25">
      <c r="A131" s="11">
        <f>IF(J131&lt;&gt;"",COUNTA(J$1:J131),"")</f>
        <v>109</v>
      </c>
      <c r="B131" s="12" t="s">
        <v>350</v>
      </c>
      <c r="C131" s="13" t="s">
        <v>351</v>
      </c>
      <c r="D131" s="14" t="s">
        <v>118</v>
      </c>
      <c r="E131" s="30">
        <v>3.8238750000000001</v>
      </c>
      <c r="F131" s="13"/>
      <c r="G131" s="16"/>
      <c r="H131" s="13" t="s">
        <v>352</v>
      </c>
      <c r="J131" s="2" t="s">
        <v>13</v>
      </c>
      <c r="T131" s="10"/>
      <c r="U131" s="20"/>
    </row>
    <row r="132" spans="1:21" s="4" customFormat="1" ht="33.75" x14ac:dyDescent="0.25">
      <c r="A132" s="11">
        <f>IF(J132&lt;&gt;"",COUNTA(J$1:J132),"")</f>
        <v>110</v>
      </c>
      <c r="B132" s="12" t="s">
        <v>353</v>
      </c>
      <c r="C132" s="13" t="s">
        <v>354</v>
      </c>
      <c r="D132" s="14" t="s">
        <v>33</v>
      </c>
      <c r="E132" s="18">
        <v>1.2</v>
      </c>
      <c r="F132" s="13"/>
      <c r="G132" s="16"/>
      <c r="H132" s="13" t="s">
        <v>355</v>
      </c>
      <c r="J132" s="2" t="s">
        <v>13</v>
      </c>
      <c r="T132" s="10"/>
      <c r="U132" s="20"/>
    </row>
    <row r="133" spans="1:21" s="4" customFormat="1" ht="15" x14ac:dyDescent="0.25">
      <c r="A133" s="11">
        <f>IF(J133&lt;&gt;"",COUNTA(J$1:J133),"")</f>
        <v>111</v>
      </c>
      <c r="B133" s="12" t="s">
        <v>356</v>
      </c>
      <c r="C133" s="13" t="s">
        <v>357</v>
      </c>
      <c r="D133" s="14" t="s">
        <v>33</v>
      </c>
      <c r="E133" s="15">
        <v>0.18</v>
      </c>
      <c r="F133" s="13"/>
      <c r="G133" s="16"/>
      <c r="H133" s="13" t="s">
        <v>358</v>
      </c>
      <c r="J133" s="2" t="s">
        <v>13</v>
      </c>
      <c r="T133" s="10"/>
      <c r="U133" s="20"/>
    </row>
    <row r="134" spans="1:21" s="4" customFormat="1" ht="15" x14ac:dyDescent="0.25">
      <c r="A134" s="35" t="s">
        <v>359</v>
      </c>
      <c r="B134" s="35"/>
      <c r="C134" s="35"/>
      <c r="D134" s="35"/>
      <c r="E134" s="35"/>
      <c r="F134" s="35"/>
      <c r="G134" s="35"/>
      <c r="H134" s="35"/>
      <c r="T134" s="10" t="s">
        <v>359</v>
      </c>
      <c r="U134" s="20"/>
    </row>
    <row r="135" spans="1:21" s="4" customFormat="1" ht="15" x14ac:dyDescent="0.25">
      <c r="A135" s="36" t="s">
        <v>360</v>
      </c>
      <c r="B135" s="36"/>
      <c r="C135" s="36"/>
      <c r="D135" s="36"/>
      <c r="E135" s="36"/>
      <c r="F135" s="36"/>
      <c r="G135" s="36"/>
      <c r="H135" s="36"/>
      <c r="T135" s="10"/>
      <c r="U135" s="20" t="s">
        <v>360</v>
      </c>
    </row>
    <row r="136" spans="1:21" s="4" customFormat="1" ht="112.5" x14ac:dyDescent="0.25">
      <c r="A136" s="11">
        <f>IF(J136&lt;&gt;"",COUNTA(J$1:J136),"")</f>
        <v>112</v>
      </c>
      <c r="B136" s="12" t="s">
        <v>361</v>
      </c>
      <c r="C136" s="13" t="s">
        <v>136</v>
      </c>
      <c r="D136" s="14" t="s">
        <v>137</v>
      </c>
      <c r="E136" s="29">
        <v>130</v>
      </c>
      <c r="F136" s="13"/>
      <c r="G136" s="16"/>
      <c r="H136" s="13" t="s">
        <v>362</v>
      </c>
      <c r="J136" s="2" t="s">
        <v>13</v>
      </c>
      <c r="T136" s="10"/>
      <c r="U136" s="20"/>
    </row>
    <row r="137" spans="1:21" s="4" customFormat="1" ht="15" x14ac:dyDescent="0.25">
      <c r="A137" s="36" t="s">
        <v>363</v>
      </c>
      <c r="B137" s="36"/>
      <c r="C137" s="36"/>
      <c r="D137" s="36"/>
      <c r="E137" s="36"/>
      <c r="F137" s="36"/>
      <c r="G137" s="36"/>
      <c r="H137" s="36"/>
      <c r="T137" s="10"/>
      <c r="U137" s="20" t="s">
        <v>363</v>
      </c>
    </row>
    <row r="138" spans="1:21" s="4" customFormat="1" ht="33.75" x14ac:dyDescent="0.25">
      <c r="A138" s="11">
        <f>IF(J138&lt;&gt;"",COUNTA(J$1:J138),"")</f>
        <v>113</v>
      </c>
      <c r="B138" s="12" t="s">
        <v>364</v>
      </c>
      <c r="C138" s="13" t="s">
        <v>365</v>
      </c>
      <c r="D138" s="14" t="s">
        <v>11</v>
      </c>
      <c r="E138" s="19">
        <v>8.6580000000000004E-2</v>
      </c>
      <c r="F138" s="13"/>
      <c r="G138" s="16"/>
      <c r="H138" s="13" t="s">
        <v>366</v>
      </c>
      <c r="J138" s="2" t="s">
        <v>13</v>
      </c>
      <c r="T138" s="10"/>
      <c r="U138" s="20"/>
    </row>
    <row r="139" spans="1:21" s="4" customFormat="1" ht="56.25" x14ac:dyDescent="0.25">
      <c r="A139" s="11">
        <f>IF(J139&lt;&gt;"",COUNTA(J$1:J139),"")</f>
        <v>114</v>
      </c>
      <c r="B139" s="12" t="s">
        <v>367</v>
      </c>
      <c r="C139" s="13" t="s">
        <v>368</v>
      </c>
      <c r="D139" s="14" t="s">
        <v>11</v>
      </c>
      <c r="E139" s="19">
        <v>8.6580000000000004E-2</v>
      </c>
      <c r="F139" s="13"/>
      <c r="G139" s="16"/>
      <c r="H139" s="13" t="s">
        <v>16</v>
      </c>
      <c r="J139" s="2" t="s">
        <v>13</v>
      </c>
      <c r="T139" s="10"/>
      <c r="U139" s="20"/>
    </row>
    <row r="140" spans="1:21" s="4" customFormat="1" ht="33.75" x14ac:dyDescent="0.25">
      <c r="A140" s="11">
        <f>IF(J140&lt;&gt;"",COUNTA(J$1:J140),"")</f>
        <v>115</v>
      </c>
      <c r="B140" s="12" t="s">
        <v>369</v>
      </c>
      <c r="C140" s="13" t="s">
        <v>370</v>
      </c>
      <c r="D140" s="14" t="s">
        <v>29</v>
      </c>
      <c r="E140" s="29">
        <v>1</v>
      </c>
      <c r="F140" s="13"/>
      <c r="G140" s="16"/>
      <c r="H140" s="13" t="s">
        <v>16</v>
      </c>
      <c r="J140" s="2" t="s">
        <v>13</v>
      </c>
      <c r="T140" s="10"/>
      <c r="U140" s="20"/>
    </row>
    <row r="141" spans="1:21" s="4" customFormat="1" ht="33.75" x14ac:dyDescent="0.25">
      <c r="A141" s="11">
        <f>IF(J141&lt;&gt;"",COUNTA(J$1:J141),"")</f>
        <v>116</v>
      </c>
      <c r="B141" s="12" t="s">
        <v>371</v>
      </c>
      <c r="C141" s="13" t="s">
        <v>372</v>
      </c>
      <c r="D141" s="14" t="s">
        <v>29</v>
      </c>
      <c r="E141" s="29">
        <v>3</v>
      </c>
      <c r="F141" s="13"/>
      <c r="G141" s="16"/>
      <c r="H141" s="13" t="s">
        <v>373</v>
      </c>
      <c r="J141" s="2" t="s">
        <v>13</v>
      </c>
      <c r="T141" s="10"/>
      <c r="U141" s="20"/>
    </row>
    <row r="142" spans="1:21" s="4" customFormat="1" ht="33.75" x14ac:dyDescent="0.25">
      <c r="A142" s="11">
        <f>IF(J142&lt;&gt;"",COUNTA(J$1:J142),"")</f>
        <v>117</v>
      </c>
      <c r="B142" s="12" t="s">
        <v>374</v>
      </c>
      <c r="C142" s="13" t="s">
        <v>375</v>
      </c>
      <c r="D142" s="14" t="s">
        <v>29</v>
      </c>
      <c r="E142" s="29">
        <v>2</v>
      </c>
      <c r="F142" s="13"/>
      <c r="G142" s="16"/>
      <c r="H142" s="13" t="s">
        <v>16</v>
      </c>
      <c r="J142" s="2" t="s">
        <v>13</v>
      </c>
      <c r="T142" s="10"/>
      <c r="U142" s="20"/>
    </row>
    <row r="143" spans="1:21" s="4" customFormat="1" ht="33.75" x14ac:dyDescent="0.25">
      <c r="A143" s="11">
        <f>IF(J143&lt;&gt;"",COUNTA(J$1:J143),"")</f>
        <v>118</v>
      </c>
      <c r="B143" s="12" t="s">
        <v>376</v>
      </c>
      <c r="C143" s="13" t="s">
        <v>151</v>
      </c>
      <c r="D143" s="14" t="s">
        <v>33</v>
      </c>
      <c r="E143" s="15">
        <v>2.72</v>
      </c>
      <c r="F143" s="13"/>
      <c r="G143" s="16"/>
      <c r="H143" s="13" t="s">
        <v>377</v>
      </c>
      <c r="J143" s="2" t="s">
        <v>13</v>
      </c>
      <c r="T143" s="10"/>
      <c r="U143" s="20"/>
    </row>
    <row r="144" spans="1:21" s="4" customFormat="1" ht="45" x14ac:dyDescent="0.25">
      <c r="A144" s="11">
        <f>IF(J144&lt;&gt;"",COUNTA(J$1:J144),"")</f>
        <v>119</v>
      </c>
      <c r="B144" s="12" t="s">
        <v>378</v>
      </c>
      <c r="C144" s="13" t="s">
        <v>379</v>
      </c>
      <c r="D144" s="14" t="s">
        <v>33</v>
      </c>
      <c r="E144" s="15">
        <v>2.72</v>
      </c>
      <c r="F144" s="13"/>
      <c r="G144" s="16"/>
      <c r="H144" s="13" t="s">
        <v>377</v>
      </c>
      <c r="J144" s="2" t="s">
        <v>13</v>
      </c>
      <c r="T144" s="10"/>
      <c r="U144" s="20"/>
    </row>
    <row r="145" spans="1:21" s="4" customFormat="1" ht="15" x14ac:dyDescent="0.25">
      <c r="A145" s="11">
        <f>IF(J145&lt;&gt;"",COUNTA(J$1:J145),"")</f>
        <v>120</v>
      </c>
      <c r="B145" s="12" t="s">
        <v>380</v>
      </c>
      <c r="C145" s="13" t="s">
        <v>157</v>
      </c>
      <c r="D145" s="14" t="s">
        <v>158</v>
      </c>
      <c r="E145" s="29">
        <v>2</v>
      </c>
      <c r="F145" s="13"/>
      <c r="G145" s="16"/>
      <c r="H145" s="13" t="s">
        <v>381</v>
      </c>
      <c r="J145" s="2" t="s">
        <v>13</v>
      </c>
      <c r="T145" s="10"/>
      <c r="U145" s="20"/>
    </row>
    <row r="146" spans="1:21" s="4" customFormat="1" ht="45" x14ac:dyDescent="0.25">
      <c r="A146" s="11">
        <f>IF(J146&lt;&gt;"",COUNTA(J$1:J146),"")</f>
        <v>121</v>
      </c>
      <c r="B146" s="12" t="s">
        <v>382</v>
      </c>
      <c r="C146" s="13" t="s">
        <v>119</v>
      </c>
      <c r="D146" s="14" t="s">
        <v>118</v>
      </c>
      <c r="E146" s="15">
        <v>0.01</v>
      </c>
      <c r="F146" s="13"/>
      <c r="G146" s="16"/>
      <c r="H146" s="13" t="s">
        <v>16</v>
      </c>
      <c r="J146" s="2" t="s">
        <v>13</v>
      </c>
      <c r="T146" s="10"/>
      <c r="U146" s="20"/>
    </row>
    <row r="147" spans="1:21" s="4" customFormat="1" ht="90" x14ac:dyDescent="0.25">
      <c r="A147" s="11">
        <f>IF(J147&lt;&gt;"",COUNTA(J$1:J147),"")</f>
        <v>122</v>
      </c>
      <c r="B147" s="12" t="s">
        <v>383</v>
      </c>
      <c r="C147" s="13" t="s">
        <v>154</v>
      </c>
      <c r="D147" s="14" t="s">
        <v>19</v>
      </c>
      <c r="E147" s="19">
        <v>0.11536</v>
      </c>
      <c r="F147" s="13"/>
      <c r="G147" s="16"/>
      <c r="H147" s="13" t="s">
        <v>384</v>
      </c>
      <c r="J147" s="2" t="s">
        <v>13</v>
      </c>
      <c r="T147" s="10"/>
      <c r="U147" s="20"/>
    </row>
    <row r="148" spans="1:21" s="4" customFormat="1" ht="15" x14ac:dyDescent="0.25">
      <c r="A148" s="35" t="s">
        <v>385</v>
      </c>
      <c r="B148" s="35"/>
      <c r="C148" s="35"/>
      <c r="D148" s="35"/>
      <c r="E148" s="35"/>
      <c r="F148" s="35"/>
      <c r="G148" s="35"/>
      <c r="H148" s="35"/>
      <c r="T148" s="10" t="s">
        <v>385</v>
      </c>
      <c r="U148" s="20"/>
    </row>
    <row r="149" spans="1:21" s="4" customFormat="1" ht="15" x14ac:dyDescent="0.25">
      <c r="A149" s="36" t="s">
        <v>386</v>
      </c>
      <c r="B149" s="36"/>
      <c r="C149" s="36"/>
      <c r="D149" s="36"/>
      <c r="E149" s="36"/>
      <c r="F149" s="36"/>
      <c r="G149" s="36"/>
      <c r="H149" s="36"/>
      <c r="T149" s="10"/>
      <c r="U149" s="20" t="s">
        <v>386</v>
      </c>
    </row>
    <row r="150" spans="1:21" s="4" customFormat="1" ht="33.75" x14ac:dyDescent="0.25">
      <c r="A150" s="11">
        <f>IF(J150&lt;&gt;"",COUNTA(J$1:J150),"")</f>
        <v>123</v>
      </c>
      <c r="B150" s="12" t="s">
        <v>387</v>
      </c>
      <c r="C150" s="13" t="s">
        <v>388</v>
      </c>
      <c r="D150" s="14" t="s">
        <v>144</v>
      </c>
      <c r="E150" s="29">
        <v>116</v>
      </c>
      <c r="F150" s="13"/>
      <c r="G150" s="16"/>
      <c r="H150" s="13" t="s">
        <v>389</v>
      </c>
      <c r="J150" s="2" t="s">
        <v>13</v>
      </c>
      <c r="T150" s="10"/>
      <c r="U150" s="20"/>
    </row>
    <row r="151" spans="1:21" s="4" customFormat="1" ht="33.75" x14ac:dyDescent="0.25">
      <c r="A151" s="11">
        <f>IF(J151&lt;&gt;"",COUNTA(J$1:J151),"")</f>
        <v>124</v>
      </c>
      <c r="B151" s="12" t="s">
        <v>390</v>
      </c>
      <c r="C151" s="13" t="s">
        <v>391</v>
      </c>
      <c r="D151" s="14" t="s">
        <v>29</v>
      </c>
      <c r="E151" s="29">
        <v>58</v>
      </c>
      <c r="F151" s="13"/>
      <c r="G151" s="16"/>
      <c r="H151" s="13" t="s">
        <v>392</v>
      </c>
      <c r="J151" s="2" t="s">
        <v>13</v>
      </c>
      <c r="T151" s="10"/>
      <c r="U151" s="20"/>
    </row>
    <row r="152" spans="1:21" s="4" customFormat="1" ht="45" x14ac:dyDescent="0.25">
      <c r="A152" s="11">
        <f>IF(J152&lt;&gt;"",COUNTA(J$1:J152),"")</f>
        <v>125</v>
      </c>
      <c r="B152" s="12" t="s">
        <v>393</v>
      </c>
      <c r="C152" s="13" t="s">
        <v>394</v>
      </c>
      <c r="D152" s="14" t="s">
        <v>29</v>
      </c>
      <c r="E152" s="29">
        <v>171</v>
      </c>
      <c r="F152" s="13"/>
      <c r="G152" s="16"/>
      <c r="H152" s="13" t="s">
        <v>395</v>
      </c>
      <c r="J152" s="2" t="s">
        <v>13</v>
      </c>
      <c r="T152" s="10"/>
      <c r="U152" s="20"/>
    </row>
    <row r="153" spans="1:21" s="4" customFormat="1" ht="22.5" x14ac:dyDescent="0.25">
      <c r="A153" s="11">
        <f>IF(J153&lt;&gt;"",COUNTA(J$1:J153),"")</f>
        <v>126</v>
      </c>
      <c r="B153" s="12" t="s">
        <v>396</v>
      </c>
      <c r="C153" s="13" t="s">
        <v>397</v>
      </c>
      <c r="D153" s="14" t="s">
        <v>29</v>
      </c>
      <c r="E153" s="29">
        <v>12</v>
      </c>
      <c r="F153" s="13"/>
      <c r="G153" s="16"/>
      <c r="H153" s="13" t="s">
        <v>398</v>
      </c>
      <c r="J153" s="2" t="s">
        <v>13</v>
      </c>
      <c r="T153" s="10"/>
      <c r="U153" s="20"/>
    </row>
    <row r="154" spans="1:21" s="4" customFormat="1" ht="33.75" x14ac:dyDescent="0.25">
      <c r="A154" s="11">
        <f>IF(J154&lt;&gt;"",COUNTA(J$1:J154),"")</f>
        <v>127</v>
      </c>
      <c r="B154" s="12" t="s">
        <v>399</v>
      </c>
      <c r="C154" s="13" t="s">
        <v>400</v>
      </c>
      <c r="D154" s="14" t="s">
        <v>29</v>
      </c>
      <c r="E154" s="29">
        <v>12</v>
      </c>
      <c r="F154" s="13"/>
      <c r="G154" s="16"/>
      <c r="H154" s="13" t="s">
        <v>16</v>
      </c>
      <c r="J154" s="2" t="s">
        <v>13</v>
      </c>
      <c r="T154" s="10"/>
      <c r="U154" s="20"/>
    </row>
    <row r="155" spans="1:21" s="4" customFormat="1" ht="22.5" x14ac:dyDescent="0.25">
      <c r="A155" s="11">
        <f>IF(J155&lt;&gt;"",COUNTA(J$1:J155),"")</f>
        <v>128</v>
      </c>
      <c r="B155" s="12" t="s">
        <v>401</v>
      </c>
      <c r="C155" s="13" t="s">
        <v>402</v>
      </c>
      <c r="D155" s="14" t="s">
        <v>29</v>
      </c>
      <c r="E155" s="29">
        <v>46</v>
      </c>
      <c r="F155" s="13"/>
      <c r="G155" s="16"/>
      <c r="H155" s="13" t="s">
        <v>403</v>
      </c>
      <c r="J155" s="2" t="s">
        <v>13</v>
      </c>
      <c r="T155" s="10"/>
      <c r="U155" s="20"/>
    </row>
    <row r="156" spans="1:21" s="4" customFormat="1" ht="33.75" x14ac:dyDescent="0.25">
      <c r="A156" s="11">
        <f>IF(J156&lt;&gt;"",COUNTA(J$1:J156),"")</f>
        <v>129</v>
      </c>
      <c r="B156" s="12" t="s">
        <v>404</v>
      </c>
      <c r="C156" s="13" t="s">
        <v>405</v>
      </c>
      <c r="D156" s="14" t="s">
        <v>29</v>
      </c>
      <c r="E156" s="29">
        <v>46</v>
      </c>
      <c r="F156" s="13"/>
      <c r="G156" s="16"/>
      <c r="H156" s="13" t="s">
        <v>16</v>
      </c>
      <c r="J156" s="2" t="s">
        <v>13</v>
      </c>
      <c r="T156" s="10"/>
      <c r="U156" s="20"/>
    </row>
    <row r="157" spans="1:21" s="4" customFormat="1" ht="33.75" x14ac:dyDescent="0.25">
      <c r="A157" s="11">
        <f>IF(J157&lt;&gt;"",COUNTA(J$1:J157),"")</f>
        <v>130</v>
      </c>
      <c r="B157" s="12" t="s">
        <v>406</v>
      </c>
      <c r="C157" s="13" t="s">
        <v>407</v>
      </c>
      <c r="D157" s="14" t="s">
        <v>29</v>
      </c>
      <c r="E157" s="29">
        <v>12</v>
      </c>
      <c r="F157" s="13"/>
      <c r="G157" s="16"/>
      <c r="H157" s="13" t="s">
        <v>408</v>
      </c>
      <c r="J157" s="2" t="s">
        <v>13</v>
      </c>
      <c r="T157" s="10"/>
      <c r="U157" s="20"/>
    </row>
    <row r="158" spans="1:21" s="4" customFormat="1" ht="33.75" x14ac:dyDescent="0.25">
      <c r="A158" s="11">
        <f>IF(J158&lt;&gt;"",COUNTA(J$1:J158),"")</f>
        <v>131</v>
      </c>
      <c r="B158" s="12" t="s">
        <v>409</v>
      </c>
      <c r="C158" s="13" t="s">
        <v>410</v>
      </c>
      <c r="D158" s="14" t="s">
        <v>33</v>
      </c>
      <c r="E158" s="15">
        <v>1.62</v>
      </c>
      <c r="F158" s="13"/>
      <c r="G158" s="16"/>
      <c r="H158" s="13" t="s">
        <v>411</v>
      </c>
      <c r="J158" s="2" t="s">
        <v>13</v>
      </c>
      <c r="T158" s="10"/>
      <c r="U158" s="20"/>
    </row>
    <row r="159" spans="1:21" s="4" customFormat="1" ht="33.75" x14ac:dyDescent="0.25">
      <c r="A159" s="11">
        <f>IF(J159&lt;&gt;"",COUNTA(J$1:J159),"")</f>
        <v>132</v>
      </c>
      <c r="B159" s="12" t="s">
        <v>412</v>
      </c>
      <c r="C159" s="13" t="s">
        <v>413</v>
      </c>
      <c r="D159" s="14" t="s">
        <v>33</v>
      </c>
      <c r="E159" s="15">
        <v>0.09</v>
      </c>
      <c r="F159" s="13"/>
      <c r="G159" s="16"/>
      <c r="H159" s="13" t="s">
        <v>414</v>
      </c>
      <c r="J159" s="2" t="s">
        <v>13</v>
      </c>
      <c r="T159" s="10"/>
      <c r="U159" s="20"/>
    </row>
    <row r="160" spans="1:21" s="4" customFormat="1" ht="15" x14ac:dyDescent="0.25">
      <c r="A160" s="36" t="s">
        <v>415</v>
      </c>
      <c r="B160" s="36"/>
      <c r="C160" s="36"/>
      <c r="D160" s="36"/>
      <c r="E160" s="36"/>
      <c r="F160" s="36"/>
      <c r="G160" s="36"/>
      <c r="H160" s="36"/>
      <c r="T160" s="10"/>
      <c r="U160" s="20" t="s">
        <v>415</v>
      </c>
    </row>
    <row r="161" spans="1:33" s="4" customFormat="1" ht="15" x14ac:dyDescent="0.25">
      <c r="A161" s="11">
        <f>IF(J161&lt;&gt;"",COUNTA(J$1:J161),"")</f>
        <v>133</v>
      </c>
      <c r="B161" s="12" t="s">
        <v>416</v>
      </c>
      <c r="C161" s="13" t="s">
        <v>417</v>
      </c>
      <c r="D161" s="14" t="s">
        <v>148</v>
      </c>
      <c r="E161" s="21">
        <v>0.61199999999999999</v>
      </c>
      <c r="F161" s="13"/>
      <c r="G161" s="16"/>
      <c r="H161" s="13" t="s">
        <v>418</v>
      </c>
      <c r="J161" s="2" t="s">
        <v>13</v>
      </c>
      <c r="T161" s="10"/>
      <c r="U161" s="20"/>
    </row>
    <row r="162" spans="1:33" s="4" customFormat="1" ht="45" x14ac:dyDescent="0.25">
      <c r="A162" s="11">
        <f>IF(J162&lt;&gt;"",COUNTA(J$1:J162),"")</f>
        <v>134</v>
      </c>
      <c r="B162" s="12" t="s">
        <v>419</v>
      </c>
      <c r="C162" s="13" t="s">
        <v>420</v>
      </c>
      <c r="D162" s="14" t="s">
        <v>29</v>
      </c>
      <c r="E162" s="18">
        <v>20.399999999999999</v>
      </c>
      <c r="F162" s="13"/>
      <c r="G162" s="16"/>
      <c r="H162" s="13" t="s">
        <v>421</v>
      </c>
      <c r="J162" s="2" t="s">
        <v>13</v>
      </c>
      <c r="T162" s="10"/>
      <c r="U162" s="20"/>
    </row>
    <row r="163" spans="1:33" s="4" customFormat="1" ht="45" x14ac:dyDescent="0.25">
      <c r="A163" s="11">
        <f>IF(J163&lt;&gt;"",COUNTA(J$1:J163),"")</f>
        <v>135</v>
      </c>
      <c r="B163" s="12" t="s">
        <v>422</v>
      </c>
      <c r="C163" s="13" t="s">
        <v>423</v>
      </c>
      <c r="D163" s="14" t="s">
        <v>29</v>
      </c>
      <c r="E163" s="29">
        <v>116</v>
      </c>
      <c r="F163" s="13"/>
      <c r="G163" s="16"/>
      <c r="H163" s="13" t="s">
        <v>424</v>
      </c>
      <c r="J163" s="2" t="s">
        <v>13</v>
      </c>
      <c r="T163" s="10"/>
      <c r="U163" s="20"/>
    </row>
    <row r="164" spans="1:33" s="4" customFormat="1" ht="45" x14ac:dyDescent="0.25">
      <c r="A164" s="11">
        <f>IF(J164&lt;&gt;"",COUNTA(J$1:J164),"")</f>
        <v>136</v>
      </c>
      <c r="B164" s="12" t="s">
        <v>425</v>
      </c>
      <c r="C164" s="13" t="s">
        <v>426</v>
      </c>
      <c r="D164" s="14" t="s">
        <v>29</v>
      </c>
      <c r="E164" s="29">
        <v>8</v>
      </c>
      <c r="F164" s="13"/>
      <c r="G164" s="16"/>
      <c r="H164" s="13" t="s">
        <v>427</v>
      </c>
      <c r="J164" s="2" t="s">
        <v>13</v>
      </c>
      <c r="T164" s="10"/>
      <c r="U164" s="20"/>
    </row>
    <row r="165" spans="1:33" s="4" customFormat="1" ht="22.5" x14ac:dyDescent="0.25">
      <c r="A165" s="11">
        <f>IF(J165&lt;&gt;"",COUNTA(J$1:J165),"")</f>
        <v>137</v>
      </c>
      <c r="B165" s="12" t="s">
        <v>428</v>
      </c>
      <c r="C165" s="13" t="s">
        <v>429</v>
      </c>
      <c r="D165" s="14" t="s">
        <v>33</v>
      </c>
      <c r="E165" s="15">
        <v>3.48</v>
      </c>
      <c r="F165" s="13"/>
      <c r="G165" s="16"/>
      <c r="H165" s="13" t="s">
        <v>430</v>
      </c>
      <c r="J165" s="2" t="s">
        <v>13</v>
      </c>
      <c r="T165" s="10"/>
      <c r="U165" s="20"/>
    </row>
    <row r="166" spans="1:33" s="4" customFormat="1" ht="90" x14ac:dyDescent="0.25">
      <c r="A166" s="11">
        <f>IF(J166&lt;&gt;"",COUNTA(J$1:J166),"")</f>
        <v>138</v>
      </c>
      <c r="B166" s="12" t="s">
        <v>431</v>
      </c>
      <c r="C166" s="13" t="s">
        <v>154</v>
      </c>
      <c r="D166" s="14" t="s">
        <v>19</v>
      </c>
      <c r="E166" s="17">
        <v>1.0107999999999999</v>
      </c>
      <c r="F166" s="13"/>
      <c r="G166" s="16"/>
      <c r="H166" s="13" t="s">
        <v>432</v>
      </c>
      <c r="J166" s="2" t="s">
        <v>13</v>
      </c>
      <c r="T166" s="10"/>
      <c r="U166" s="20"/>
    </row>
    <row r="167" spans="1:33" s="4" customFormat="1" ht="15" x14ac:dyDescent="0.25">
      <c r="A167" s="35" t="s">
        <v>433</v>
      </c>
      <c r="B167" s="35"/>
      <c r="C167" s="35"/>
      <c r="D167" s="35"/>
      <c r="E167" s="35"/>
      <c r="F167" s="35"/>
      <c r="G167" s="35"/>
      <c r="H167" s="35"/>
      <c r="T167" s="10" t="s">
        <v>433</v>
      </c>
      <c r="U167" s="20"/>
    </row>
    <row r="168" spans="1:33" s="4" customFormat="1" ht="15" x14ac:dyDescent="0.25">
      <c r="A168" s="11">
        <f>IF(J168&lt;&gt;"",COUNTA(J$1:J168),"")</f>
        <v>139</v>
      </c>
      <c r="B168" s="12" t="s">
        <v>434</v>
      </c>
      <c r="C168" s="13" t="s">
        <v>435</v>
      </c>
      <c r="D168" s="14" t="s">
        <v>148</v>
      </c>
      <c r="E168" s="15">
        <v>0.66</v>
      </c>
      <c r="F168" s="13"/>
      <c r="G168" s="16"/>
      <c r="H168" s="13" t="s">
        <v>436</v>
      </c>
      <c r="J168" s="2" t="s">
        <v>13</v>
      </c>
      <c r="T168" s="10"/>
      <c r="U168" s="20"/>
    </row>
    <row r="169" spans="1:33" s="4" customFormat="1" ht="45" x14ac:dyDescent="0.25">
      <c r="A169" s="11">
        <f>IF(J169&lt;&gt;"",COUNTA(J$1:J169),"")</f>
        <v>140</v>
      </c>
      <c r="B169" s="12" t="s">
        <v>437</v>
      </c>
      <c r="C169" s="13" t="s">
        <v>438</v>
      </c>
      <c r="D169" s="14" t="s">
        <v>11</v>
      </c>
      <c r="E169" s="19">
        <v>1.2460599999999999</v>
      </c>
      <c r="F169" s="13"/>
      <c r="G169" s="16"/>
      <c r="H169" s="13" t="s">
        <v>439</v>
      </c>
      <c r="J169" s="2" t="s">
        <v>13</v>
      </c>
      <c r="T169" s="10"/>
      <c r="U169" s="20"/>
    </row>
    <row r="170" spans="1:33" s="4" customFormat="1" ht="45" x14ac:dyDescent="0.25">
      <c r="A170" s="11">
        <f>IF(J170&lt;&gt;"",COUNTA(J$1:J170),"")</f>
        <v>141</v>
      </c>
      <c r="B170" s="12" t="s">
        <v>440</v>
      </c>
      <c r="C170" s="13" t="s">
        <v>441</v>
      </c>
      <c r="D170" s="14" t="s">
        <v>33</v>
      </c>
      <c r="E170" s="15">
        <v>2.56</v>
      </c>
      <c r="F170" s="13"/>
      <c r="G170" s="16"/>
      <c r="H170" s="13" t="s">
        <v>442</v>
      </c>
      <c r="J170" s="2" t="s">
        <v>13</v>
      </c>
      <c r="T170" s="10"/>
      <c r="U170" s="20"/>
    </row>
    <row r="171" spans="1:33" s="4" customFormat="1" ht="22.5" x14ac:dyDescent="0.25">
      <c r="A171" s="11">
        <f>IF(J171&lt;&gt;"",COUNTA(J$1:J171),"")</f>
        <v>142</v>
      </c>
      <c r="B171" s="12" t="s">
        <v>443</v>
      </c>
      <c r="C171" s="13" t="s">
        <v>444</v>
      </c>
      <c r="D171" s="14" t="s">
        <v>148</v>
      </c>
      <c r="E171" s="15">
        <v>0.69</v>
      </c>
      <c r="F171" s="13"/>
      <c r="G171" s="16"/>
      <c r="H171" s="13" t="s">
        <v>445</v>
      </c>
      <c r="J171" s="2" t="s">
        <v>13</v>
      </c>
      <c r="T171" s="10"/>
      <c r="U171" s="20"/>
    </row>
    <row r="172" spans="1:33" s="4" customFormat="1" ht="45" x14ac:dyDescent="0.25">
      <c r="A172" s="11">
        <f>IF(J172&lt;&gt;"",COUNTA(J$1:J172),"")</f>
        <v>143</v>
      </c>
      <c r="B172" s="12" t="s">
        <v>446</v>
      </c>
      <c r="C172" s="13" t="s">
        <v>447</v>
      </c>
      <c r="D172" s="14" t="s">
        <v>144</v>
      </c>
      <c r="E172" s="29">
        <v>69</v>
      </c>
      <c r="F172" s="13"/>
      <c r="G172" s="16"/>
      <c r="H172" s="13" t="s">
        <v>16</v>
      </c>
      <c r="J172" s="2" t="s">
        <v>13</v>
      </c>
      <c r="T172" s="10"/>
      <c r="U172" s="20"/>
    </row>
    <row r="173" spans="1:33" s="4" customFormat="1" ht="56.25" x14ac:dyDescent="0.25">
      <c r="A173" s="11">
        <f>IF(J173&lt;&gt;"",COUNTA(J$1:J173),"")</f>
        <v>144</v>
      </c>
      <c r="B173" s="12" t="s">
        <v>448</v>
      </c>
      <c r="C173" s="13" t="s">
        <v>140</v>
      </c>
      <c r="D173" s="14" t="s">
        <v>33</v>
      </c>
      <c r="E173" s="15">
        <v>2.25</v>
      </c>
      <c r="F173" s="13"/>
      <c r="G173" s="16"/>
      <c r="H173" s="13" t="s">
        <v>449</v>
      </c>
      <c r="J173" s="2" t="s">
        <v>13</v>
      </c>
      <c r="T173" s="10"/>
      <c r="U173" s="20"/>
    </row>
    <row r="174" spans="1:33" s="4" customFormat="1" ht="22.5" x14ac:dyDescent="0.25">
      <c r="A174" s="11">
        <f>IF(J174&lt;&gt;"",COUNTA(J$1:J174),"")</f>
        <v>145</v>
      </c>
      <c r="B174" s="12" t="s">
        <v>450</v>
      </c>
      <c r="C174" s="13" t="s">
        <v>143</v>
      </c>
      <c r="D174" s="14" t="s">
        <v>144</v>
      </c>
      <c r="E174" s="18">
        <v>28.1</v>
      </c>
      <c r="F174" s="13"/>
      <c r="G174" s="16"/>
      <c r="H174" s="13" t="s">
        <v>451</v>
      </c>
      <c r="J174" s="2" t="s">
        <v>13</v>
      </c>
      <c r="T174" s="10"/>
      <c r="U174" s="20"/>
    </row>
    <row r="175" spans="1:33" s="4" customFormat="1" ht="39" customHeight="1" x14ac:dyDescent="0.25">
      <c r="B175" s="22"/>
      <c r="C175" s="22"/>
      <c r="D175" s="22"/>
      <c r="E175" s="22"/>
      <c r="F175" s="22"/>
      <c r="G175" s="22"/>
      <c r="H175" s="22"/>
    </row>
    <row r="176" spans="1:33" s="23" customFormat="1" ht="15" x14ac:dyDescent="0.25">
      <c r="A176" s="24"/>
      <c r="B176" s="25" t="s">
        <v>64</v>
      </c>
      <c r="C176" s="37"/>
      <c r="D176" s="37"/>
      <c r="E176" s="37"/>
      <c r="F176" s="38" t="s">
        <v>452</v>
      </c>
      <c r="G176" s="38"/>
      <c r="H176" s="38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26"/>
      <c r="U176" s="26"/>
      <c r="V176" s="26" t="s">
        <v>66</v>
      </c>
      <c r="W176" s="26" t="s">
        <v>66</v>
      </c>
      <c r="X176" s="26" t="s">
        <v>66</v>
      </c>
      <c r="Y176" s="26" t="s">
        <v>452</v>
      </c>
      <c r="Z176" s="26" t="s">
        <v>66</v>
      </c>
      <c r="AA176" s="26" t="s">
        <v>66</v>
      </c>
      <c r="AB176" s="26"/>
      <c r="AC176" s="26"/>
      <c r="AD176" s="26"/>
      <c r="AE176" s="26"/>
      <c r="AF176" s="26"/>
      <c r="AG176" s="26"/>
    </row>
    <row r="177" spans="1:33" s="23" customFormat="1" ht="19.5" customHeight="1" x14ac:dyDescent="0.2">
      <c r="A177" s="24"/>
      <c r="B177" s="27"/>
      <c r="C177" s="39" t="s">
        <v>67</v>
      </c>
      <c r="D177" s="39"/>
      <c r="E177" s="39"/>
      <c r="F177" s="39"/>
      <c r="G177" s="39"/>
      <c r="H177" s="39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</row>
    <row r="178" spans="1:33" s="23" customFormat="1" ht="15" x14ac:dyDescent="0.25">
      <c r="A178" s="24"/>
      <c r="B178" s="25" t="s">
        <v>68</v>
      </c>
      <c r="C178" s="37"/>
      <c r="D178" s="37"/>
      <c r="E178" s="37"/>
      <c r="F178" s="38" t="s">
        <v>453</v>
      </c>
      <c r="G178" s="38"/>
      <c r="H178" s="38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26"/>
      <c r="U178" s="26"/>
      <c r="V178" s="26"/>
      <c r="W178" s="26"/>
      <c r="X178" s="26"/>
      <c r="Y178" s="26"/>
      <c r="Z178" s="26"/>
      <c r="AA178" s="26"/>
      <c r="AB178" s="26" t="s">
        <v>66</v>
      </c>
      <c r="AC178" s="26" t="s">
        <v>66</v>
      </c>
      <c r="AD178" s="26" t="s">
        <v>66</v>
      </c>
      <c r="AE178" s="26" t="s">
        <v>453</v>
      </c>
      <c r="AF178" s="26" t="s">
        <v>66</v>
      </c>
      <c r="AG178" s="26" t="s">
        <v>66</v>
      </c>
    </row>
    <row r="179" spans="1:33" s="23" customFormat="1" ht="19.5" customHeight="1" x14ac:dyDescent="0.2">
      <c r="A179" s="24"/>
      <c r="C179" s="39" t="s">
        <v>67</v>
      </c>
      <c r="D179" s="39"/>
      <c r="E179" s="39"/>
      <c r="F179" s="39"/>
      <c r="G179" s="39"/>
      <c r="H179" s="39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</row>
    <row r="181" spans="1:33" s="4" customFormat="1" ht="15" x14ac:dyDescent="0.25">
      <c r="B181" s="28"/>
      <c r="D181" s="28"/>
      <c r="F181" s="28"/>
    </row>
  </sheetData>
  <mergeCells count="33">
    <mergeCell ref="C178:E178"/>
    <mergeCell ref="F178:H178"/>
    <mergeCell ref="C179:H179"/>
    <mergeCell ref="A160:H160"/>
    <mergeCell ref="A167:H167"/>
    <mergeCell ref="C176:E176"/>
    <mergeCell ref="F176:H176"/>
    <mergeCell ref="C177:H177"/>
    <mergeCell ref="A134:H134"/>
    <mergeCell ref="A135:H135"/>
    <mergeCell ref="A137:H137"/>
    <mergeCell ref="A148:H148"/>
    <mergeCell ref="A149:H149"/>
    <mergeCell ref="A106:H106"/>
    <mergeCell ref="A114:H114"/>
    <mergeCell ref="A117:H117"/>
    <mergeCell ref="A126:H126"/>
    <mergeCell ref="A128:H128"/>
    <mergeCell ref="A78:H78"/>
    <mergeCell ref="A89:H89"/>
    <mergeCell ref="A90:H90"/>
    <mergeCell ref="A97:H97"/>
    <mergeCell ref="A101:H101"/>
    <mergeCell ref="A32:H32"/>
    <mergeCell ref="A39:H39"/>
    <mergeCell ref="A46:H46"/>
    <mergeCell ref="A54:H54"/>
    <mergeCell ref="A72:H72"/>
    <mergeCell ref="A2:H2"/>
    <mergeCell ref="G4:H4"/>
    <mergeCell ref="G5:H5"/>
    <mergeCell ref="A6:H6"/>
    <mergeCell ref="A23:H2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G32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0" s="4" customFormat="1" ht="18" x14ac:dyDescent="0.25">
      <c r="A2" s="31" t="s">
        <v>0</v>
      </c>
      <c r="B2" s="31"/>
      <c r="C2" s="31"/>
      <c r="D2" s="31"/>
      <c r="E2" s="31"/>
      <c r="F2" s="31"/>
      <c r="G2" s="31"/>
      <c r="H2" s="31"/>
    </row>
    <row r="3" spans="1:20" s="4" customFormat="1" ht="9.75" customHeight="1" x14ac:dyDescent="0.25">
      <c r="A3" s="5"/>
    </row>
    <row r="4" spans="1:20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2" t="s">
        <v>7</v>
      </c>
      <c r="H4" s="32"/>
    </row>
    <row r="5" spans="1:20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3">
        <v>7</v>
      </c>
      <c r="H5" s="34"/>
    </row>
    <row r="6" spans="1:20" s="4" customFormat="1" ht="15" x14ac:dyDescent="0.25">
      <c r="A6" s="35" t="s">
        <v>454</v>
      </c>
      <c r="B6" s="35"/>
      <c r="C6" s="35"/>
      <c r="D6" s="35"/>
      <c r="E6" s="35"/>
      <c r="F6" s="35"/>
      <c r="G6" s="35"/>
      <c r="H6" s="35"/>
      <c r="T6" s="10" t="s">
        <v>454</v>
      </c>
    </row>
    <row r="7" spans="1:20" s="4" customFormat="1" ht="33.75" x14ac:dyDescent="0.25">
      <c r="A7" s="11">
        <f>IF(J7&lt;&gt;"",COUNTA(J$1:J7),"")</f>
        <v>1</v>
      </c>
      <c r="B7" s="12" t="s">
        <v>9</v>
      </c>
      <c r="C7" s="13" t="s">
        <v>455</v>
      </c>
      <c r="D7" s="14" t="s">
        <v>11</v>
      </c>
      <c r="E7" s="15">
        <v>27.49</v>
      </c>
      <c r="F7" s="13"/>
      <c r="G7" s="16"/>
      <c r="H7" s="13" t="s">
        <v>456</v>
      </c>
      <c r="J7" s="2" t="s">
        <v>13</v>
      </c>
      <c r="T7" s="10"/>
    </row>
    <row r="8" spans="1:20" s="4" customFormat="1" ht="33.75" x14ac:dyDescent="0.25">
      <c r="A8" s="11">
        <f>IF(J8&lt;&gt;"",COUNTA(J$1:J8),"")</f>
        <v>2</v>
      </c>
      <c r="B8" s="12" t="s">
        <v>14</v>
      </c>
      <c r="C8" s="13" t="s">
        <v>457</v>
      </c>
      <c r="D8" s="14" t="s">
        <v>11</v>
      </c>
      <c r="E8" s="15">
        <v>3.22</v>
      </c>
      <c r="F8" s="13"/>
      <c r="G8" s="16"/>
      <c r="H8" s="13" t="s">
        <v>458</v>
      </c>
      <c r="J8" s="2" t="s">
        <v>13</v>
      </c>
      <c r="T8" s="10"/>
    </row>
    <row r="9" spans="1:20" s="4" customFormat="1" ht="22.5" x14ac:dyDescent="0.25">
      <c r="A9" s="11">
        <f>IF(J9&lt;&gt;"",COUNTA(J$1:J9),"")</f>
        <v>3</v>
      </c>
      <c r="B9" s="12" t="s">
        <v>17</v>
      </c>
      <c r="C9" s="13" t="s">
        <v>15</v>
      </c>
      <c r="D9" s="14" t="s">
        <v>11</v>
      </c>
      <c r="E9" s="15">
        <v>30.71</v>
      </c>
      <c r="F9" s="13"/>
      <c r="G9" s="16"/>
      <c r="H9" s="13" t="s">
        <v>459</v>
      </c>
      <c r="J9" s="2" t="s">
        <v>13</v>
      </c>
      <c r="T9" s="10"/>
    </row>
    <row r="10" spans="1:20" s="4" customFormat="1" ht="56.25" x14ac:dyDescent="0.25">
      <c r="A10" s="11">
        <f>IF(J10&lt;&gt;"",COUNTA(J$1:J10),"")</f>
        <v>4</v>
      </c>
      <c r="B10" s="12" t="s">
        <v>21</v>
      </c>
      <c r="C10" s="13" t="s">
        <v>18</v>
      </c>
      <c r="D10" s="14" t="s">
        <v>19</v>
      </c>
      <c r="E10" s="17">
        <v>289.8254</v>
      </c>
      <c r="F10" s="13"/>
      <c r="G10" s="16"/>
      <c r="H10" s="13" t="s">
        <v>460</v>
      </c>
      <c r="J10" s="2" t="s">
        <v>13</v>
      </c>
      <c r="T10" s="10"/>
    </row>
    <row r="11" spans="1:20" s="4" customFormat="1" ht="56.25" x14ac:dyDescent="0.25">
      <c r="A11" s="11">
        <f>IF(J11&lt;&gt;"",COUNTA(J$1:J11),"")</f>
        <v>5</v>
      </c>
      <c r="B11" s="12" t="s">
        <v>25</v>
      </c>
      <c r="C11" s="13" t="s">
        <v>22</v>
      </c>
      <c r="D11" s="14" t="s">
        <v>23</v>
      </c>
      <c r="E11" s="15">
        <v>0.24</v>
      </c>
      <c r="F11" s="13"/>
      <c r="G11" s="16"/>
      <c r="H11" s="13" t="s">
        <v>74</v>
      </c>
      <c r="J11" s="2" t="s">
        <v>13</v>
      </c>
      <c r="T11" s="10"/>
    </row>
    <row r="12" spans="1:20" s="4" customFormat="1" ht="33.75" x14ac:dyDescent="0.25">
      <c r="A12" s="11">
        <f>IF(J12&lt;&gt;"",COUNTA(J$1:J12),"")</f>
        <v>6</v>
      </c>
      <c r="B12" s="12" t="s">
        <v>27</v>
      </c>
      <c r="C12" s="13" t="s">
        <v>26</v>
      </c>
      <c r="D12" s="14" t="s">
        <v>23</v>
      </c>
      <c r="E12" s="15">
        <v>-0.24</v>
      </c>
      <c r="F12" s="13"/>
      <c r="G12" s="16"/>
      <c r="H12" s="13" t="s">
        <v>16</v>
      </c>
      <c r="J12" s="2" t="s">
        <v>13</v>
      </c>
      <c r="T12" s="10"/>
    </row>
    <row r="13" spans="1:20" s="4" customFormat="1" ht="33.75" x14ac:dyDescent="0.25">
      <c r="A13" s="11">
        <f>IF(J13&lt;&gt;"",COUNTA(J$1:J13),"")</f>
        <v>7</v>
      </c>
      <c r="B13" s="12" t="s">
        <v>31</v>
      </c>
      <c r="C13" s="13" t="s">
        <v>28</v>
      </c>
      <c r="D13" s="14" t="s">
        <v>29</v>
      </c>
      <c r="E13" s="18">
        <v>2.4</v>
      </c>
      <c r="F13" s="13"/>
      <c r="G13" s="16"/>
      <c r="H13" s="13" t="s">
        <v>75</v>
      </c>
      <c r="J13" s="2" t="s">
        <v>13</v>
      </c>
      <c r="T13" s="10"/>
    </row>
    <row r="14" spans="1:20" s="4" customFormat="1" ht="33.75" x14ac:dyDescent="0.25">
      <c r="A14" s="11">
        <f>IF(J14&lt;&gt;"",COUNTA(J$1:J14),"")</f>
        <v>8</v>
      </c>
      <c r="B14" s="12" t="s">
        <v>34</v>
      </c>
      <c r="C14" s="13" t="s">
        <v>32</v>
      </c>
      <c r="D14" s="14" t="s">
        <v>33</v>
      </c>
      <c r="E14" s="15">
        <v>0.24</v>
      </c>
      <c r="F14" s="13"/>
      <c r="G14" s="16"/>
      <c r="H14" s="13" t="s">
        <v>16</v>
      </c>
      <c r="J14" s="2" t="s">
        <v>13</v>
      </c>
      <c r="T14" s="10"/>
    </row>
    <row r="15" spans="1:20" s="4" customFormat="1" ht="33.75" x14ac:dyDescent="0.25">
      <c r="A15" s="11">
        <f>IF(J15&lt;&gt;"",COUNTA(J$1:J15),"")</f>
        <v>9</v>
      </c>
      <c r="B15" s="12" t="s">
        <v>37</v>
      </c>
      <c r="C15" s="13" t="s">
        <v>35</v>
      </c>
      <c r="D15" s="14" t="s">
        <v>11</v>
      </c>
      <c r="E15" s="19">
        <v>5.5199999999999997E-3</v>
      </c>
      <c r="F15" s="13"/>
      <c r="G15" s="16"/>
      <c r="H15" s="13" t="s">
        <v>76</v>
      </c>
      <c r="J15" s="2" t="s">
        <v>13</v>
      </c>
      <c r="T15" s="10"/>
    </row>
    <row r="16" spans="1:20" s="4" customFormat="1" ht="45" x14ac:dyDescent="0.25">
      <c r="A16" s="11">
        <f>IF(J16&lt;&gt;"",COUNTA(J$1:J16),"")</f>
        <v>10</v>
      </c>
      <c r="B16" s="12" t="s">
        <v>42</v>
      </c>
      <c r="C16" s="13" t="s">
        <v>38</v>
      </c>
      <c r="D16" s="14" t="s">
        <v>39</v>
      </c>
      <c r="E16" s="18">
        <v>4546.3</v>
      </c>
      <c r="F16" s="13"/>
      <c r="G16" s="16"/>
      <c r="H16" s="13" t="s">
        <v>461</v>
      </c>
      <c r="J16" s="2" t="s">
        <v>13</v>
      </c>
      <c r="T16" s="10"/>
    </row>
    <row r="17" spans="1:33" s="4" customFormat="1" ht="15" x14ac:dyDescent="0.25">
      <c r="A17" s="36" t="s">
        <v>41</v>
      </c>
      <c r="B17" s="36"/>
      <c r="C17" s="36"/>
      <c r="D17" s="36"/>
      <c r="E17" s="36"/>
      <c r="F17" s="36"/>
      <c r="G17" s="36"/>
      <c r="H17" s="36"/>
      <c r="T17" s="10"/>
      <c r="U17" s="20" t="s">
        <v>41</v>
      </c>
    </row>
    <row r="18" spans="1:33" s="4" customFormat="1" ht="45" x14ac:dyDescent="0.25">
      <c r="A18" s="11">
        <f>IF(J18&lt;&gt;"",COUNTA(J$1:J18),"")</f>
        <v>11</v>
      </c>
      <c r="B18" s="12" t="s">
        <v>45</v>
      </c>
      <c r="C18" s="13" t="s">
        <v>43</v>
      </c>
      <c r="D18" s="14" t="s">
        <v>44</v>
      </c>
      <c r="E18" s="15">
        <v>1136.57</v>
      </c>
      <c r="F18" s="13"/>
      <c r="G18" s="16"/>
      <c r="H18" s="13" t="s">
        <v>462</v>
      </c>
      <c r="J18" s="2" t="s">
        <v>13</v>
      </c>
      <c r="T18" s="10"/>
      <c r="U18" s="20"/>
    </row>
    <row r="19" spans="1:33" s="4" customFormat="1" ht="15" x14ac:dyDescent="0.25">
      <c r="A19" s="11">
        <f>IF(J19&lt;&gt;"",COUNTA(J$1:J19),"")</f>
        <v>12</v>
      </c>
      <c r="B19" s="12" t="s">
        <v>48</v>
      </c>
      <c r="C19" s="13" t="s">
        <v>46</v>
      </c>
      <c r="D19" s="14" t="s">
        <v>11</v>
      </c>
      <c r="E19" s="21">
        <v>26.709</v>
      </c>
      <c r="F19" s="13"/>
      <c r="G19" s="16"/>
      <c r="H19" s="13" t="s">
        <v>463</v>
      </c>
      <c r="J19" s="2" t="s">
        <v>13</v>
      </c>
      <c r="T19" s="10"/>
      <c r="U19" s="20"/>
    </row>
    <row r="20" spans="1:33" s="4" customFormat="1" ht="15" x14ac:dyDescent="0.25">
      <c r="A20" s="11">
        <f>IF(J20&lt;&gt;"",COUNTA(J$1:J20),"")</f>
        <v>13</v>
      </c>
      <c r="B20" s="12" t="s">
        <v>50</v>
      </c>
      <c r="C20" s="13" t="s">
        <v>49</v>
      </c>
      <c r="D20" s="14" t="s">
        <v>44</v>
      </c>
      <c r="E20" s="15">
        <v>1136.57</v>
      </c>
      <c r="F20" s="13"/>
      <c r="G20" s="16"/>
      <c r="H20" s="13" t="s">
        <v>16</v>
      </c>
      <c r="J20" s="2" t="s">
        <v>13</v>
      </c>
      <c r="T20" s="10"/>
      <c r="U20" s="20"/>
    </row>
    <row r="21" spans="1:33" s="4" customFormat="1" ht="33.75" x14ac:dyDescent="0.25">
      <c r="A21" s="11">
        <f>IF(J21&lt;&gt;"",COUNTA(J$1:J21),"")</f>
        <v>14</v>
      </c>
      <c r="B21" s="12" t="s">
        <v>54</v>
      </c>
      <c r="C21" s="13" t="s">
        <v>51</v>
      </c>
      <c r="D21" s="14" t="s">
        <v>52</v>
      </c>
      <c r="E21" s="17">
        <v>11.3657</v>
      </c>
      <c r="F21" s="13"/>
      <c r="G21" s="16"/>
      <c r="H21" s="13" t="s">
        <v>464</v>
      </c>
      <c r="J21" s="2" t="s">
        <v>13</v>
      </c>
      <c r="T21" s="10"/>
      <c r="U21" s="20"/>
    </row>
    <row r="22" spans="1:33" s="4" customFormat="1" ht="33.75" x14ac:dyDescent="0.25">
      <c r="A22" s="11">
        <f>IF(J22&lt;&gt;"",COUNTA(J$1:J22),"")</f>
        <v>15</v>
      </c>
      <c r="B22" s="12" t="s">
        <v>56</v>
      </c>
      <c r="C22" s="13" t="s">
        <v>55</v>
      </c>
      <c r="D22" s="14" t="s">
        <v>52</v>
      </c>
      <c r="E22" s="17">
        <v>11.3657</v>
      </c>
      <c r="F22" s="13"/>
      <c r="G22" s="16"/>
      <c r="H22" s="13" t="s">
        <v>464</v>
      </c>
      <c r="J22" s="2" t="s">
        <v>13</v>
      </c>
      <c r="T22" s="10"/>
      <c r="U22" s="20"/>
    </row>
    <row r="23" spans="1:33" s="4" customFormat="1" ht="45" x14ac:dyDescent="0.25">
      <c r="A23" s="11">
        <f>IF(J23&lt;&gt;"",COUNTA(J$1:J23),"")</f>
        <v>16</v>
      </c>
      <c r="B23" s="12" t="s">
        <v>59</v>
      </c>
      <c r="C23" s="13" t="s">
        <v>57</v>
      </c>
      <c r="D23" s="14" t="s">
        <v>19</v>
      </c>
      <c r="E23" s="19">
        <v>405.75549000000001</v>
      </c>
      <c r="F23" s="13"/>
      <c r="G23" s="16"/>
      <c r="H23" s="13" t="s">
        <v>465</v>
      </c>
      <c r="J23" s="2" t="s">
        <v>13</v>
      </c>
      <c r="T23" s="10"/>
      <c r="U23" s="20"/>
    </row>
    <row r="24" spans="1:33" s="4" customFormat="1" ht="45" x14ac:dyDescent="0.25">
      <c r="A24" s="11">
        <f>IF(J24&lt;&gt;"",COUNTA(J$1:J24),"")</f>
        <v>17</v>
      </c>
      <c r="B24" s="12" t="s">
        <v>61</v>
      </c>
      <c r="C24" s="13" t="s">
        <v>60</v>
      </c>
      <c r="D24" s="14" t="s">
        <v>52</v>
      </c>
      <c r="E24" s="17">
        <v>11.3657</v>
      </c>
      <c r="F24" s="13"/>
      <c r="G24" s="16"/>
      <c r="H24" s="13" t="s">
        <v>464</v>
      </c>
      <c r="J24" s="2" t="s">
        <v>13</v>
      </c>
      <c r="T24" s="10"/>
      <c r="U24" s="20"/>
    </row>
    <row r="25" spans="1:33" s="4" customFormat="1" ht="33.75" x14ac:dyDescent="0.25">
      <c r="A25" s="11">
        <f>IF(J25&lt;&gt;"",COUNTA(J$1:J25),"")</f>
        <v>18</v>
      </c>
      <c r="B25" s="12" t="s">
        <v>123</v>
      </c>
      <c r="C25" s="13" t="s">
        <v>62</v>
      </c>
      <c r="D25" s="14" t="s">
        <v>19</v>
      </c>
      <c r="E25" s="19">
        <v>128.43241</v>
      </c>
      <c r="F25" s="13"/>
      <c r="G25" s="16"/>
      <c r="H25" s="13" t="s">
        <v>466</v>
      </c>
      <c r="J25" s="2" t="s">
        <v>13</v>
      </c>
      <c r="T25" s="10"/>
      <c r="U25" s="20"/>
    </row>
    <row r="26" spans="1:33" s="4" customFormat="1" ht="39" customHeight="1" x14ac:dyDescent="0.25">
      <c r="B26" s="22"/>
      <c r="C26" s="22"/>
      <c r="D26" s="22"/>
      <c r="E26" s="22"/>
      <c r="F26" s="22"/>
      <c r="G26" s="22"/>
      <c r="H26" s="22"/>
    </row>
    <row r="27" spans="1:33" s="23" customFormat="1" ht="15" x14ac:dyDescent="0.25">
      <c r="A27" s="24"/>
      <c r="B27" s="25" t="s">
        <v>64</v>
      </c>
      <c r="C27" s="37"/>
      <c r="D27" s="37"/>
      <c r="E27" s="37"/>
      <c r="F27" s="38" t="s">
        <v>65</v>
      </c>
      <c r="G27" s="38"/>
      <c r="H27" s="38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26"/>
      <c r="U27" s="26"/>
      <c r="V27" s="26" t="s">
        <v>66</v>
      </c>
      <c r="W27" s="26" t="s">
        <v>66</v>
      </c>
      <c r="X27" s="26" t="s">
        <v>66</v>
      </c>
      <c r="Y27" s="26" t="s">
        <v>65</v>
      </c>
      <c r="Z27" s="26" t="s">
        <v>66</v>
      </c>
      <c r="AA27" s="26" t="s">
        <v>66</v>
      </c>
      <c r="AB27" s="26"/>
      <c r="AC27" s="26"/>
      <c r="AD27" s="26"/>
      <c r="AE27" s="26"/>
      <c r="AF27" s="26"/>
      <c r="AG27" s="26"/>
    </row>
    <row r="28" spans="1:33" s="23" customFormat="1" ht="19.5" customHeight="1" x14ac:dyDescent="0.2">
      <c r="A28" s="24"/>
      <c r="B28" s="27"/>
      <c r="C28" s="39" t="s">
        <v>67</v>
      </c>
      <c r="D28" s="39"/>
      <c r="E28" s="39"/>
      <c r="F28" s="39"/>
      <c r="G28" s="39"/>
      <c r="H28" s="39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</row>
    <row r="29" spans="1:33" s="23" customFormat="1" ht="15" x14ac:dyDescent="0.25">
      <c r="A29" s="24"/>
      <c r="B29" s="25" t="s">
        <v>68</v>
      </c>
      <c r="C29" s="37"/>
      <c r="D29" s="37"/>
      <c r="E29" s="37"/>
      <c r="F29" s="38" t="s">
        <v>69</v>
      </c>
      <c r="G29" s="38"/>
      <c r="H29" s="38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26"/>
      <c r="U29" s="26"/>
      <c r="V29" s="26"/>
      <c r="W29" s="26"/>
      <c r="X29" s="26"/>
      <c r="Y29" s="26"/>
      <c r="Z29" s="26"/>
      <c r="AA29" s="26"/>
      <c r="AB29" s="26" t="s">
        <v>66</v>
      </c>
      <c r="AC29" s="26" t="s">
        <v>66</v>
      </c>
      <c r="AD29" s="26" t="s">
        <v>66</v>
      </c>
      <c r="AE29" s="26" t="s">
        <v>69</v>
      </c>
      <c r="AF29" s="26" t="s">
        <v>66</v>
      </c>
      <c r="AG29" s="26" t="s">
        <v>66</v>
      </c>
    </row>
    <row r="30" spans="1:33" s="23" customFormat="1" ht="19.5" customHeight="1" x14ac:dyDescent="0.2">
      <c r="A30" s="24"/>
      <c r="C30" s="39" t="s">
        <v>67</v>
      </c>
      <c r="D30" s="39"/>
      <c r="E30" s="39"/>
      <c r="F30" s="39"/>
      <c r="G30" s="39"/>
      <c r="H30" s="39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</row>
    <row r="32" spans="1:33" s="4" customFormat="1" ht="15" x14ac:dyDescent="0.25">
      <c r="B32" s="28"/>
      <c r="D32" s="28"/>
      <c r="F32" s="28"/>
    </row>
  </sheetData>
  <mergeCells count="11">
    <mergeCell ref="C30:H30"/>
    <mergeCell ref="C27:E27"/>
    <mergeCell ref="F27:H27"/>
    <mergeCell ref="C28:H28"/>
    <mergeCell ref="C29:E29"/>
    <mergeCell ref="F29:H29"/>
    <mergeCell ref="A2:H2"/>
    <mergeCell ref="G4:H4"/>
    <mergeCell ref="G5:H5"/>
    <mergeCell ref="A6:H6"/>
    <mergeCell ref="A17:H1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G31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1" t="s">
        <v>0</v>
      </c>
      <c r="B2" s="31"/>
      <c r="C2" s="31"/>
      <c r="D2" s="31"/>
      <c r="E2" s="31"/>
      <c r="F2" s="31"/>
      <c r="G2" s="31"/>
      <c r="H2" s="31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2" t="s">
        <v>7</v>
      </c>
      <c r="H4" s="32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3">
        <v>7</v>
      </c>
      <c r="H5" s="34"/>
    </row>
    <row r="6" spans="1:21" s="4" customFormat="1" ht="15" x14ac:dyDescent="0.25">
      <c r="A6" s="35" t="s">
        <v>8</v>
      </c>
      <c r="B6" s="35"/>
      <c r="C6" s="35"/>
      <c r="D6" s="35"/>
      <c r="E6" s="35"/>
      <c r="F6" s="35"/>
      <c r="G6" s="35"/>
      <c r="H6" s="35"/>
      <c r="T6" s="10" t="s">
        <v>8</v>
      </c>
    </row>
    <row r="7" spans="1:21" s="4" customFormat="1" ht="22.5" x14ac:dyDescent="0.25">
      <c r="A7" s="11">
        <f>IF(J7&lt;&gt;"",COUNTA(J$1:J7),"")</f>
        <v>1</v>
      </c>
      <c r="B7" s="12" t="s">
        <v>9</v>
      </c>
      <c r="C7" s="13" t="s">
        <v>10</v>
      </c>
      <c r="D7" s="14" t="s">
        <v>11</v>
      </c>
      <c r="E7" s="15">
        <v>26.09</v>
      </c>
      <c r="F7" s="13"/>
      <c r="G7" s="16"/>
      <c r="H7" s="13" t="s">
        <v>12</v>
      </c>
      <c r="J7" s="2" t="s">
        <v>13</v>
      </c>
      <c r="T7" s="10"/>
    </row>
    <row r="8" spans="1:21" s="4" customFormat="1" ht="22.5" x14ac:dyDescent="0.25">
      <c r="A8" s="11">
        <f>IF(J8&lt;&gt;"",COUNTA(J$1:J8),"")</f>
        <v>2</v>
      </c>
      <c r="B8" s="12" t="s">
        <v>14</v>
      </c>
      <c r="C8" s="13" t="s">
        <v>15</v>
      </c>
      <c r="D8" s="14" t="s">
        <v>11</v>
      </c>
      <c r="E8" s="15">
        <v>26.09</v>
      </c>
      <c r="F8" s="13"/>
      <c r="G8" s="16"/>
      <c r="H8" s="13" t="s">
        <v>16</v>
      </c>
      <c r="J8" s="2" t="s">
        <v>13</v>
      </c>
      <c r="T8" s="10"/>
    </row>
    <row r="9" spans="1:21" s="4" customFormat="1" ht="56.25" x14ac:dyDescent="0.25">
      <c r="A9" s="11">
        <f>IF(J9&lt;&gt;"",COUNTA(J$1:J9),"")</f>
        <v>3</v>
      </c>
      <c r="B9" s="12" t="s">
        <v>17</v>
      </c>
      <c r="C9" s="13" t="s">
        <v>18</v>
      </c>
      <c r="D9" s="14" t="s">
        <v>19</v>
      </c>
      <c r="E9" s="17">
        <v>158.1969</v>
      </c>
      <c r="F9" s="13"/>
      <c r="G9" s="16"/>
      <c r="H9" s="13" t="s">
        <v>20</v>
      </c>
      <c r="J9" s="2" t="s">
        <v>13</v>
      </c>
      <c r="T9" s="10"/>
    </row>
    <row r="10" spans="1:21" s="4" customFormat="1" ht="56.25" x14ac:dyDescent="0.25">
      <c r="A10" s="11">
        <f>IF(J10&lt;&gt;"",COUNTA(J$1:J10),"")</f>
        <v>4</v>
      </c>
      <c r="B10" s="12" t="s">
        <v>21</v>
      </c>
      <c r="C10" s="13" t="s">
        <v>22</v>
      </c>
      <c r="D10" s="14" t="s">
        <v>23</v>
      </c>
      <c r="E10" s="15">
        <v>0.02</v>
      </c>
      <c r="F10" s="13"/>
      <c r="G10" s="16"/>
      <c r="H10" s="13" t="s">
        <v>24</v>
      </c>
      <c r="J10" s="2" t="s">
        <v>13</v>
      </c>
      <c r="T10" s="10"/>
    </row>
    <row r="11" spans="1:21" s="4" customFormat="1" ht="33.75" x14ac:dyDescent="0.25">
      <c r="A11" s="11">
        <f>IF(J11&lt;&gt;"",COUNTA(J$1:J11),"")</f>
        <v>5</v>
      </c>
      <c r="B11" s="12" t="s">
        <v>25</v>
      </c>
      <c r="C11" s="13" t="s">
        <v>26</v>
      </c>
      <c r="D11" s="14" t="s">
        <v>23</v>
      </c>
      <c r="E11" s="15">
        <v>-0.02</v>
      </c>
      <c r="F11" s="13"/>
      <c r="G11" s="16"/>
      <c r="H11" s="13" t="s">
        <v>16</v>
      </c>
      <c r="J11" s="2" t="s">
        <v>13</v>
      </c>
      <c r="T11" s="10"/>
    </row>
    <row r="12" spans="1:21" s="4" customFormat="1" ht="33.75" x14ac:dyDescent="0.25">
      <c r="A12" s="11">
        <f>IF(J12&lt;&gt;"",COUNTA(J$1:J12),"")</f>
        <v>6</v>
      </c>
      <c r="B12" s="12" t="s">
        <v>27</v>
      </c>
      <c r="C12" s="13" t="s">
        <v>28</v>
      </c>
      <c r="D12" s="14" t="s">
        <v>29</v>
      </c>
      <c r="E12" s="18">
        <v>0.2</v>
      </c>
      <c r="F12" s="13"/>
      <c r="G12" s="16"/>
      <c r="H12" s="13" t="s">
        <v>30</v>
      </c>
      <c r="J12" s="2" t="s">
        <v>13</v>
      </c>
      <c r="T12" s="10"/>
    </row>
    <row r="13" spans="1:21" s="4" customFormat="1" ht="33.75" x14ac:dyDescent="0.25">
      <c r="A13" s="11">
        <f>IF(J13&lt;&gt;"",COUNTA(J$1:J13),"")</f>
        <v>7</v>
      </c>
      <c r="B13" s="12" t="s">
        <v>31</v>
      </c>
      <c r="C13" s="13" t="s">
        <v>32</v>
      </c>
      <c r="D13" s="14" t="s">
        <v>33</v>
      </c>
      <c r="E13" s="15">
        <v>0.02</v>
      </c>
      <c r="F13" s="13"/>
      <c r="G13" s="16"/>
      <c r="H13" s="13" t="s">
        <v>16</v>
      </c>
      <c r="J13" s="2" t="s">
        <v>13</v>
      </c>
      <c r="T13" s="10"/>
    </row>
    <row r="14" spans="1:21" s="4" customFormat="1" ht="33.75" x14ac:dyDescent="0.25">
      <c r="A14" s="11">
        <f>IF(J14&lt;&gt;"",COUNTA(J$1:J14),"")</f>
        <v>8</v>
      </c>
      <c r="B14" s="12" t="s">
        <v>34</v>
      </c>
      <c r="C14" s="13" t="s">
        <v>35</v>
      </c>
      <c r="D14" s="14" t="s">
        <v>11</v>
      </c>
      <c r="E14" s="19">
        <v>4.6000000000000001E-4</v>
      </c>
      <c r="F14" s="13"/>
      <c r="G14" s="16"/>
      <c r="H14" s="13" t="s">
        <v>36</v>
      </c>
      <c r="J14" s="2" t="s">
        <v>13</v>
      </c>
      <c r="T14" s="10"/>
    </row>
    <row r="15" spans="1:21" s="4" customFormat="1" ht="45" x14ac:dyDescent="0.25">
      <c r="A15" s="11">
        <f>IF(J15&lt;&gt;"",COUNTA(J$1:J15),"")</f>
        <v>9</v>
      </c>
      <c r="B15" s="12" t="s">
        <v>37</v>
      </c>
      <c r="C15" s="13" t="s">
        <v>38</v>
      </c>
      <c r="D15" s="14" t="s">
        <v>39</v>
      </c>
      <c r="E15" s="18">
        <v>2481.5</v>
      </c>
      <c r="F15" s="13"/>
      <c r="G15" s="16"/>
      <c r="H15" s="13" t="s">
        <v>40</v>
      </c>
      <c r="J15" s="2" t="s">
        <v>13</v>
      </c>
      <c r="T15" s="10"/>
    </row>
    <row r="16" spans="1:21" s="4" customFormat="1" ht="15" x14ac:dyDescent="0.25">
      <c r="A16" s="36" t="s">
        <v>41</v>
      </c>
      <c r="B16" s="36"/>
      <c r="C16" s="36"/>
      <c r="D16" s="36"/>
      <c r="E16" s="36"/>
      <c r="F16" s="36"/>
      <c r="G16" s="36"/>
      <c r="H16" s="36"/>
      <c r="T16" s="10"/>
      <c r="U16" s="20" t="s">
        <v>41</v>
      </c>
    </row>
    <row r="17" spans="1:33" s="4" customFormat="1" ht="45" x14ac:dyDescent="0.25">
      <c r="A17" s="11">
        <f>IF(J17&lt;&gt;"",COUNTA(J$1:J17),"")</f>
        <v>10</v>
      </c>
      <c r="B17" s="12" t="s">
        <v>42</v>
      </c>
      <c r="C17" s="13" t="s">
        <v>43</v>
      </c>
      <c r="D17" s="14" t="s">
        <v>44</v>
      </c>
      <c r="E17" s="15">
        <v>620.38</v>
      </c>
      <c r="F17" s="13"/>
      <c r="G17" s="16"/>
      <c r="H17" s="13" t="s">
        <v>16</v>
      </c>
      <c r="J17" s="2" t="s">
        <v>13</v>
      </c>
      <c r="T17" s="10"/>
      <c r="U17" s="20"/>
    </row>
    <row r="18" spans="1:33" s="4" customFormat="1" ht="15" x14ac:dyDescent="0.25">
      <c r="A18" s="11">
        <f>IF(J18&lt;&gt;"",COUNTA(J$1:J18),"")</f>
        <v>11</v>
      </c>
      <c r="B18" s="12" t="s">
        <v>45</v>
      </c>
      <c r="C18" s="13" t="s">
        <v>46</v>
      </c>
      <c r="D18" s="14" t="s">
        <v>11</v>
      </c>
      <c r="E18" s="21">
        <v>14.579000000000001</v>
      </c>
      <c r="F18" s="13"/>
      <c r="G18" s="16"/>
      <c r="H18" s="13" t="s">
        <v>47</v>
      </c>
      <c r="J18" s="2" t="s">
        <v>13</v>
      </c>
      <c r="T18" s="10"/>
      <c r="U18" s="20"/>
    </row>
    <row r="19" spans="1:33" s="4" customFormat="1" ht="15" x14ac:dyDescent="0.25">
      <c r="A19" s="11">
        <f>IF(J19&lt;&gt;"",COUNTA(J$1:J19),"")</f>
        <v>12</v>
      </c>
      <c r="B19" s="12" t="s">
        <v>48</v>
      </c>
      <c r="C19" s="13" t="s">
        <v>49</v>
      </c>
      <c r="D19" s="14" t="s">
        <v>44</v>
      </c>
      <c r="E19" s="15">
        <v>620.38</v>
      </c>
      <c r="F19" s="13"/>
      <c r="G19" s="16"/>
      <c r="H19" s="13" t="s">
        <v>16</v>
      </c>
      <c r="J19" s="2" t="s">
        <v>13</v>
      </c>
      <c r="T19" s="10"/>
      <c r="U19" s="20"/>
    </row>
    <row r="20" spans="1:33" s="4" customFormat="1" ht="33.75" x14ac:dyDescent="0.25">
      <c r="A20" s="11">
        <f>IF(J20&lt;&gt;"",COUNTA(J$1:J20),"")</f>
        <v>13</v>
      </c>
      <c r="B20" s="12" t="s">
        <v>50</v>
      </c>
      <c r="C20" s="13" t="s">
        <v>51</v>
      </c>
      <c r="D20" s="14" t="s">
        <v>52</v>
      </c>
      <c r="E20" s="17">
        <v>6.2038000000000002</v>
      </c>
      <c r="F20" s="13"/>
      <c r="G20" s="16"/>
      <c r="H20" s="13" t="s">
        <v>53</v>
      </c>
      <c r="J20" s="2" t="s">
        <v>13</v>
      </c>
      <c r="T20" s="10"/>
      <c r="U20" s="20"/>
    </row>
    <row r="21" spans="1:33" s="4" customFormat="1" ht="33.75" x14ac:dyDescent="0.25">
      <c r="A21" s="11">
        <f>IF(J21&lt;&gt;"",COUNTA(J$1:J21),"")</f>
        <v>14</v>
      </c>
      <c r="B21" s="12" t="s">
        <v>54</v>
      </c>
      <c r="C21" s="13" t="s">
        <v>55</v>
      </c>
      <c r="D21" s="14" t="s">
        <v>52</v>
      </c>
      <c r="E21" s="17">
        <v>6.2038000000000002</v>
      </c>
      <c r="F21" s="13"/>
      <c r="G21" s="16"/>
      <c r="H21" s="13" t="s">
        <v>53</v>
      </c>
      <c r="J21" s="2" t="s">
        <v>13</v>
      </c>
      <c r="T21" s="10"/>
      <c r="U21" s="20"/>
    </row>
    <row r="22" spans="1:33" s="4" customFormat="1" ht="45" x14ac:dyDescent="0.25">
      <c r="A22" s="11">
        <f>IF(J22&lt;&gt;"",COUNTA(J$1:J22),"")</f>
        <v>15</v>
      </c>
      <c r="B22" s="12" t="s">
        <v>56</v>
      </c>
      <c r="C22" s="13" t="s">
        <v>57</v>
      </c>
      <c r="D22" s="14" t="s">
        <v>19</v>
      </c>
      <c r="E22" s="19">
        <v>221.47566</v>
      </c>
      <c r="F22" s="13"/>
      <c r="G22" s="16"/>
      <c r="H22" s="13" t="s">
        <v>58</v>
      </c>
      <c r="J22" s="2" t="s">
        <v>13</v>
      </c>
      <c r="T22" s="10"/>
      <c r="U22" s="20"/>
    </row>
    <row r="23" spans="1:33" s="4" customFormat="1" ht="45" x14ac:dyDescent="0.25">
      <c r="A23" s="11">
        <f>IF(J23&lt;&gt;"",COUNTA(J$1:J23),"")</f>
        <v>16</v>
      </c>
      <c r="B23" s="12" t="s">
        <v>59</v>
      </c>
      <c r="C23" s="13" t="s">
        <v>60</v>
      </c>
      <c r="D23" s="14" t="s">
        <v>52</v>
      </c>
      <c r="E23" s="17">
        <v>6.2038000000000002</v>
      </c>
      <c r="F23" s="13"/>
      <c r="G23" s="16"/>
      <c r="H23" s="13" t="s">
        <v>53</v>
      </c>
      <c r="J23" s="2" t="s">
        <v>13</v>
      </c>
      <c r="T23" s="10"/>
      <c r="U23" s="20"/>
    </row>
    <row r="24" spans="1:33" s="4" customFormat="1" ht="33.75" x14ac:dyDescent="0.25">
      <c r="A24" s="11">
        <f>IF(J24&lt;&gt;"",COUNTA(J$1:J24),"")</f>
        <v>17</v>
      </c>
      <c r="B24" s="12" t="s">
        <v>61</v>
      </c>
      <c r="C24" s="13" t="s">
        <v>62</v>
      </c>
      <c r="D24" s="14" t="s">
        <v>19</v>
      </c>
      <c r="E24" s="19">
        <v>70.102940000000004</v>
      </c>
      <c r="F24" s="13"/>
      <c r="G24" s="16"/>
      <c r="H24" s="13" t="s">
        <v>63</v>
      </c>
      <c r="J24" s="2" t="s">
        <v>13</v>
      </c>
      <c r="T24" s="10"/>
      <c r="U24" s="20"/>
    </row>
    <row r="25" spans="1:33" s="4" customFormat="1" ht="39" customHeight="1" x14ac:dyDescent="0.25">
      <c r="B25" s="22"/>
      <c r="C25" s="22"/>
      <c r="D25" s="22"/>
      <c r="E25" s="22"/>
      <c r="F25" s="22"/>
      <c r="G25" s="22"/>
      <c r="H25" s="22"/>
    </row>
    <row r="26" spans="1:33" s="23" customFormat="1" ht="15" x14ac:dyDescent="0.25">
      <c r="A26" s="24"/>
      <c r="B26" s="25" t="s">
        <v>64</v>
      </c>
      <c r="C26" s="37"/>
      <c r="D26" s="37"/>
      <c r="E26" s="37"/>
      <c r="F26" s="38" t="s">
        <v>65</v>
      </c>
      <c r="G26" s="38"/>
      <c r="H26" s="38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26"/>
      <c r="U26" s="26"/>
      <c r="V26" s="26" t="s">
        <v>66</v>
      </c>
      <c r="W26" s="26" t="s">
        <v>66</v>
      </c>
      <c r="X26" s="26" t="s">
        <v>66</v>
      </c>
      <c r="Y26" s="26" t="s">
        <v>65</v>
      </c>
      <c r="Z26" s="26" t="s">
        <v>66</v>
      </c>
      <c r="AA26" s="26" t="s">
        <v>66</v>
      </c>
      <c r="AB26" s="26"/>
      <c r="AC26" s="26"/>
      <c r="AD26" s="26"/>
      <c r="AE26" s="26"/>
      <c r="AF26" s="26"/>
      <c r="AG26" s="26"/>
    </row>
    <row r="27" spans="1:33" s="23" customFormat="1" ht="19.5" customHeight="1" x14ac:dyDescent="0.2">
      <c r="A27" s="24"/>
      <c r="B27" s="27"/>
      <c r="C27" s="39" t="s">
        <v>67</v>
      </c>
      <c r="D27" s="39"/>
      <c r="E27" s="39"/>
      <c r="F27" s="39"/>
      <c r="G27" s="39"/>
      <c r="H27" s="39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</row>
    <row r="28" spans="1:33" s="23" customFormat="1" ht="15" x14ac:dyDescent="0.25">
      <c r="A28" s="24"/>
      <c r="B28" s="25" t="s">
        <v>68</v>
      </c>
      <c r="C28" s="37"/>
      <c r="D28" s="37"/>
      <c r="E28" s="37"/>
      <c r="F28" s="38" t="s">
        <v>69</v>
      </c>
      <c r="G28" s="38"/>
      <c r="H28" s="38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26"/>
      <c r="U28" s="26"/>
      <c r="V28" s="26"/>
      <c r="W28" s="26"/>
      <c r="X28" s="26"/>
      <c r="Y28" s="26"/>
      <c r="Z28" s="26"/>
      <c r="AA28" s="26"/>
      <c r="AB28" s="26" t="s">
        <v>66</v>
      </c>
      <c r="AC28" s="26" t="s">
        <v>66</v>
      </c>
      <c r="AD28" s="26" t="s">
        <v>66</v>
      </c>
      <c r="AE28" s="26" t="s">
        <v>69</v>
      </c>
      <c r="AF28" s="26" t="s">
        <v>66</v>
      </c>
      <c r="AG28" s="26" t="s">
        <v>66</v>
      </c>
    </row>
    <row r="29" spans="1:33" s="23" customFormat="1" ht="19.5" customHeight="1" x14ac:dyDescent="0.2">
      <c r="A29" s="24"/>
      <c r="C29" s="39" t="s">
        <v>67</v>
      </c>
      <c r="D29" s="39"/>
      <c r="E29" s="39"/>
      <c r="F29" s="39"/>
      <c r="G29" s="39"/>
      <c r="H29" s="39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</row>
    <row r="31" spans="1:33" s="4" customFormat="1" ht="15" x14ac:dyDescent="0.25">
      <c r="B31" s="28"/>
      <c r="D31" s="28"/>
      <c r="F31" s="28"/>
    </row>
  </sheetData>
  <mergeCells count="11">
    <mergeCell ref="C29:H29"/>
    <mergeCell ref="C26:E26"/>
    <mergeCell ref="F26:H26"/>
    <mergeCell ref="C27:H27"/>
    <mergeCell ref="C28:E28"/>
    <mergeCell ref="F28:H28"/>
    <mergeCell ref="A2:H2"/>
    <mergeCell ref="G4:H4"/>
    <mergeCell ref="G5:H5"/>
    <mergeCell ref="A6:H6"/>
    <mergeCell ref="A16:H1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G31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1" t="s">
        <v>0</v>
      </c>
      <c r="B2" s="31"/>
      <c r="C2" s="31"/>
      <c r="D2" s="31"/>
      <c r="E2" s="31"/>
      <c r="F2" s="31"/>
      <c r="G2" s="31"/>
      <c r="H2" s="31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2" t="s">
        <v>7</v>
      </c>
      <c r="H4" s="32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3">
        <v>7</v>
      </c>
      <c r="H5" s="34"/>
    </row>
    <row r="6" spans="1:21" s="4" customFormat="1" ht="15" x14ac:dyDescent="0.25">
      <c r="A6" s="35" t="s">
        <v>70</v>
      </c>
      <c r="B6" s="35"/>
      <c r="C6" s="35"/>
      <c r="D6" s="35"/>
      <c r="E6" s="35"/>
      <c r="F6" s="35"/>
      <c r="G6" s="35"/>
      <c r="H6" s="35"/>
      <c r="T6" s="10" t="s">
        <v>70</v>
      </c>
    </row>
    <row r="7" spans="1:21" s="4" customFormat="1" ht="33.75" x14ac:dyDescent="0.25">
      <c r="A7" s="11">
        <f>IF(J7&lt;&gt;"",COUNTA(J$1:J7),"")</f>
        <v>1</v>
      </c>
      <c r="B7" s="12" t="s">
        <v>9</v>
      </c>
      <c r="C7" s="13" t="s">
        <v>71</v>
      </c>
      <c r="D7" s="14" t="s">
        <v>11</v>
      </c>
      <c r="E7" s="15">
        <v>5.55</v>
      </c>
      <c r="F7" s="13"/>
      <c r="G7" s="16"/>
      <c r="H7" s="13" t="s">
        <v>72</v>
      </c>
      <c r="J7" s="2" t="s">
        <v>13</v>
      </c>
      <c r="T7" s="10"/>
    </row>
    <row r="8" spans="1:21" s="4" customFormat="1" ht="22.5" x14ac:dyDescent="0.25">
      <c r="A8" s="11">
        <f>IF(J8&lt;&gt;"",COUNTA(J$1:J8),"")</f>
        <v>2</v>
      </c>
      <c r="B8" s="12" t="s">
        <v>14</v>
      </c>
      <c r="C8" s="13" t="s">
        <v>15</v>
      </c>
      <c r="D8" s="14" t="s">
        <v>11</v>
      </c>
      <c r="E8" s="15">
        <v>5.55</v>
      </c>
      <c r="F8" s="13"/>
      <c r="G8" s="16"/>
      <c r="H8" s="13" t="s">
        <v>16</v>
      </c>
      <c r="J8" s="2" t="s">
        <v>13</v>
      </c>
      <c r="T8" s="10"/>
    </row>
    <row r="9" spans="1:21" s="4" customFormat="1" ht="56.25" x14ac:dyDescent="0.25">
      <c r="A9" s="11">
        <f>IF(J9&lt;&gt;"",COUNTA(J$1:J9),"")</f>
        <v>3</v>
      </c>
      <c r="B9" s="12" t="s">
        <v>17</v>
      </c>
      <c r="C9" s="13" t="s">
        <v>18</v>
      </c>
      <c r="D9" s="14" t="s">
        <v>19</v>
      </c>
      <c r="E9" s="21">
        <v>51.612000000000002</v>
      </c>
      <c r="F9" s="13"/>
      <c r="G9" s="16"/>
      <c r="H9" s="13" t="s">
        <v>73</v>
      </c>
      <c r="J9" s="2" t="s">
        <v>13</v>
      </c>
      <c r="T9" s="10"/>
    </row>
    <row r="10" spans="1:21" s="4" customFormat="1" ht="56.25" x14ac:dyDescent="0.25">
      <c r="A10" s="11">
        <f>IF(J10&lt;&gt;"",COUNTA(J$1:J10),"")</f>
        <v>4</v>
      </c>
      <c r="B10" s="12" t="s">
        <v>21</v>
      </c>
      <c r="C10" s="13" t="s">
        <v>22</v>
      </c>
      <c r="D10" s="14" t="s">
        <v>23</v>
      </c>
      <c r="E10" s="15">
        <v>0.24</v>
      </c>
      <c r="F10" s="13"/>
      <c r="G10" s="16"/>
      <c r="H10" s="13" t="s">
        <v>74</v>
      </c>
      <c r="J10" s="2" t="s">
        <v>13</v>
      </c>
      <c r="T10" s="10"/>
    </row>
    <row r="11" spans="1:21" s="4" customFormat="1" ht="33.75" x14ac:dyDescent="0.25">
      <c r="A11" s="11">
        <f>IF(J11&lt;&gt;"",COUNTA(J$1:J11),"")</f>
        <v>5</v>
      </c>
      <c r="B11" s="12" t="s">
        <v>25</v>
      </c>
      <c r="C11" s="13" t="s">
        <v>26</v>
      </c>
      <c r="D11" s="14" t="s">
        <v>23</v>
      </c>
      <c r="E11" s="15">
        <v>-0.24</v>
      </c>
      <c r="F11" s="13"/>
      <c r="G11" s="16"/>
      <c r="H11" s="13" t="s">
        <v>16</v>
      </c>
      <c r="J11" s="2" t="s">
        <v>13</v>
      </c>
      <c r="T11" s="10"/>
    </row>
    <row r="12" spans="1:21" s="4" customFormat="1" ht="33.75" x14ac:dyDescent="0.25">
      <c r="A12" s="11">
        <f>IF(J12&lt;&gt;"",COUNTA(J$1:J12),"")</f>
        <v>6</v>
      </c>
      <c r="B12" s="12" t="s">
        <v>27</v>
      </c>
      <c r="C12" s="13" t="s">
        <v>28</v>
      </c>
      <c r="D12" s="14" t="s">
        <v>29</v>
      </c>
      <c r="E12" s="18">
        <v>2.4</v>
      </c>
      <c r="F12" s="13"/>
      <c r="G12" s="16"/>
      <c r="H12" s="13" t="s">
        <v>75</v>
      </c>
      <c r="J12" s="2" t="s">
        <v>13</v>
      </c>
      <c r="T12" s="10"/>
    </row>
    <row r="13" spans="1:21" s="4" customFormat="1" ht="33.75" x14ac:dyDescent="0.25">
      <c r="A13" s="11">
        <f>IF(J13&lt;&gt;"",COUNTA(J$1:J13),"")</f>
        <v>7</v>
      </c>
      <c r="B13" s="12" t="s">
        <v>31</v>
      </c>
      <c r="C13" s="13" t="s">
        <v>32</v>
      </c>
      <c r="D13" s="14" t="s">
        <v>33</v>
      </c>
      <c r="E13" s="15">
        <v>0.24</v>
      </c>
      <c r="F13" s="13"/>
      <c r="G13" s="16"/>
      <c r="H13" s="13" t="s">
        <v>16</v>
      </c>
      <c r="J13" s="2" t="s">
        <v>13</v>
      </c>
      <c r="T13" s="10"/>
    </row>
    <row r="14" spans="1:21" s="4" customFormat="1" ht="33.75" x14ac:dyDescent="0.25">
      <c r="A14" s="11">
        <f>IF(J14&lt;&gt;"",COUNTA(J$1:J14),"")</f>
        <v>8</v>
      </c>
      <c r="B14" s="12" t="s">
        <v>34</v>
      </c>
      <c r="C14" s="13" t="s">
        <v>35</v>
      </c>
      <c r="D14" s="14" t="s">
        <v>11</v>
      </c>
      <c r="E14" s="19">
        <v>5.5199999999999997E-3</v>
      </c>
      <c r="F14" s="13"/>
      <c r="G14" s="16"/>
      <c r="H14" s="13" t="s">
        <v>76</v>
      </c>
      <c r="J14" s="2" t="s">
        <v>13</v>
      </c>
      <c r="T14" s="10"/>
    </row>
    <row r="15" spans="1:21" s="4" customFormat="1" ht="45" x14ac:dyDescent="0.25">
      <c r="A15" s="11">
        <f>IF(J15&lt;&gt;"",COUNTA(J$1:J15),"")</f>
        <v>9</v>
      </c>
      <c r="B15" s="12" t="s">
        <v>37</v>
      </c>
      <c r="C15" s="13" t="s">
        <v>38</v>
      </c>
      <c r="D15" s="14" t="s">
        <v>39</v>
      </c>
      <c r="E15" s="18">
        <v>809.6</v>
      </c>
      <c r="F15" s="13"/>
      <c r="G15" s="16"/>
      <c r="H15" s="13" t="s">
        <v>77</v>
      </c>
      <c r="J15" s="2" t="s">
        <v>13</v>
      </c>
      <c r="T15" s="10"/>
    </row>
    <row r="16" spans="1:21" s="4" customFormat="1" ht="15" x14ac:dyDescent="0.25">
      <c r="A16" s="36" t="s">
        <v>41</v>
      </c>
      <c r="B16" s="36"/>
      <c r="C16" s="36"/>
      <c r="D16" s="36"/>
      <c r="E16" s="36"/>
      <c r="F16" s="36"/>
      <c r="G16" s="36"/>
      <c r="H16" s="36"/>
      <c r="T16" s="10"/>
      <c r="U16" s="20" t="s">
        <v>41</v>
      </c>
    </row>
    <row r="17" spans="1:33" s="4" customFormat="1" ht="45" x14ac:dyDescent="0.25">
      <c r="A17" s="11">
        <f>IF(J17&lt;&gt;"",COUNTA(J$1:J17),"")</f>
        <v>10</v>
      </c>
      <c r="B17" s="12" t="s">
        <v>42</v>
      </c>
      <c r="C17" s="13" t="s">
        <v>43</v>
      </c>
      <c r="D17" s="14" t="s">
        <v>44</v>
      </c>
      <c r="E17" s="18">
        <v>202.4</v>
      </c>
      <c r="F17" s="13"/>
      <c r="G17" s="16"/>
      <c r="H17" s="13" t="s">
        <v>78</v>
      </c>
      <c r="J17" s="2" t="s">
        <v>13</v>
      </c>
      <c r="T17" s="10"/>
      <c r="U17" s="20"/>
    </row>
    <row r="18" spans="1:33" s="4" customFormat="1" ht="15" x14ac:dyDescent="0.25">
      <c r="A18" s="11">
        <f>IF(J18&lt;&gt;"",COUNTA(J$1:J18),"")</f>
        <v>11</v>
      </c>
      <c r="B18" s="12" t="s">
        <v>45</v>
      </c>
      <c r="C18" s="13" t="s">
        <v>46</v>
      </c>
      <c r="D18" s="14" t="s">
        <v>11</v>
      </c>
      <c r="E18" s="21">
        <v>4.7560000000000002</v>
      </c>
      <c r="F18" s="13"/>
      <c r="G18" s="16"/>
      <c r="H18" s="13" t="s">
        <v>79</v>
      </c>
      <c r="J18" s="2" t="s">
        <v>13</v>
      </c>
      <c r="T18" s="10"/>
      <c r="U18" s="20"/>
    </row>
    <row r="19" spans="1:33" s="4" customFormat="1" ht="15" x14ac:dyDescent="0.25">
      <c r="A19" s="11">
        <f>IF(J19&lt;&gt;"",COUNTA(J$1:J19),"")</f>
        <v>12</v>
      </c>
      <c r="B19" s="12" t="s">
        <v>48</v>
      </c>
      <c r="C19" s="13" t="s">
        <v>49</v>
      </c>
      <c r="D19" s="14" t="s">
        <v>44</v>
      </c>
      <c r="E19" s="18">
        <v>202.4</v>
      </c>
      <c r="F19" s="13"/>
      <c r="G19" s="16"/>
      <c r="H19" s="13" t="s">
        <v>16</v>
      </c>
      <c r="J19" s="2" t="s">
        <v>13</v>
      </c>
      <c r="T19" s="10"/>
      <c r="U19" s="20"/>
    </row>
    <row r="20" spans="1:33" s="4" customFormat="1" ht="33.75" x14ac:dyDescent="0.25">
      <c r="A20" s="11">
        <f>IF(J20&lt;&gt;"",COUNTA(J$1:J20),"")</f>
        <v>13</v>
      </c>
      <c r="B20" s="12" t="s">
        <v>50</v>
      </c>
      <c r="C20" s="13" t="s">
        <v>51</v>
      </c>
      <c r="D20" s="14" t="s">
        <v>52</v>
      </c>
      <c r="E20" s="21">
        <v>2.024</v>
      </c>
      <c r="F20" s="13"/>
      <c r="G20" s="16"/>
      <c r="H20" s="13" t="s">
        <v>80</v>
      </c>
      <c r="J20" s="2" t="s">
        <v>13</v>
      </c>
      <c r="T20" s="10"/>
      <c r="U20" s="20"/>
    </row>
    <row r="21" spans="1:33" s="4" customFormat="1" ht="33.75" x14ac:dyDescent="0.25">
      <c r="A21" s="11">
        <f>IF(J21&lt;&gt;"",COUNTA(J$1:J21),"")</f>
        <v>14</v>
      </c>
      <c r="B21" s="12" t="s">
        <v>54</v>
      </c>
      <c r="C21" s="13" t="s">
        <v>55</v>
      </c>
      <c r="D21" s="14" t="s">
        <v>52</v>
      </c>
      <c r="E21" s="21">
        <v>2.024</v>
      </c>
      <c r="F21" s="13"/>
      <c r="G21" s="16"/>
      <c r="H21" s="13" t="s">
        <v>80</v>
      </c>
      <c r="J21" s="2" t="s">
        <v>13</v>
      </c>
      <c r="T21" s="10"/>
      <c r="U21" s="20"/>
    </row>
    <row r="22" spans="1:33" s="4" customFormat="1" ht="45" x14ac:dyDescent="0.25">
      <c r="A22" s="11">
        <f>IF(J22&lt;&gt;"",COUNTA(J$1:J22),"")</f>
        <v>15</v>
      </c>
      <c r="B22" s="12" t="s">
        <v>56</v>
      </c>
      <c r="C22" s="13" t="s">
        <v>57</v>
      </c>
      <c r="D22" s="14" t="s">
        <v>19</v>
      </c>
      <c r="E22" s="17">
        <v>72.256799999999998</v>
      </c>
      <c r="F22" s="13"/>
      <c r="G22" s="16"/>
      <c r="H22" s="13" t="s">
        <v>81</v>
      </c>
      <c r="J22" s="2" t="s">
        <v>13</v>
      </c>
      <c r="T22" s="10"/>
      <c r="U22" s="20"/>
    </row>
    <row r="23" spans="1:33" s="4" customFormat="1" ht="45" x14ac:dyDescent="0.25">
      <c r="A23" s="11">
        <f>IF(J23&lt;&gt;"",COUNTA(J$1:J23),"")</f>
        <v>16</v>
      </c>
      <c r="B23" s="12" t="s">
        <v>59</v>
      </c>
      <c r="C23" s="13" t="s">
        <v>60</v>
      </c>
      <c r="D23" s="14" t="s">
        <v>52</v>
      </c>
      <c r="E23" s="21">
        <v>2.024</v>
      </c>
      <c r="F23" s="13"/>
      <c r="G23" s="16"/>
      <c r="H23" s="13" t="s">
        <v>80</v>
      </c>
      <c r="J23" s="2" t="s">
        <v>13</v>
      </c>
      <c r="T23" s="10"/>
      <c r="U23" s="20"/>
    </row>
    <row r="24" spans="1:33" s="4" customFormat="1" ht="33.75" x14ac:dyDescent="0.25">
      <c r="A24" s="11">
        <f>IF(J24&lt;&gt;"",COUNTA(J$1:J24),"")</f>
        <v>17</v>
      </c>
      <c r="B24" s="12" t="s">
        <v>61</v>
      </c>
      <c r="C24" s="13" t="s">
        <v>62</v>
      </c>
      <c r="D24" s="14" t="s">
        <v>19</v>
      </c>
      <c r="E24" s="17">
        <v>22.871200000000002</v>
      </c>
      <c r="F24" s="13"/>
      <c r="G24" s="16"/>
      <c r="H24" s="13" t="s">
        <v>82</v>
      </c>
      <c r="J24" s="2" t="s">
        <v>13</v>
      </c>
      <c r="T24" s="10"/>
      <c r="U24" s="20"/>
    </row>
    <row r="25" spans="1:33" s="4" customFormat="1" ht="39" customHeight="1" x14ac:dyDescent="0.25">
      <c r="B25" s="22"/>
      <c r="C25" s="22"/>
      <c r="D25" s="22"/>
      <c r="E25" s="22"/>
      <c r="F25" s="22"/>
      <c r="G25" s="22"/>
      <c r="H25" s="22"/>
    </row>
    <row r="26" spans="1:33" s="23" customFormat="1" ht="15" x14ac:dyDescent="0.25">
      <c r="A26" s="24"/>
      <c r="B26" s="25" t="s">
        <v>64</v>
      </c>
      <c r="C26" s="37"/>
      <c r="D26" s="37"/>
      <c r="E26" s="37"/>
      <c r="F26" s="38" t="s">
        <v>65</v>
      </c>
      <c r="G26" s="38"/>
      <c r="H26" s="38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26"/>
      <c r="U26" s="26"/>
      <c r="V26" s="26" t="s">
        <v>66</v>
      </c>
      <c r="W26" s="26" t="s">
        <v>66</v>
      </c>
      <c r="X26" s="26" t="s">
        <v>66</v>
      </c>
      <c r="Y26" s="26" t="s">
        <v>65</v>
      </c>
      <c r="Z26" s="26" t="s">
        <v>66</v>
      </c>
      <c r="AA26" s="26" t="s">
        <v>66</v>
      </c>
      <c r="AB26" s="26"/>
      <c r="AC26" s="26"/>
      <c r="AD26" s="26"/>
      <c r="AE26" s="26"/>
      <c r="AF26" s="26"/>
      <c r="AG26" s="26"/>
    </row>
    <row r="27" spans="1:33" s="23" customFormat="1" ht="19.5" customHeight="1" x14ac:dyDescent="0.2">
      <c r="A27" s="24"/>
      <c r="B27" s="27"/>
      <c r="C27" s="39" t="s">
        <v>67</v>
      </c>
      <c r="D27" s="39"/>
      <c r="E27" s="39"/>
      <c r="F27" s="39"/>
      <c r="G27" s="39"/>
      <c r="H27" s="39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</row>
    <row r="28" spans="1:33" s="23" customFormat="1" ht="15" x14ac:dyDescent="0.25">
      <c r="A28" s="24"/>
      <c r="B28" s="25" t="s">
        <v>68</v>
      </c>
      <c r="C28" s="37"/>
      <c r="D28" s="37"/>
      <c r="E28" s="37"/>
      <c r="F28" s="38" t="s">
        <v>69</v>
      </c>
      <c r="G28" s="38"/>
      <c r="H28" s="38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26"/>
      <c r="U28" s="26"/>
      <c r="V28" s="26"/>
      <c r="W28" s="26"/>
      <c r="X28" s="26"/>
      <c r="Y28" s="26"/>
      <c r="Z28" s="26"/>
      <c r="AA28" s="26"/>
      <c r="AB28" s="26" t="s">
        <v>66</v>
      </c>
      <c r="AC28" s="26" t="s">
        <v>66</v>
      </c>
      <c r="AD28" s="26" t="s">
        <v>66</v>
      </c>
      <c r="AE28" s="26" t="s">
        <v>69</v>
      </c>
      <c r="AF28" s="26" t="s">
        <v>66</v>
      </c>
      <c r="AG28" s="26" t="s">
        <v>66</v>
      </c>
    </row>
    <row r="29" spans="1:33" s="23" customFormat="1" ht="19.5" customHeight="1" x14ac:dyDescent="0.2">
      <c r="A29" s="24"/>
      <c r="C29" s="39" t="s">
        <v>67</v>
      </c>
      <c r="D29" s="39"/>
      <c r="E29" s="39"/>
      <c r="F29" s="39"/>
      <c r="G29" s="39"/>
      <c r="H29" s="39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</row>
    <row r="31" spans="1:33" s="4" customFormat="1" ht="15" x14ac:dyDescent="0.25">
      <c r="B31" s="28"/>
      <c r="D31" s="28"/>
      <c r="F31" s="28"/>
    </row>
  </sheetData>
  <mergeCells count="11">
    <mergeCell ref="C29:H29"/>
    <mergeCell ref="C26:E26"/>
    <mergeCell ref="F26:H26"/>
    <mergeCell ref="C27:H27"/>
    <mergeCell ref="C28:E28"/>
    <mergeCell ref="F28:H28"/>
    <mergeCell ref="A2:H2"/>
    <mergeCell ref="G4:H4"/>
    <mergeCell ref="G5:H5"/>
    <mergeCell ref="A6:H6"/>
    <mergeCell ref="A16:H1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G31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1" t="s">
        <v>0</v>
      </c>
      <c r="B2" s="31"/>
      <c r="C2" s="31"/>
      <c r="D2" s="31"/>
      <c r="E2" s="31"/>
      <c r="F2" s="31"/>
      <c r="G2" s="31"/>
      <c r="H2" s="31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2" t="s">
        <v>7</v>
      </c>
      <c r="H4" s="32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3">
        <v>7</v>
      </c>
      <c r="H5" s="34"/>
    </row>
    <row r="6" spans="1:21" s="4" customFormat="1" ht="15" x14ac:dyDescent="0.25">
      <c r="A6" s="35" t="s">
        <v>83</v>
      </c>
      <c r="B6" s="35"/>
      <c r="C6" s="35"/>
      <c r="D6" s="35"/>
      <c r="E6" s="35"/>
      <c r="F6" s="35"/>
      <c r="G6" s="35"/>
      <c r="H6" s="35"/>
      <c r="T6" s="10" t="s">
        <v>83</v>
      </c>
    </row>
    <row r="7" spans="1:21" s="4" customFormat="1" ht="45" x14ac:dyDescent="0.25">
      <c r="A7" s="11">
        <f>IF(J7&lt;&gt;"",COUNTA(J$1:J7),"")</f>
        <v>1</v>
      </c>
      <c r="B7" s="12" t="s">
        <v>9</v>
      </c>
      <c r="C7" s="13" t="s">
        <v>84</v>
      </c>
      <c r="D7" s="14" t="s">
        <v>11</v>
      </c>
      <c r="E7" s="21">
        <v>4.2240000000000002</v>
      </c>
      <c r="F7" s="13"/>
      <c r="G7" s="16"/>
      <c r="H7" s="13" t="s">
        <v>16</v>
      </c>
      <c r="J7" s="2" t="s">
        <v>13</v>
      </c>
      <c r="T7" s="10"/>
    </row>
    <row r="8" spans="1:21" s="4" customFormat="1" ht="22.5" x14ac:dyDescent="0.25">
      <c r="A8" s="11">
        <f>IF(J8&lt;&gt;"",COUNTA(J$1:J8),"")</f>
        <v>2</v>
      </c>
      <c r="B8" s="12" t="s">
        <v>14</v>
      </c>
      <c r="C8" s="13" t="s">
        <v>15</v>
      </c>
      <c r="D8" s="14" t="s">
        <v>11</v>
      </c>
      <c r="E8" s="21">
        <v>4.2240000000000002</v>
      </c>
      <c r="F8" s="13"/>
      <c r="G8" s="16"/>
      <c r="H8" s="13" t="s">
        <v>16</v>
      </c>
      <c r="J8" s="2" t="s">
        <v>13</v>
      </c>
      <c r="T8" s="10"/>
    </row>
    <row r="9" spans="1:21" s="4" customFormat="1" ht="56.25" x14ac:dyDescent="0.25">
      <c r="A9" s="11">
        <f>IF(J9&lt;&gt;"",COUNTA(J$1:J9),"")</f>
        <v>3</v>
      </c>
      <c r="B9" s="12" t="s">
        <v>17</v>
      </c>
      <c r="C9" s="13" t="s">
        <v>18</v>
      </c>
      <c r="D9" s="14" t="s">
        <v>19</v>
      </c>
      <c r="E9" s="15">
        <v>43.35</v>
      </c>
      <c r="F9" s="13"/>
      <c r="G9" s="16"/>
      <c r="H9" s="13" t="s">
        <v>85</v>
      </c>
      <c r="J9" s="2" t="s">
        <v>13</v>
      </c>
      <c r="T9" s="10"/>
    </row>
    <row r="10" spans="1:21" s="4" customFormat="1" ht="56.25" x14ac:dyDescent="0.25">
      <c r="A10" s="11">
        <f>IF(J10&lt;&gt;"",COUNTA(J$1:J10),"")</f>
        <v>4</v>
      </c>
      <c r="B10" s="12" t="s">
        <v>21</v>
      </c>
      <c r="C10" s="13" t="s">
        <v>86</v>
      </c>
      <c r="D10" s="14" t="s">
        <v>23</v>
      </c>
      <c r="E10" s="15">
        <v>0.08</v>
      </c>
      <c r="F10" s="13"/>
      <c r="G10" s="16"/>
      <c r="H10" s="13" t="s">
        <v>87</v>
      </c>
      <c r="J10" s="2" t="s">
        <v>13</v>
      </c>
      <c r="T10" s="10"/>
    </row>
    <row r="11" spans="1:21" s="4" customFormat="1" ht="33.75" x14ac:dyDescent="0.25">
      <c r="A11" s="11">
        <f>IF(J11&lt;&gt;"",COUNTA(J$1:J11),"")</f>
        <v>5</v>
      </c>
      <c r="B11" s="12" t="s">
        <v>25</v>
      </c>
      <c r="C11" s="13" t="s">
        <v>88</v>
      </c>
      <c r="D11" s="14" t="s">
        <v>23</v>
      </c>
      <c r="E11" s="15">
        <v>-0.08</v>
      </c>
      <c r="F11" s="13"/>
      <c r="G11" s="16"/>
      <c r="H11" s="13" t="s">
        <v>16</v>
      </c>
      <c r="J11" s="2" t="s">
        <v>13</v>
      </c>
      <c r="T11" s="10"/>
    </row>
    <row r="12" spans="1:21" s="4" customFormat="1" ht="33.75" x14ac:dyDescent="0.25">
      <c r="A12" s="11">
        <f>IF(J12&lt;&gt;"",COUNTA(J$1:J12),"")</f>
        <v>6</v>
      </c>
      <c r="B12" s="12" t="s">
        <v>27</v>
      </c>
      <c r="C12" s="13" t="s">
        <v>28</v>
      </c>
      <c r="D12" s="14" t="s">
        <v>29</v>
      </c>
      <c r="E12" s="18">
        <v>0.8</v>
      </c>
      <c r="F12" s="13"/>
      <c r="G12" s="16"/>
      <c r="H12" s="13" t="s">
        <v>89</v>
      </c>
      <c r="J12" s="2" t="s">
        <v>13</v>
      </c>
      <c r="T12" s="10"/>
    </row>
    <row r="13" spans="1:21" s="4" customFormat="1" ht="33.75" x14ac:dyDescent="0.25">
      <c r="A13" s="11">
        <f>IF(J13&lt;&gt;"",COUNTA(J$1:J13),"")</f>
        <v>7</v>
      </c>
      <c r="B13" s="12" t="s">
        <v>31</v>
      </c>
      <c r="C13" s="13" t="s">
        <v>32</v>
      </c>
      <c r="D13" s="14" t="s">
        <v>33</v>
      </c>
      <c r="E13" s="15">
        <v>0.08</v>
      </c>
      <c r="F13" s="13"/>
      <c r="G13" s="16"/>
      <c r="H13" s="13" t="s">
        <v>16</v>
      </c>
      <c r="J13" s="2" t="s">
        <v>13</v>
      </c>
      <c r="T13" s="10"/>
    </row>
    <row r="14" spans="1:21" s="4" customFormat="1" ht="45" x14ac:dyDescent="0.25">
      <c r="A14" s="11">
        <f>IF(J14&lt;&gt;"",COUNTA(J$1:J14),"")</f>
        <v>8</v>
      </c>
      <c r="B14" s="12" t="s">
        <v>34</v>
      </c>
      <c r="C14" s="13" t="s">
        <v>90</v>
      </c>
      <c r="D14" s="14" t="s">
        <v>29</v>
      </c>
      <c r="E14" s="29">
        <v>8</v>
      </c>
      <c r="F14" s="13"/>
      <c r="G14" s="16"/>
      <c r="H14" s="13" t="s">
        <v>91</v>
      </c>
      <c r="J14" s="2" t="s">
        <v>13</v>
      </c>
      <c r="T14" s="10"/>
    </row>
    <row r="15" spans="1:21" s="4" customFormat="1" ht="45" x14ac:dyDescent="0.25">
      <c r="A15" s="11">
        <f>IF(J15&lt;&gt;"",COUNTA(J$1:J15),"")</f>
        <v>9</v>
      </c>
      <c r="B15" s="12" t="s">
        <v>37</v>
      </c>
      <c r="C15" s="13" t="s">
        <v>38</v>
      </c>
      <c r="D15" s="14" t="s">
        <v>39</v>
      </c>
      <c r="E15" s="29">
        <v>680</v>
      </c>
      <c r="F15" s="13"/>
      <c r="G15" s="16"/>
      <c r="H15" s="13" t="s">
        <v>92</v>
      </c>
      <c r="J15" s="2" t="s">
        <v>13</v>
      </c>
      <c r="T15" s="10"/>
    </row>
    <row r="16" spans="1:21" s="4" customFormat="1" ht="15" x14ac:dyDescent="0.25">
      <c r="A16" s="36" t="s">
        <v>41</v>
      </c>
      <c r="B16" s="36"/>
      <c r="C16" s="36"/>
      <c r="D16" s="36"/>
      <c r="E16" s="36"/>
      <c r="F16" s="36"/>
      <c r="G16" s="36"/>
      <c r="H16" s="36"/>
      <c r="T16" s="10"/>
      <c r="U16" s="20" t="s">
        <v>41</v>
      </c>
    </row>
    <row r="17" spans="1:33" s="4" customFormat="1" ht="45" x14ac:dyDescent="0.25">
      <c r="A17" s="11">
        <f>IF(J17&lt;&gt;"",COUNTA(J$1:J17),"")</f>
        <v>10</v>
      </c>
      <c r="B17" s="12" t="s">
        <v>42</v>
      </c>
      <c r="C17" s="13" t="s">
        <v>43</v>
      </c>
      <c r="D17" s="14" t="s">
        <v>44</v>
      </c>
      <c r="E17" s="29">
        <v>170</v>
      </c>
      <c r="F17" s="13"/>
      <c r="G17" s="16"/>
      <c r="H17" s="13" t="s">
        <v>16</v>
      </c>
      <c r="J17" s="2" t="s">
        <v>13</v>
      </c>
      <c r="T17" s="10"/>
      <c r="U17" s="20"/>
    </row>
    <row r="18" spans="1:33" s="4" customFormat="1" ht="15" x14ac:dyDescent="0.25">
      <c r="A18" s="11">
        <f>IF(J18&lt;&gt;"",COUNTA(J$1:J18),"")</f>
        <v>11</v>
      </c>
      <c r="B18" s="12" t="s">
        <v>45</v>
      </c>
      <c r="C18" s="13" t="s">
        <v>46</v>
      </c>
      <c r="D18" s="14" t="s">
        <v>11</v>
      </c>
      <c r="E18" s="21">
        <v>3.9950000000000001</v>
      </c>
      <c r="F18" s="13"/>
      <c r="G18" s="16"/>
      <c r="H18" s="13" t="s">
        <v>93</v>
      </c>
      <c r="J18" s="2" t="s">
        <v>13</v>
      </c>
      <c r="T18" s="10"/>
      <c r="U18" s="20"/>
    </row>
    <row r="19" spans="1:33" s="4" customFormat="1" ht="15" x14ac:dyDescent="0.25">
      <c r="A19" s="11">
        <f>IF(J19&lt;&gt;"",COUNTA(J$1:J19),"")</f>
        <v>12</v>
      </c>
      <c r="B19" s="12" t="s">
        <v>48</v>
      </c>
      <c r="C19" s="13" t="s">
        <v>49</v>
      </c>
      <c r="D19" s="14" t="s">
        <v>44</v>
      </c>
      <c r="E19" s="29">
        <v>170</v>
      </c>
      <c r="F19" s="13"/>
      <c r="G19" s="16"/>
      <c r="H19" s="13" t="s">
        <v>16</v>
      </c>
      <c r="J19" s="2" t="s">
        <v>13</v>
      </c>
      <c r="T19" s="10"/>
      <c r="U19" s="20"/>
    </row>
    <row r="20" spans="1:33" s="4" customFormat="1" ht="33.75" x14ac:dyDescent="0.25">
      <c r="A20" s="11">
        <f>IF(J20&lt;&gt;"",COUNTA(J$1:J20),"")</f>
        <v>13</v>
      </c>
      <c r="B20" s="12" t="s">
        <v>50</v>
      </c>
      <c r="C20" s="13" t="s">
        <v>51</v>
      </c>
      <c r="D20" s="14" t="s">
        <v>52</v>
      </c>
      <c r="E20" s="18">
        <v>1.7</v>
      </c>
      <c r="F20" s="13"/>
      <c r="G20" s="16"/>
      <c r="H20" s="13" t="s">
        <v>94</v>
      </c>
      <c r="J20" s="2" t="s">
        <v>13</v>
      </c>
      <c r="T20" s="10"/>
      <c r="U20" s="20"/>
    </row>
    <row r="21" spans="1:33" s="4" customFormat="1" ht="33.75" x14ac:dyDescent="0.25">
      <c r="A21" s="11">
        <f>IF(J21&lt;&gt;"",COUNTA(J$1:J21),"")</f>
        <v>14</v>
      </c>
      <c r="B21" s="12" t="s">
        <v>54</v>
      </c>
      <c r="C21" s="13" t="s">
        <v>55</v>
      </c>
      <c r="D21" s="14" t="s">
        <v>52</v>
      </c>
      <c r="E21" s="18">
        <v>1.7</v>
      </c>
      <c r="F21" s="13"/>
      <c r="G21" s="16"/>
      <c r="H21" s="13" t="s">
        <v>94</v>
      </c>
      <c r="J21" s="2" t="s">
        <v>13</v>
      </c>
      <c r="T21" s="10"/>
      <c r="U21" s="20"/>
    </row>
    <row r="22" spans="1:33" s="4" customFormat="1" ht="45" x14ac:dyDescent="0.25">
      <c r="A22" s="11">
        <f>IF(J22&lt;&gt;"",COUNTA(J$1:J22),"")</f>
        <v>15</v>
      </c>
      <c r="B22" s="12" t="s">
        <v>56</v>
      </c>
      <c r="C22" s="13" t="s">
        <v>57</v>
      </c>
      <c r="D22" s="14" t="s">
        <v>19</v>
      </c>
      <c r="E22" s="15">
        <v>60.69</v>
      </c>
      <c r="F22" s="13"/>
      <c r="G22" s="16"/>
      <c r="H22" s="13" t="s">
        <v>95</v>
      </c>
      <c r="J22" s="2" t="s">
        <v>13</v>
      </c>
      <c r="T22" s="10"/>
      <c r="U22" s="20"/>
    </row>
    <row r="23" spans="1:33" s="4" customFormat="1" ht="45" x14ac:dyDescent="0.25">
      <c r="A23" s="11">
        <f>IF(J23&lt;&gt;"",COUNTA(J$1:J23),"")</f>
        <v>16</v>
      </c>
      <c r="B23" s="12" t="s">
        <v>59</v>
      </c>
      <c r="C23" s="13" t="s">
        <v>60</v>
      </c>
      <c r="D23" s="14" t="s">
        <v>52</v>
      </c>
      <c r="E23" s="18">
        <v>1.7</v>
      </c>
      <c r="F23" s="13"/>
      <c r="G23" s="16"/>
      <c r="H23" s="13" t="s">
        <v>94</v>
      </c>
      <c r="J23" s="2" t="s">
        <v>13</v>
      </c>
      <c r="T23" s="10"/>
      <c r="U23" s="20"/>
    </row>
    <row r="24" spans="1:33" s="4" customFormat="1" ht="33.75" x14ac:dyDescent="0.25">
      <c r="A24" s="11">
        <f>IF(J24&lt;&gt;"",COUNTA(J$1:J24),"")</f>
        <v>17</v>
      </c>
      <c r="B24" s="12" t="s">
        <v>61</v>
      </c>
      <c r="C24" s="13" t="s">
        <v>62</v>
      </c>
      <c r="D24" s="14" t="s">
        <v>19</v>
      </c>
      <c r="E24" s="15">
        <v>19.21</v>
      </c>
      <c r="F24" s="13"/>
      <c r="G24" s="16"/>
      <c r="H24" s="13" t="s">
        <v>96</v>
      </c>
      <c r="J24" s="2" t="s">
        <v>13</v>
      </c>
      <c r="T24" s="10"/>
      <c r="U24" s="20"/>
    </row>
    <row r="25" spans="1:33" s="4" customFormat="1" ht="39" customHeight="1" x14ac:dyDescent="0.25">
      <c r="B25" s="22"/>
      <c r="C25" s="22"/>
      <c r="D25" s="22"/>
      <c r="E25" s="22"/>
      <c r="F25" s="22"/>
      <c r="G25" s="22"/>
      <c r="H25" s="22"/>
    </row>
    <row r="26" spans="1:33" s="23" customFormat="1" ht="15" x14ac:dyDescent="0.25">
      <c r="A26" s="24"/>
      <c r="B26" s="25" t="s">
        <v>64</v>
      </c>
      <c r="C26" s="37"/>
      <c r="D26" s="37"/>
      <c r="E26" s="37"/>
      <c r="F26" s="38" t="s">
        <v>65</v>
      </c>
      <c r="G26" s="38"/>
      <c r="H26" s="38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26"/>
      <c r="U26" s="26"/>
      <c r="V26" s="26" t="s">
        <v>66</v>
      </c>
      <c r="W26" s="26" t="s">
        <v>66</v>
      </c>
      <c r="X26" s="26" t="s">
        <v>66</v>
      </c>
      <c r="Y26" s="26" t="s">
        <v>65</v>
      </c>
      <c r="Z26" s="26" t="s">
        <v>66</v>
      </c>
      <c r="AA26" s="26" t="s">
        <v>66</v>
      </c>
      <c r="AB26" s="26"/>
      <c r="AC26" s="26"/>
      <c r="AD26" s="26"/>
      <c r="AE26" s="26"/>
      <c r="AF26" s="26"/>
      <c r="AG26" s="26"/>
    </row>
    <row r="27" spans="1:33" s="23" customFormat="1" ht="19.5" customHeight="1" x14ac:dyDescent="0.2">
      <c r="A27" s="24"/>
      <c r="B27" s="27"/>
      <c r="C27" s="39" t="s">
        <v>67</v>
      </c>
      <c r="D27" s="39"/>
      <c r="E27" s="39"/>
      <c r="F27" s="39"/>
      <c r="G27" s="39"/>
      <c r="H27" s="39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</row>
    <row r="28" spans="1:33" s="23" customFormat="1" ht="15" x14ac:dyDescent="0.25">
      <c r="A28" s="24"/>
      <c r="B28" s="25" t="s">
        <v>68</v>
      </c>
      <c r="C28" s="37"/>
      <c r="D28" s="37"/>
      <c r="E28" s="37"/>
      <c r="F28" s="38" t="s">
        <v>69</v>
      </c>
      <c r="G28" s="38"/>
      <c r="H28" s="38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26"/>
      <c r="U28" s="26"/>
      <c r="V28" s="26"/>
      <c r="W28" s="26"/>
      <c r="X28" s="26"/>
      <c r="Y28" s="26"/>
      <c r="Z28" s="26"/>
      <c r="AA28" s="26"/>
      <c r="AB28" s="26" t="s">
        <v>66</v>
      </c>
      <c r="AC28" s="26" t="s">
        <v>66</v>
      </c>
      <c r="AD28" s="26" t="s">
        <v>66</v>
      </c>
      <c r="AE28" s="26" t="s">
        <v>69</v>
      </c>
      <c r="AF28" s="26" t="s">
        <v>66</v>
      </c>
      <c r="AG28" s="26" t="s">
        <v>66</v>
      </c>
    </row>
    <row r="29" spans="1:33" s="23" customFormat="1" ht="19.5" customHeight="1" x14ac:dyDescent="0.2">
      <c r="A29" s="24"/>
      <c r="C29" s="39" t="s">
        <v>67</v>
      </c>
      <c r="D29" s="39"/>
      <c r="E29" s="39"/>
      <c r="F29" s="39"/>
      <c r="G29" s="39"/>
      <c r="H29" s="39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</row>
    <row r="31" spans="1:33" s="4" customFormat="1" ht="15" x14ac:dyDescent="0.25">
      <c r="B31" s="28"/>
      <c r="D31" s="28"/>
      <c r="F31" s="28"/>
    </row>
  </sheetData>
  <mergeCells count="11">
    <mergeCell ref="C29:H29"/>
    <mergeCell ref="C26:E26"/>
    <mergeCell ref="F26:H26"/>
    <mergeCell ref="C27:H27"/>
    <mergeCell ref="C28:E28"/>
    <mergeCell ref="F28:H28"/>
    <mergeCell ref="A2:H2"/>
    <mergeCell ref="G4:H4"/>
    <mergeCell ref="G5:H5"/>
    <mergeCell ref="A6:H6"/>
    <mergeCell ref="A16:H1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АР.ЛС - Ведомость объемов работ</vt:lpstr>
      <vt:lpstr>КМ3.ЛС - Ведомость объемов рабо</vt:lpstr>
      <vt:lpstr>КМ4.ЛС - Ведомость объемов рабо</vt:lpstr>
      <vt:lpstr>КМ5.ЛС - Ведомость объемов рабо</vt:lpstr>
      <vt:lpstr>КМ6.ЛС - Ведомость объемов рабо</vt:lpstr>
      <vt:lpstr>'АР.ЛС - Ведомость объемов работ'!Заголовки_для_печати</vt:lpstr>
      <vt:lpstr>'КМ3.ЛС - Ведомость объемов рабо'!Заголовки_для_печати</vt:lpstr>
      <vt:lpstr>'КМ4.ЛС - Ведомость объемов рабо'!Заголовки_для_печати</vt:lpstr>
      <vt:lpstr>'КМ5.ЛС - Ведомость объемов рабо'!Заголовки_для_печати</vt:lpstr>
      <vt:lpstr>'КМ6.ЛС - Ведомость объемов рабо'!Заголовки_для_печати</vt:lpstr>
      <vt:lpstr>'АР.ЛС - Ведомость объемов работ'!Область_печати</vt:lpstr>
      <vt:lpstr>'КМ3.ЛС - Ведомость объемов рабо'!Область_печати</vt:lpstr>
      <vt:lpstr>'КМ4.ЛС - Ведомость объемов рабо'!Область_печати</vt:lpstr>
      <vt:lpstr>'КМ5.ЛС - Ведомость объемов рабо'!Область_печати</vt:lpstr>
      <vt:lpstr>'КМ6.ЛС - Ведомость объемов рабо'!Область_печати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2025-09-22T07:38:26Z</dcterms:created>
  <dcterms:modified xsi:type="dcterms:W3CDTF">2025-09-22T07:39:01Z</dcterms:modified>
</cp:coreProperties>
</file>