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Гранд_22.09\свод по всем сметам_оригинал\"/>
    </mc:Choice>
  </mc:AlternateContent>
  <xr:revisionPtr revIDLastSave="0" documentId="13_ncr:1_{E50196F7-D7A8-48D5-88D8-7F34EEED1457}" xr6:coauthVersionLast="47" xr6:coauthVersionMax="47" xr10:uidLastSave="{00000000-0000-0000-0000-000000000000}"/>
  <bookViews>
    <workbookView xWindow="-120" yWindow="-120" windowWidth="29040" windowHeight="15720" tabRatio="1000" firstSheet="1" activeTab="7" xr2:uid="{00000000-000D-0000-FFFF-FFFF00000000}"/>
  </bookViews>
  <sheets>
    <sheet name="КМ4.ЛС-1 - Расчет общей потребн" sheetId="1" r:id="rId1"/>
    <sheet name="КМ3.ЛС-2 - Расчет общей потребн" sheetId="2" r:id="rId2"/>
    <sheet name="КМ3.ЛС-1 - Расчет общей потребн" sheetId="7" r:id="rId3"/>
    <sheet name="КМ5.ЛС-2 - Расчет общей потребн" sheetId="3" r:id="rId4"/>
    <sheet name="КМ5.ЛС-1 - Расчет общей потребн" sheetId="4" r:id="rId5"/>
    <sheet name="КМ4.ЛС-2 - Расчет общей потребн" sheetId="5" r:id="rId6"/>
    <sheet name="КМ6.ЛС-2 - Расчет общей потребн" sheetId="6" r:id="rId7"/>
    <sheet name="КМ6.ЛС-1 - Расчет общей потребн" sheetId="8" r:id="rId8"/>
  </sheets>
  <definedNames>
    <definedName name="_xlnm.Print_Titles" localSheetId="2">'КМ3.ЛС-1 - Расчет общей потребн'!$8:$8</definedName>
    <definedName name="_xlnm.Print_Titles" localSheetId="1">'КМ3.ЛС-2 - Расчет общей потребн'!$8:$8</definedName>
    <definedName name="_xlnm.Print_Titles" localSheetId="0">'КМ4.ЛС-1 - Расчет общей потребн'!$8:$8</definedName>
    <definedName name="_xlnm.Print_Titles" localSheetId="5">'КМ4.ЛС-2 - Расчет общей потребн'!$8:$8</definedName>
    <definedName name="_xlnm.Print_Titles" localSheetId="4">'КМ5.ЛС-1 - Расчет общей потребн'!$8:$8</definedName>
    <definedName name="_xlnm.Print_Titles" localSheetId="3">'КМ5.ЛС-2 - Расчет общей потребн'!$8:$8</definedName>
    <definedName name="_xlnm.Print_Titles" localSheetId="7">'КМ6.ЛС-1 - Расчет общей потребн'!$8:$8</definedName>
    <definedName name="_xlnm.Print_Titles" localSheetId="6">'КМ6.ЛС-2 - Расчет общей потребн'!$8:$8</definedName>
    <definedName name="_xlnm.Print_Area" localSheetId="2">'КМ3.ЛС-1 - Расчет общей потребн'!$A$1:$E$26</definedName>
    <definedName name="_xlnm.Print_Area" localSheetId="1">'КМ3.ЛС-2 - Расчет общей потребн'!$A$1:$E$33</definedName>
    <definedName name="_xlnm.Print_Area" localSheetId="0">'КМ4.ЛС-1 - Расчет общей потребн'!$A$1:$E$27</definedName>
    <definedName name="_xlnm.Print_Area" localSheetId="5">'КМ4.ЛС-2 - Расчет общей потребн'!$A$1:$E$26</definedName>
    <definedName name="_xlnm.Print_Area" localSheetId="4">'КМ5.ЛС-1 - Расчет общей потребн'!$A$1:$E$25</definedName>
    <definedName name="_xlnm.Print_Area" localSheetId="3">'КМ5.ЛС-2 - Расчет общей потребн'!$A$1:$E$26</definedName>
    <definedName name="_xlnm.Print_Area" localSheetId="7">'КМ6.ЛС-1 - Расчет общей потребн'!$A$1:$E$27</definedName>
    <definedName name="_xlnm.Print_Area" localSheetId="6">'КМ6.ЛС-2 - Расчет общей потребн'!$A$1:$E$26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8" l="1"/>
  <c r="A16" i="8"/>
  <c r="A15" i="8"/>
  <c r="A14" i="8"/>
  <c r="A13" i="8"/>
  <c r="A12" i="8"/>
  <c r="A11" i="8"/>
  <c r="A16" i="7"/>
  <c r="A15" i="7"/>
  <c r="A14" i="7"/>
  <c r="A13" i="7"/>
  <c r="A12" i="7"/>
  <c r="A11" i="7"/>
  <c r="A16" i="6"/>
  <c r="A15" i="6"/>
  <c r="A14" i="6"/>
  <c r="A13" i="6"/>
  <c r="A12" i="6"/>
  <c r="A11" i="6"/>
  <c r="A16" i="5"/>
  <c r="A15" i="5"/>
  <c r="A14" i="5"/>
  <c r="A13" i="5"/>
  <c r="A12" i="5"/>
  <c r="A11" i="5"/>
  <c r="A15" i="4"/>
  <c r="A14" i="4"/>
  <c r="A13" i="4"/>
  <c r="A12" i="4"/>
  <c r="A11" i="4"/>
  <c r="A16" i="3"/>
  <c r="A15" i="3"/>
  <c r="A14" i="3"/>
  <c r="A13" i="3"/>
  <c r="A12" i="3"/>
  <c r="A11" i="3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7" i="1"/>
  <c r="A16" i="1"/>
  <c r="A15" i="1"/>
  <c r="A14" i="1"/>
  <c r="A13" i="1"/>
  <c r="A12" i="1"/>
  <c r="A11" i="1"/>
</calcChain>
</file>

<file path=xl/sharedStrings.xml><?xml version="1.0" encoding="utf-8"?>
<sst xmlns="http://schemas.openxmlformats.org/spreadsheetml/2006/main" count="488" uniqueCount="72">
  <si>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</si>
  <si>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</si>
  <si>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</si>
  <si>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</si>
  <si>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</si>
  <si>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</si>
  <si>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E230-0002-8000603028-РД-01-03.06.010-КМ4.ЛС-Г06-01-П-00-00</t>
  </si>
  <si>
    <t>КМ4.Монтаж конструций эстакады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</si>
  <si>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</si>
  <si>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</si>
  <si>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</si>
  <si>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</si>
  <si>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</si>
  <si>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</si>
  <si>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Машины и механизмы</t>
  </si>
  <si>
    <t>91.05.05-015</t>
  </si>
  <si>
    <t>Краны на автомобильном ходу, грузоподъемность 16 т</t>
  </si>
  <si>
    <t>маш.час</t>
  </si>
  <si>
    <t xml:space="preserve">1 </t>
  </si>
  <si>
    <t>91.05.08-007</t>
  </si>
  <si>
    <t>Краны на пневмоколесном ходу, грузоподъемность 25 т</t>
  </si>
  <si>
    <t>91.14.02-001</t>
  </si>
  <si>
    <t>Автомобили бортовые, грузоподъемность до 5 т</t>
  </si>
  <si>
    <t>91.17.02-033</t>
  </si>
  <si>
    <t>Дефектоскопы ультразвуковые импульсные с толщиной просвечиваемого изделия до 5000 мм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</si>
  <si>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</si>
  <si>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</si>
  <si>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</si>
  <si>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</si>
  <si>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91.21.22-638</t>
  </si>
  <si>
    <t>Пылесосы промышленные, мощность до 2000 Вт</t>
  </si>
  <si>
    <t>Заказчик:__________________________________ЕвроХим-Северо-Запад-2</t>
  </si>
  <si>
    <t>[должность, подпись (инициалы, фамилия)]</t>
  </si>
  <si>
    <t>Составил:__________________________________Галеева С.В.</t>
  </si>
  <si>
    <t>Проверил:__________________________________Аксенова Е.В.</t>
  </si>
  <si>
    <t>Шифр затрат:__________________________________М</t>
  </si>
  <si>
    <t>Смета № E230-0002-8000603028-РД-01-03.06.010-КМ3.ЛС-Г06-01-П-00-00</t>
  </si>
  <si>
    <t>КМ3.Монтаж площадок обслуживания оборудования, опоры под трубопровод</t>
  </si>
  <si>
    <t>91.05.02-005</t>
  </si>
  <si>
    <t>Краны козловые, грузоподъемность 32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</si>
  <si>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</si>
  <si>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</si>
  <si>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</si>
  <si>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</si>
  <si>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</si>
  <si>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</si>
  <si>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</si>
  <si>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</si>
  <si>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</si>
  <si>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</si>
  <si>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</si>
  <si>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</si>
  <si>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Смета № E230-0002-8000603028-РД-01-03.06.010-КМ5.ЛС-Г06-01-П-00-00</t>
  </si>
  <si>
    <t>КМ5.Антикоррозийная защита мест монтажных соединений и зон монтажной сварки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</si>
  <si>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</si>
  <si>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</si>
  <si>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</si>
  <si>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</si>
  <si>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</si>
  <si>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</si>
  <si>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91.21.02-001</t>
  </si>
  <si>
    <t>Аппараты высокого давления</t>
  </si>
  <si>
    <t>КМ5.Монтаж конструкций для крепления кабельных трасс</t>
  </si>
  <si>
    <t>91.06.03-062</t>
  </si>
  <si>
    <t>Лебедки электрические тяговым усилием до 31,39 кН (3,2 т)</t>
  </si>
  <si>
    <t>КМ4.Антикоррозийная защита мест монтажных соединений и зон монтажной сварки</t>
  </si>
  <si>
    <t>Смета № E230-0002-8000603028-РД-01-03.06.010-КМ6.ЛС-Г06-01-П-00-00</t>
  </si>
  <si>
    <t>КМ6.Антикоррозийная защита мест монтажных соединений и зон монтажной сварки</t>
  </si>
  <si>
    <t>КМ3.Антикоррозийная защита мест монтажных соединений и зон монтажной сварки</t>
  </si>
  <si>
    <t>КМ6.Монтаж воздухозаборной трубы</t>
  </si>
  <si>
    <t>91.05.06-007</t>
  </si>
  <si>
    <t>Краны на гусеничном ходу, грузоподъемность 25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</si>
</sst>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"/>
    <numFmt numFmtId="167" formatCode="0.000000"/>
    <numFmt numFmtId="168" formatCode="0.0000000"/>
  </numFmts>
  <fonts count="9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6" fontId="1" fillId="0" borderId="1" xfId="0" applyNumberFormat="1" applyFont="1" applyFill="1" applyBorder="1" applyAlignment="1" applyProtection="1">
      <alignment horizontal="center" vertical="top" wrapText="1"/>
    </xf>
    <xf numFmtId="167" fontId="1" fillId="0" borderId="1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168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W27"/>
  <sheetViews>
    <sheetView workbookViewId="0">
      <selection activeCell="E11" sqref="E11:E17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6</v>
      </c>
      <c r="C5" s="25" t="s">
        <v>7</v>
      </c>
      <c r="D5" s="25"/>
      <c r="E5" s="25"/>
      <c r="S5" s="9" t="s">
        <v>7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15</v>
      </c>
      <c r="C11" s="15" t="s">
        <v>16</v>
      </c>
      <c r="D11" s="16" t="s">
        <v>17</v>
      </c>
      <c r="E11" s="17">
        <v>48.005600000000001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19</v>
      </c>
      <c r="C12" s="15" t="s">
        <v>20</v>
      </c>
      <c r="D12" s="16" t="s">
        <v>17</v>
      </c>
      <c r="E12" s="18">
        <v>73.208539999999999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18">
        <v>7.2022199999999996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23</v>
      </c>
      <c r="C14" s="15" t="s">
        <v>24</v>
      </c>
      <c r="D14" s="16" t="s">
        <v>17</v>
      </c>
      <c r="E14" s="19">
        <v>4337.6620000000003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25</v>
      </c>
      <c r="C15" s="15" t="s">
        <v>26</v>
      </c>
      <c r="D15" s="16" t="s">
        <v>17</v>
      </c>
      <c r="E15" s="18">
        <v>65.407629999999997</v>
      </c>
      <c r="F15" s="1" t="s">
        <v>18</v>
      </c>
      <c r="V15" s="12"/>
      <c r="W15" s="12"/>
    </row>
    <row r="16" spans="1:23" s="3" customFormat="1" ht="22.5" x14ac:dyDescent="0.25">
      <c r="A16" s="13">
        <f>IF(F16&lt;&gt;"",COUNTA(F$1:F16),"")</f>
        <v>6</v>
      </c>
      <c r="B16" s="14" t="s">
        <v>27</v>
      </c>
      <c r="C16" s="15" t="s">
        <v>28</v>
      </c>
      <c r="D16" s="16" t="s">
        <v>17</v>
      </c>
      <c r="E16" s="20">
        <v>179.12089499999999</v>
      </c>
      <c r="F16" s="1" t="s">
        <v>18</v>
      </c>
      <c r="V16" s="12"/>
      <c r="W16" s="12"/>
    </row>
    <row r="17" spans="1:23" s="3" customFormat="1" ht="15" x14ac:dyDescent="0.25">
      <c r="A17" s="13">
        <f>IF(F17&lt;&gt;"",COUNTA(F$1:F17),"")</f>
        <v>7</v>
      </c>
      <c r="B17" s="14" t="s">
        <v>29</v>
      </c>
      <c r="C17" s="15" t="s">
        <v>30</v>
      </c>
      <c r="D17" s="16" t="s">
        <v>17</v>
      </c>
      <c r="E17" s="18">
        <v>2.5530000000000001E-2</v>
      </c>
      <c r="F17" s="1" t="s">
        <v>18</v>
      </c>
      <c r="V17" s="12"/>
      <c r="W17" s="12"/>
    </row>
    <row r="18" spans="1:23" s="3" customFormat="1" ht="13.5" customHeight="1" x14ac:dyDescent="0.25"/>
    <row r="19" spans="1:23" s="3" customFormat="1" ht="12" customHeight="1" x14ac:dyDescent="0.25">
      <c r="A19" s="29" t="s">
        <v>31</v>
      </c>
      <c r="B19" s="29"/>
      <c r="C19" s="29"/>
      <c r="D19" s="29"/>
      <c r="E19" s="29"/>
    </row>
    <row r="20" spans="1:23" s="3" customFormat="1" ht="15" customHeight="1" x14ac:dyDescent="0.25">
      <c r="B20" s="21"/>
      <c r="C20" s="22" t="s">
        <v>32</v>
      </c>
      <c r="D20" s="21"/>
      <c r="E20" s="21"/>
    </row>
    <row r="21" spans="1:23" s="3" customFormat="1" ht="12" customHeight="1" x14ac:dyDescent="0.25">
      <c r="A21" s="29" t="s">
        <v>33</v>
      </c>
      <c r="B21" s="29"/>
      <c r="C21" s="29"/>
      <c r="D21" s="29"/>
      <c r="E21" s="29"/>
    </row>
    <row r="22" spans="1:23" s="3" customFormat="1" ht="15" customHeight="1" x14ac:dyDescent="0.25">
      <c r="B22" s="21"/>
      <c r="C22" s="22" t="s">
        <v>32</v>
      </c>
      <c r="D22" s="21"/>
      <c r="E22" s="21"/>
    </row>
    <row r="23" spans="1:23" s="3" customFormat="1" ht="12" customHeight="1" x14ac:dyDescent="0.25">
      <c r="A23" s="29" t="s">
        <v>34</v>
      </c>
      <c r="B23" s="29"/>
      <c r="C23" s="29"/>
      <c r="D23" s="29"/>
      <c r="E23" s="29"/>
    </row>
    <row r="24" spans="1:23" s="3" customFormat="1" ht="15" customHeight="1" x14ac:dyDescent="0.25">
      <c r="B24" s="21"/>
      <c r="C24" s="22" t="s">
        <v>32</v>
      </c>
      <c r="D24" s="21"/>
      <c r="E24" s="21"/>
    </row>
    <row r="25" spans="1:23" s="3" customFormat="1" ht="12" customHeight="1" x14ac:dyDescent="0.25">
      <c r="A25" s="29" t="s">
        <v>35</v>
      </c>
      <c r="B25" s="29"/>
      <c r="C25" s="29"/>
      <c r="D25" s="29"/>
      <c r="E25" s="29"/>
    </row>
    <row r="26" spans="1:23" s="3" customFormat="1" ht="15" customHeight="1" x14ac:dyDescent="0.25">
      <c r="B26" s="21"/>
      <c r="C26" s="22" t="s">
        <v>32</v>
      </c>
      <c r="D26" s="21"/>
      <c r="E26" s="21"/>
    </row>
    <row r="27" spans="1:23" s="3" customFormat="1" ht="15" x14ac:dyDescent="0.25">
      <c r="A27" s="4"/>
      <c r="B27" s="4"/>
      <c r="C27" s="4"/>
      <c r="D27" s="4"/>
      <c r="E27" s="4"/>
    </row>
  </sheetData>
  <mergeCells count="9">
    <mergeCell ref="A19:E19"/>
    <mergeCell ref="A21:E21"/>
    <mergeCell ref="A23:E23"/>
    <mergeCell ref="A25:E25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W33"/>
  <sheetViews>
    <sheetView workbookViewId="0">
      <selection activeCell="E11" sqref="E11:E23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36</v>
      </c>
      <c r="C5" s="25" t="s">
        <v>37</v>
      </c>
      <c r="D5" s="25"/>
      <c r="E5" s="25"/>
      <c r="S5" s="9" t="s">
        <v>37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38</v>
      </c>
      <c r="C11" s="15" t="s">
        <v>39</v>
      </c>
      <c r="D11" s="16" t="s">
        <v>17</v>
      </c>
      <c r="E11" s="18">
        <v>0.25921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15</v>
      </c>
      <c r="C12" s="15" t="s">
        <v>16</v>
      </c>
      <c r="D12" s="16" t="s">
        <v>17</v>
      </c>
      <c r="E12" s="18">
        <v>493.61496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40</v>
      </c>
      <c r="C13" s="15" t="s">
        <v>41</v>
      </c>
      <c r="D13" s="16" t="s">
        <v>17</v>
      </c>
      <c r="E13" s="18">
        <v>20.181349999999998</v>
      </c>
      <c r="F13" s="1" t="s">
        <v>18</v>
      </c>
      <c r="V13" s="12"/>
      <c r="W13" s="12"/>
    </row>
    <row r="14" spans="1:23" s="3" customFormat="1" ht="15" x14ac:dyDescent="0.25">
      <c r="A14" s="13">
        <f>IF(F14&lt;&gt;"",COUNTA(F$1:F14),"")</f>
        <v>4</v>
      </c>
      <c r="B14" s="14" t="s">
        <v>42</v>
      </c>
      <c r="C14" s="15" t="s">
        <v>43</v>
      </c>
      <c r="D14" s="16" t="s">
        <v>17</v>
      </c>
      <c r="E14" s="18">
        <v>3.18458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21</v>
      </c>
      <c r="C15" s="15" t="s">
        <v>22</v>
      </c>
      <c r="D15" s="16" t="s">
        <v>17</v>
      </c>
      <c r="E15" s="18">
        <v>0.72013000000000005</v>
      </c>
      <c r="F15" s="1" t="s">
        <v>18</v>
      </c>
      <c r="V15" s="12"/>
      <c r="W15" s="12"/>
    </row>
    <row r="16" spans="1:23" s="3" customFormat="1" ht="15" x14ac:dyDescent="0.25">
      <c r="A16" s="13">
        <f>IF(F16&lt;&gt;"",COUNTA(F$1:F16),"")</f>
        <v>6</v>
      </c>
      <c r="B16" s="14" t="s">
        <v>44</v>
      </c>
      <c r="C16" s="15" t="s">
        <v>45</v>
      </c>
      <c r="D16" s="16" t="s">
        <v>17</v>
      </c>
      <c r="E16" s="20">
        <v>9.8001850000000008</v>
      </c>
      <c r="F16" s="1" t="s">
        <v>18</v>
      </c>
      <c r="V16" s="12"/>
      <c r="W16" s="12"/>
    </row>
    <row r="17" spans="1:23" s="3" customFormat="1" ht="15" x14ac:dyDescent="0.25">
      <c r="A17" s="13">
        <f>IF(F17&lt;&gt;"",COUNTA(F$1:F17),"")</f>
        <v>7</v>
      </c>
      <c r="B17" s="14" t="s">
        <v>46</v>
      </c>
      <c r="C17" s="15" t="s">
        <v>47</v>
      </c>
      <c r="D17" s="16" t="s">
        <v>17</v>
      </c>
      <c r="E17" s="20">
        <v>9.8001850000000008</v>
      </c>
      <c r="F17" s="1" t="s">
        <v>18</v>
      </c>
      <c r="V17" s="12"/>
      <c r="W17" s="12"/>
    </row>
    <row r="18" spans="1:23" s="3" customFormat="1" ht="22.5" x14ac:dyDescent="0.25">
      <c r="A18" s="13">
        <f>IF(F18&lt;&gt;"",COUNTA(F$1:F18),"")</f>
        <v>8</v>
      </c>
      <c r="B18" s="14" t="s">
        <v>48</v>
      </c>
      <c r="C18" s="15" t="s">
        <v>49</v>
      </c>
      <c r="D18" s="16" t="s">
        <v>17</v>
      </c>
      <c r="E18" s="20">
        <v>1661.921695</v>
      </c>
      <c r="F18" s="1" t="s">
        <v>18</v>
      </c>
      <c r="V18" s="12"/>
      <c r="W18" s="12"/>
    </row>
    <row r="19" spans="1:23" s="3" customFormat="1" ht="22.5" x14ac:dyDescent="0.25">
      <c r="A19" s="13">
        <f>IF(F19&lt;&gt;"",COUNTA(F$1:F19),"")</f>
        <v>9</v>
      </c>
      <c r="B19" s="14" t="s">
        <v>23</v>
      </c>
      <c r="C19" s="15" t="s">
        <v>24</v>
      </c>
      <c r="D19" s="16" t="s">
        <v>17</v>
      </c>
      <c r="E19" s="17">
        <v>7946.9323999999997</v>
      </c>
      <c r="F19" s="1" t="s">
        <v>18</v>
      </c>
      <c r="V19" s="12"/>
      <c r="W19" s="12"/>
    </row>
    <row r="20" spans="1:23" s="3" customFormat="1" ht="15" x14ac:dyDescent="0.25">
      <c r="A20" s="13">
        <f>IF(F20&lt;&gt;"",COUNTA(F$1:F20),"")</f>
        <v>10</v>
      </c>
      <c r="B20" s="14" t="s">
        <v>25</v>
      </c>
      <c r="C20" s="15" t="s">
        <v>26</v>
      </c>
      <c r="D20" s="16" t="s">
        <v>17</v>
      </c>
      <c r="E20" s="18">
        <v>6.2210400000000003</v>
      </c>
      <c r="F20" s="1" t="s">
        <v>18</v>
      </c>
      <c r="V20" s="12"/>
      <c r="W20" s="12"/>
    </row>
    <row r="21" spans="1:23" s="3" customFormat="1" ht="15" x14ac:dyDescent="0.25">
      <c r="A21" s="13">
        <f>IF(F21&lt;&gt;"",COUNTA(F$1:F21),"")</f>
        <v>11</v>
      </c>
      <c r="B21" s="14" t="s">
        <v>50</v>
      </c>
      <c r="C21" s="15" t="s">
        <v>51</v>
      </c>
      <c r="D21" s="16" t="s">
        <v>17</v>
      </c>
      <c r="E21" s="17">
        <v>486.84789999999998</v>
      </c>
      <c r="F21" s="1" t="s">
        <v>18</v>
      </c>
      <c r="V21" s="12"/>
      <c r="W21" s="12"/>
    </row>
    <row r="22" spans="1:23" s="3" customFormat="1" ht="22.5" x14ac:dyDescent="0.25">
      <c r="A22" s="13">
        <f>IF(F22&lt;&gt;"",COUNTA(F$1:F22),"")</f>
        <v>12</v>
      </c>
      <c r="B22" s="14" t="s">
        <v>27</v>
      </c>
      <c r="C22" s="15" t="s">
        <v>28</v>
      </c>
      <c r="D22" s="16" t="s">
        <v>17</v>
      </c>
      <c r="E22" s="18">
        <v>31.808769999999999</v>
      </c>
      <c r="F22" s="1" t="s">
        <v>18</v>
      </c>
      <c r="V22" s="12"/>
      <c r="W22" s="12"/>
    </row>
    <row r="23" spans="1:23" s="3" customFormat="1" ht="15" x14ac:dyDescent="0.25">
      <c r="A23" s="13">
        <f>IF(F23&lt;&gt;"",COUNTA(F$1:F23),"")</f>
        <v>13</v>
      </c>
      <c r="B23" s="14" t="s">
        <v>29</v>
      </c>
      <c r="C23" s="15" t="s">
        <v>30</v>
      </c>
      <c r="D23" s="16" t="s">
        <v>17</v>
      </c>
      <c r="E23" s="18">
        <v>0.30636000000000002</v>
      </c>
      <c r="F23" s="1" t="s">
        <v>18</v>
      </c>
      <c r="V23" s="12"/>
      <c r="W23" s="12"/>
    </row>
    <row r="24" spans="1:23" s="3" customFormat="1" ht="13.5" customHeight="1" x14ac:dyDescent="0.25"/>
    <row r="25" spans="1:23" s="3" customFormat="1" ht="12" customHeight="1" x14ac:dyDescent="0.25">
      <c r="A25" s="29" t="s">
        <v>31</v>
      </c>
      <c r="B25" s="29"/>
      <c r="C25" s="29"/>
      <c r="D25" s="29"/>
      <c r="E25" s="29"/>
    </row>
    <row r="26" spans="1:23" s="3" customFormat="1" ht="15" customHeight="1" x14ac:dyDescent="0.25">
      <c r="B26" s="21"/>
      <c r="C26" s="22" t="s">
        <v>32</v>
      </c>
      <c r="D26" s="21"/>
      <c r="E26" s="21"/>
    </row>
    <row r="27" spans="1:23" s="3" customFormat="1" ht="12" customHeight="1" x14ac:dyDescent="0.25">
      <c r="A27" s="29" t="s">
        <v>33</v>
      </c>
      <c r="B27" s="29"/>
      <c r="C27" s="29"/>
      <c r="D27" s="29"/>
      <c r="E27" s="29"/>
    </row>
    <row r="28" spans="1:23" s="3" customFormat="1" ht="15" customHeight="1" x14ac:dyDescent="0.25">
      <c r="B28" s="21"/>
      <c r="C28" s="22" t="s">
        <v>32</v>
      </c>
      <c r="D28" s="21"/>
      <c r="E28" s="21"/>
    </row>
    <row r="29" spans="1:23" s="3" customFormat="1" ht="12" customHeight="1" x14ac:dyDescent="0.25">
      <c r="A29" s="29" t="s">
        <v>34</v>
      </c>
      <c r="B29" s="29"/>
      <c r="C29" s="29"/>
      <c r="D29" s="29"/>
      <c r="E29" s="29"/>
    </row>
    <row r="30" spans="1:23" s="3" customFormat="1" ht="15" customHeight="1" x14ac:dyDescent="0.25">
      <c r="B30" s="21"/>
      <c r="C30" s="22" t="s">
        <v>32</v>
      </c>
      <c r="D30" s="21"/>
      <c r="E30" s="21"/>
    </row>
    <row r="31" spans="1:23" s="3" customFormat="1" ht="12" customHeight="1" x14ac:dyDescent="0.25">
      <c r="A31" s="29" t="s">
        <v>35</v>
      </c>
      <c r="B31" s="29"/>
      <c r="C31" s="29"/>
      <c r="D31" s="29"/>
      <c r="E31" s="29"/>
    </row>
    <row r="32" spans="1:23" s="3" customFormat="1" ht="15" customHeight="1" x14ac:dyDescent="0.25">
      <c r="B32" s="21"/>
      <c r="C32" s="22" t="s">
        <v>32</v>
      </c>
      <c r="D32" s="21"/>
      <c r="E32" s="21"/>
    </row>
    <row r="33" spans="1:5" s="3" customFormat="1" ht="15" x14ac:dyDescent="0.25">
      <c r="A33" s="4"/>
      <c r="B33" s="4"/>
      <c r="C33" s="4"/>
      <c r="D33" s="4"/>
      <c r="E33" s="4"/>
    </row>
  </sheetData>
  <mergeCells count="9">
    <mergeCell ref="A25:E25"/>
    <mergeCell ref="A27:E27"/>
    <mergeCell ref="A29:E29"/>
    <mergeCell ref="A31:E31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W26"/>
  <sheetViews>
    <sheetView workbookViewId="0">
      <selection activeCell="E11" sqref="E11:E16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36</v>
      </c>
      <c r="C5" s="25" t="s">
        <v>68</v>
      </c>
      <c r="D5" s="25"/>
      <c r="E5" s="25"/>
      <c r="S5" s="9" t="s">
        <v>68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54</v>
      </c>
      <c r="C11" s="15" t="s">
        <v>55</v>
      </c>
      <c r="D11" s="16" t="s">
        <v>17</v>
      </c>
      <c r="E11" s="23">
        <v>0.52282229999999996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56</v>
      </c>
      <c r="C12" s="15" t="s">
        <v>57</v>
      </c>
      <c r="D12" s="16" t="s">
        <v>17</v>
      </c>
      <c r="E12" s="23">
        <v>0.39211679999999999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23">
        <v>0.52282229999999996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58</v>
      </c>
      <c r="C14" s="15" t="s">
        <v>59</v>
      </c>
      <c r="D14" s="16" t="s">
        <v>17</v>
      </c>
      <c r="E14" s="23">
        <v>25.7489934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60</v>
      </c>
      <c r="C15" s="15" t="s">
        <v>61</v>
      </c>
      <c r="D15" s="16" t="s">
        <v>17</v>
      </c>
      <c r="E15" s="20">
        <v>300.62276500000002</v>
      </c>
      <c r="F15" s="1" t="s">
        <v>18</v>
      </c>
      <c r="V15" s="12"/>
      <c r="W15" s="12"/>
    </row>
    <row r="16" spans="1:23" s="3" customFormat="1" ht="15" x14ac:dyDescent="0.25">
      <c r="A16" s="13">
        <f>IF(F16&lt;&gt;"",COUNTA(F$1:F16),"")</f>
        <v>6</v>
      </c>
      <c r="B16" s="14" t="s">
        <v>29</v>
      </c>
      <c r="C16" s="15" t="s">
        <v>30</v>
      </c>
      <c r="D16" s="16" t="s">
        <v>17</v>
      </c>
      <c r="E16" s="18">
        <v>130.70554999999999</v>
      </c>
      <c r="F16" s="1" t="s">
        <v>18</v>
      </c>
      <c r="V16" s="12"/>
      <c r="W16" s="12"/>
    </row>
    <row r="17" spans="1:5" s="3" customFormat="1" ht="13.5" customHeight="1" x14ac:dyDescent="0.25"/>
    <row r="18" spans="1:5" s="3" customFormat="1" ht="12" customHeight="1" x14ac:dyDescent="0.25">
      <c r="A18" s="29" t="s">
        <v>31</v>
      </c>
      <c r="B18" s="29"/>
      <c r="C18" s="29"/>
      <c r="D18" s="29"/>
      <c r="E18" s="29"/>
    </row>
    <row r="19" spans="1:5" s="3" customFormat="1" ht="15" customHeight="1" x14ac:dyDescent="0.25">
      <c r="B19" s="21"/>
      <c r="C19" s="22" t="s">
        <v>32</v>
      </c>
      <c r="D19" s="21"/>
      <c r="E19" s="21"/>
    </row>
    <row r="20" spans="1:5" s="3" customFormat="1" ht="12" customHeight="1" x14ac:dyDescent="0.25">
      <c r="A20" s="29" t="s">
        <v>33</v>
      </c>
      <c r="B20" s="29"/>
      <c r="C20" s="29"/>
      <c r="D20" s="29"/>
      <c r="E20" s="29"/>
    </row>
    <row r="21" spans="1:5" s="3" customFormat="1" ht="15" customHeight="1" x14ac:dyDescent="0.25">
      <c r="B21" s="21"/>
      <c r="C21" s="22" t="s">
        <v>32</v>
      </c>
      <c r="D21" s="21"/>
      <c r="E21" s="21"/>
    </row>
    <row r="22" spans="1:5" s="3" customFormat="1" ht="12" customHeight="1" x14ac:dyDescent="0.25">
      <c r="A22" s="29" t="s">
        <v>34</v>
      </c>
      <c r="B22" s="29"/>
      <c r="C22" s="29"/>
      <c r="D22" s="29"/>
      <c r="E22" s="29"/>
    </row>
    <row r="23" spans="1:5" s="3" customFormat="1" ht="15" customHeight="1" x14ac:dyDescent="0.25">
      <c r="B23" s="21"/>
      <c r="C23" s="22" t="s">
        <v>32</v>
      </c>
      <c r="D23" s="21"/>
      <c r="E23" s="21"/>
    </row>
    <row r="24" spans="1:5" s="3" customFormat="1" ht="12" customHeight="1" x14ac:dyDescent="0.25">
      <c r="A24" s="29" t="s">
        <v>35</v>
      </c>
      <c r="B24" s="29"/>
      <c r="C24" s="29"/>
      <c r="D24" s="29"/>
      <c r="E24" s="29"/>
    </row>
    <row r="25" spans="1:5" s="3" customFormat="1" ht="15" customHeight="1" x14ac:dyDescent="0.25">
      <c r="B25" s="21"/>
      <c r="C25" s="22" t="s">
        <v>32</v>
      </c>
      <c r="D25" s="21"/>
      <c r="E25" s="21"/>
    </row>
    <row r="26" spans="1:5" s="3" customFormat="1" ht="15" x14ac:dyDescent="0.25">
      <c r="A26" s="4"/>
      <c r="B26" s="4"/>
      <c r="C26" s="4"/>
      <c r="D26" s="4"/>
      <c r="E26" s="4"/>
    </row>
  </sheetData>
  <mergeCells count="9">
    <mergeCell ref="A18:E18"/>
    <mergeCell ref="A20:E20"/>
    <mergeCell ref="A22:E22"/>
    <mergeCell ref="A24:E24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6"/>
  <sheetViews>
    <sheetView workbookViewId="0">
      <selection activeCell="E11" sqref="E11:E16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52</v>
      </c>
      <c r="C5" s="25" t="s">
        <v>53</v>
      </c>
      <c r="D5" s="25"/>
      <c r="E5" s="25"/>
      <c r="S5" s="9" t="s">
        <v>53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54</v>
      </c>
      <c r="C11" s="15" t="s">
        <v>55</v>
      </c>
      <c r="D11" s="16" t="s">
        <v>17</v>
      </c>
      <c r="E11" s="20">
        <v>9.3104000000000006E-2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56</v>
      </c>
      <c r="C12" s="15" t="s">
        <v>57</v>
      </c>
      <c r="D12" s="16" t="s">
        <v>17</v>
      </c>
      <c r="E12" s="20">
        <v>6.9828000000000001E-2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20">
        <v>9.3104000000000006E-2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58</v>
      </c>
      <c r="C14" s="15" t="s">
        <v>59</v>
      </c>
      <c r="D14" s="16" t="s">
        <v>17</v>
      </c>
      <c r="E14" s="20">
        <v>4.5853719999999996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60</v>
      </c>
      <c r="C15" s="15" t="s">
        <v>61</v>
      </c>
      <c r="D15" s="16" t="s">
        <v>17</v>
      </c>
      <c r="E15" s="17">
        <v>53.534799999999997</v>
      </c>
      <c r="F15" s="1" t="s">
        <v>18</v>
      </c>
      <c r="V15" s="12"/>
      <c r="W15" s="12"/>
    </row>
    <row r="16" spans="1:23" s="3" customFormat="1" ht="15" x14ac:dyDescent="0.25">
      <c r="A16" s="13">
        <f>IF(F16&lt;&gt;"",COUNTA(F$1:F16),"")</f>
        <v>6</v>
      </c>
      <c r="B16" s="14" t="s">
        <v>29</v>
      </c>
      <c r="C16" s="15" t="s">
        <v>30</v>
      </c>
      <c r="D16" s="16" t="s">
        <v>17</v>
      </c>
      <c r="E16" s="19">
        <v>23.276</v>
      </c>
      <c r="F16" s="1" t="s">
        <v>18</v>
      </c>
      <c r="V16" s="12"/>
      <c r="W16" s="12"/>
    </row>
    <row r="17" spans="1:5" s="3" customFormat="1" ht="13.5" customHeight="1" x14ac:dyDescent="0.25"/>
    <row r="18" spans="1:5" s="3" customFormat="1" ht="12" customHeight="1" x14ac:dyDescent="0.25">
      <c r="A18" s="29" t="s">
        <v>31</v>
      </c>
      <c r="B18" s="29"/>
      <c r="C18" s="29"/>
      <c r="D18" s="29"/>
      <c r="E18" s="29"/>
    </row>
    <row r="19" spans="1:5" s="3" customFormat="1" ht="15" customHeight="1" x14ac:dyDescent="0.25">
      <c r="B19" s="21"/>
      <c r="C19" s="22" t="s">
        <v>32</v>
      </c>
      <c r="D19" s="21"/>
      <c r="E19" s="21"/>
    </row>
    <row r="20" spans="1:5" s="3" customFormat="1" ht="12" customHeight="1" x14ac:dyDescent="0.25">
      <c r="A20" s="29" t="s">
        <v>33</v>
      </c>
      <c r="B20" s="29"/>
      <c r="C20" s="29"/>
      <c r="D20" s="29"/>
      <c r="E20" s="29"/>
    </row>
    <row r="21" spans="1:5" s="3" customFormat="1" ht="15" customHeight="1" x14ac:dyDescent="0.25">
      <c r="B21" s="21"/>
      <c r="C21" s="22" t="s">
        <v>32</v>
      </c>
      <c r="D21" s="21"/>
      <c r="E21" s="21"/>
    </row>
    <row r="22" spans="1:5" s="3" customFormat="1" ht="12" customHeight="1" x14ac:dyDescent="0.25">
      <c r="A22" s="29" t="s">
        <v>34</v>
      </c>
      <c r="B22" s="29"/>
      <c r="C22" s="29"/>
      <c r="D22" s="29"/>
      <c r="E22" s="29"/>
    </row>
    <row r="23" spans="1:5" s="3" customFormat="1" ht="15" customHeight="1" x14ac:dyDescent="0.25">
      <c r="B23" s="21"/>
      <c r="C23" s="22" t="s">
        <v>32</v>
      </c>
      <c r="D23" s="21"/>
      <c r="E23" s="21"/>
    </row>
    <row r="24" spans="1:5" s="3" customFormat="1" ht="12" customHeight="1" x14ac:dyDescent="0.25">
      <c r="A24" s="29" t="s">
        <v>35</v>
      </c>
      <c r="B24" s="29"/>
      <c r="C24" s="29"/>
      <c r="D24" s="29"/>
      <c r="E24" s="29"/>
    </row>
    <row r="25" spans="1:5" s="3" customFormat="1" ht="15" customHeight="1" x14ac:dyDescent="0.25">
      <c r="B25" s="21"/>
      <c r="C25" s="22" t="s">
        <v>32</v>
      </c>
      <c r="D25" s="21"/>
      <c r="E25" s="21"/>
    </row>
    <row r="26" spans="1:5" s="3" customFormat="1" ht="15" x14ac:dyDescent="0.25">
      <c r="A26" s="4"/>
      <c r="B26" s="4"/>
      <c r="C26" s="4"/>
      <c r="D26" s="4"/>
      <c r="E26" s="4"/>
    </row>
  </sheetData>
  <mergeCells count="9">
    <mergeCell ref="A18:E18"/>
    <mergeCell ref="A20:E20"/>
    <mergeCell ref="A22:E22"/>
    <mergeCell ref="A24:E24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5"/>
  <sheetViews>
    <sheetView workbookViewId="0">
      <selection activeCell="E11" sqref="E11:E15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52</v>
      </c>
      <c r="C5" s="25" t="s">
        <v>62</v>
      </c>
      <c r="D5" s="25"/>
      <c r="E5" s="25"/>
      <c r="S5" s="9" t="s">
        <v>62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15</v>
      </c>
      <c r="C11" s="15" t="s">
        <v>16</v>
      </c>
      <c r="D11" s="16" t="s">
        <v>17</v>
      </c>
      <c r="E11" s="17">
        <v>0.76590000000000003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63</v>
      </c>
      <c r="C12" s="15" t="s">
        <v>64</v>
      </c>
      <c r="D12" s="16" t="s">
        <v>17</v>
      </c>
      <c r="E12" s="18">
        <v>28.210650000000001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20">
        <v>1.2292350000000001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23</v>
      </c>
      <c r="C14" s="15" t="s">
        <v>24</v>
      </c>
      <c r="D14" s="16" t="s">
        <v>17</v>
      </c>
      <c r="E14" s="17">
        <v>1415.1808000000001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29</v>
      </c>
      <c r="C15" s="15" t="s">
        <v>30</v>
      </c>
      <c r="D15" s="16" t="s">
        <v>17</v>
      </c>
      <c r="E15" s="18">
        <v>0.30636000000000002</v>
      </c>
      <c r="F15" s="1" t="s">
        <v>18</v>
      </c>
      <c r="V15" s="12"/>
      <c r="W15" s="12"/>
    </row>
    <row r="16" spans="1:23" s="3" customFormat="1" ht="13.5" customHeight="1" x14ac:dyDescent="0.25"/>
    <row r="17" spans="1:5" s="3" customFormat="1" ht="12" customHeight="1" x14ac:dyDescent="0.25">
      <c r="A17" s="29" t="s">
        <v>31</v>
      </c>
      <c r="B17" s="29"/>
      <c r="C17" s="29"/>
      <c r="D17" s="29"/>
      <c r="E17" s="29"/>
    </row>
    <row r="18" spans="1:5" s="3" customFormat="1" ht="15" customHeight="1" x14ac:dyDescent="0.25">
      <c r="B18" s="21"/>
      <c r="C18" s="22" t="s">
        <v>32</v>
      </c>
      <c r="D18" s="21"/>
      <c r="E18" s="21"/>
    </row>
    <row r="19" spans="1:5" s="3" customFormat="1" ht="12" customHeight="1" x14ac:dyDescent="0.25">
      <c r="A19" s="29" t="s">
        <v>33</v>
      </c>
      <c r="B19" s="29"/>
      <c r="C19" s="29"/>
      <c r="D19" s="29"/>
      <c r="E19" s="29"/>
    </row>
    <row r="20" spans="1:5" s="3" customFormat="1" ht="15" customHeight="1" x14ac:dyDescent="0.25">
      <c r="B20" s="21"/>
      <c r="C20" s="22" t="s">
        <v>32</v>
      </c>
      <c r="D20" s="21"/>
      <c r="E20" s="21"/>
    </row>
    <row r="21" spans="1:5" s="3" customFormat="1" ht="12" customHeight="1" x14ac:dyDescent="0.25">
      <c r="A21" s="29" t="s">
        <v>34</v>
      </c>
      <c r="B21" s="29"/>
      <c r="C21" s="29"/>
      <c r="D21" s="29"/>
      <c r="E21" s="29"/>
    </row>
    <row r="22" spans="1:5" s="3" customFormat="1" ht="15" customHeight="1" x14ac:dyDescent="0.25">
      <c r="B22" s="21"/>
      <c r="C22" s="22" t="s">
        <v>32</v>
      </c>
      <c r="D22" s="21"/>
      <c r="E22" s="21"/>
    </row>
    <row r="23" spans="1:5" s="3" customFormat="1" ht="12" customHeight="1" x14ac:dyDescent="0.25">
      <c r="A23" s="29" t="s">
        <v>35</v>
      </c>
      <c r="B23" s="29"/>
      <c r="C23" s="29"/>
      <c r="D23" s="29"/>
      <c r="E23" s="29"/>
    </row>
    <row r="24" spans="1:5" s="3" customFormat="1" ht="15" customHeight="1" x14ac:dyDescent="0.25">
      <c r="B24" s="21"/>
      <c r="C24" s="22" t="s">
        <v>32</v>
      </c>
      <c r="D24" s="21"/>
      <c r="E24" s="21"/>
    </row>
    <row r="25" spans="1:5" s="3" customFormat="1" ht="15" x14ac:dyDescent="0.25">
      <c r="A25" s="4"/>
      <c r="B25" s="4"/>
      <c r="C25" s="4"/>
      <c r="D25" s="4"/>
      <c r="E25" s="4"/>
    </row>
  </sheetData>
  <mergeCells count="9">
    <mergeCell ref="A17:E17"/>
    <mergeCell ref="A19:E19"/>
    <mergeCell ref="A21:E21"/>
    <mergeCell ref="A23:E23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W26"/>
  <sheetViews>
    <sheetView workbookViewId="0">
      <selection activeCell="E11" sqref="E11:E16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6</v>
      </c>
      <c r="C5" s="25" t="s">
        <v>65</v>
      </c>
      <c r="D5" s="25"/>
      <c r="E5" s="25"/>
      <c r="S5" s="9" t="s">
        <v>65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54</v>
      </c>
      <c r="C11" s="15" t="s">
        <v>55</v>
      </c>
      <c r="D11" s="16" t="s">
        <v>17</v>
      </c>
      <c r="E11" s="23">
        <v>0.28537479999999998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56</v>
      </c>
      <c r="C12" s="15" t="s">
        <v>57</v>
      </c>
      <c r="D12" s="16" t="s">
        <v>17</v>
      </c>
      <c r="E12" s="23">
        <v>0.2140311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23">
        <v>0.28537479999999998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58</v>
      </c>
      <c r="C14" s="15" t="s">
        <v>59</v>
      </c>
      <c r="D14" s="16" t="s">
        <v>17</v>
      </c>
      <c r="E14" s="23">
        <v>14.0547089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60</v>
      </c>
      <c r="C15" s="15" t="s">
        <v>61</v>
      </c>
      <c r="D15" s="16" t="s">
        <v>17</v>
      </c>
      <c r="E15" s="18">
        <v>164.09050999999999</v>
      </c>
      <c r="F15" s="1" t="s">
        <v>18</v>
      </c>
      <c r="V15" s="12"/>
      <c r="W15" s="12"/>
    </row>
    <row r="16" spans="1:23" s="3" customFormat="1" ht="15" x14ac:dyDescent="0.25">
      <c r="A16" s="13">
        <f>IF(F16&lt;&gt;"",COUNTA(F$1:F16),"")</f>
        <v>6</v>
      </c>
      <c r="B16" s="14" t="s">
        <v>29</v>
      </c>
      <c r="C16" s="15" t="s">
        <v>30</v>
      </c>
      <c r="D16" s="16" t="s">
        <v>17</v>
      </c>
      <c r="E16" s="17">
        <v>71.343699999999998</v>
      </c>
      <c r="F16" s="1" t="s">
        <v>18</v>
      </c>
      <c r="V16" s="12"/>
      <c r="W16" s="12"/>
    </row>
    <row r="17" spans="1:5" s="3" customFormat="1" ht="13.5" customHeight="1" x14ac:dyDescent="0.25"/>
    <row r="18" spans="1:5" s="3" customFormat="1" ht="12" customHeight="1" x14ac:dyDescent="0.25">
      <c r="A18" s="29" t="s">
        <v>31</v>
      </c>
      <c r="B18" s="29"/>
      <c r="C18" s="29"/>
      <c r="D18" s="29"/>
      <c r="E18" s="29"/>
    </row>
    <row r="19" spans="1:5" s="3" customFormat="1" ht="15" customHeight="1" x14ac:dyDescent="0.25">
      <c r="B19" s="21"/>
      <c r="C19" s="22" t="s">
        <v>32</v>
      </c>
      <c r="D19" s="21"/>
      <c r="E19" s="21"/>
    </row>
    <row r="20" spans="1:5" s="3" customFormat="1" ht="12" customHeight="1" x14ac:dyDescent="0.25">
      <c r="A20" s="29" t="s">
        <v>33</v>
      </c>
      <c r="B20" s="29"/>
      <c r="C20" s="29"/>
      <c r="D20" s="29"/>
      <c r="E20" s="29"/>
    </row>
    <row r="21" spans="1:5" s="3" customFormat="1" ht="15" customHeight="1" x14ac:dyDescent="0.25">
      <c r="B21" s="21"/>
      <c r="C21" s="22" t="s">
        <v>32</v>
      </c>
      <c r="D21" s="21"/>
      <c r="E21" s="21"/>
    </row>
    <row r="22" spans="1:5" s="3" customFormat="1" ht="12" customHeight="1" x14ac:dyDescent="0.25">
      <c r="A22" s="29" t="s">
        <v>34</v>
      </c>
      <c r="B22" s="29"/>
      <c r="C22" s="29"/>
      <c r="D22" s="29"/>
      <c r="E22" s="29"/>
    </row>
    <row r="23" spans="1:5" s="3" customFormat="1" ht="15" customHeight="1" x14ac:dyDescent="0.25">
      <c r="B23" s="21"/>
      <c r="C23" s="22" t="s">
        <v>32</v>
      </c>
      <c r="D23" s="21"/>
      <c r="E23" s="21"/>
    </row>
    <row r="24" spans="1:5" s="3" customFormat="1" ht="12" customHeight="1" x14ac:dyDescent="0.25">
      <c r="A24" s="29" t="s">
        <v>35</v>
      </c>
      <c r="B24" s="29"/>
      <c r="C24" s="29"/>
      <c r="D24" s="29"/>
      <c r="E24" s="29"/>
    </row>
    <row r="25" spans="1:5" s="3" customFormat="1" ht="15" customHeight="1" x14ac:dyDescent="0.25">
      <c r="B25" s="21"/>
      <c r="C25" s="22" t="s">
        <v>32</v>
      </c>
      <c r="D25" s="21"/>
      <c r="E25" s="21"/>
    </row>
    <row r="26" spans="1:5" s="3" customFormat="1" ht="15" x14ac:dyDescent="0.25">
      <c r="A26" s="4"/>
      <c r="B26" s="4"/>
      <c r="C26" s="4"/>
      <c r="D26" s="4"/>
      <c r="E26" s="4"/>
    </row>
  </sheetData>
  <mergeCells count="9">
    <mergeCell ref="A18:E18"/>
    <mergeCell ref="A20:E20"/>
    <mergeCell ref="A22:E22"/>
    <mergeCell ref="A24:E24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6"/>
  <sheetViews>
    <sheetView workbookViewId="0">
      <selection activeCell="E11" sqref="E11:E16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66</v>
      </c>
      <c r="C5" s="25" t="s">
        <v>67</v>
      </c>
      <c r="D5" s="25"/>
      <c r="E5" s="25"/>
      <c r="S5" s="9" t="s">
        <v>67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54</v>
      </c>
      <c r="C11" s="15" t="s">
        <v>55</v>
      </c>
      <c r="D11" s="16" t="s">
        <v>17</v>
      </c>
      <c r="E11" s="17">
        <v>7.8200000000000006E-2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56</v>
      </c>
      <c r="C12" s="15" t="s">
        <v>57</v>
      </c>
      <c r="D12" s="16" t="s">
        <v>17</v>
      </c>
      <c r="E12" s="18">
        <v>5.8650000000000001E-2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17">
        <v>7.8200000000000006E-2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58</v>
      </c>
      <c r="C14" s="15" t="s">
        <v>59</v>
      </c>
      <c r="D14" s="16" t="s">
        <v>17</v>
      </c>
      <c r="E14" s="18">
        <v>3.8513500000000001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60</v>
      </c>
      <c r="C15" s="15" t="s">
        <v>61</v>
      </c>
      <c r="D15" s="16" t="s">
        <v>17</v>
      </c>
      <c r="E15" s="19">
        <v>44.965000000000003</v>
      </c>
      <c r="F15" s="1" t="s">
        <v>18</v>
      </c>
      <c r="V15" s="12"/>
      <c r="W15" s="12"/>
    </row>
    <row r="16" spans="1:23" s="3" customFormat="1" ht="15" x14ac:dyDescent="0.25">
      <c r="A16" s="13">
        <f>IF(F16&lt;&gt;"",COUNTA(F$1:F16),"")</f>
        <v>6</v>
      </c>
      <c r="B16" s="14" t="s">
        <v>29</v>
      </c>
      <c r="C16" s="15" t="s">
        <v>30</v>
      </c>
      <c r="D16" s="16" t="s">
        <v>17</v>
      </c>
      <c r="E16" s="24">
        <v>19.55</v>
      </c>
      <c r="F16" s="1" t="s">
        <v>18</v>
      </c>
      <c r="V16" s="12"/>
      <c r="W16" s="12"/>
    </row>
    <row r="17" spans="1:5" s="3" customFormat="1" ht="13.5" customHeight="1" x14ac:dyDescent="0.25"/>
    <row r="18" spans="1:5" s="3" customFormat="1" ht="12" customHeight="1" x14ac:dyDescent="0.25">
      <c r="A18" s="29" t="s">
        <v>31</v>
      </c>
      <c r="B18" s="29"/>
      <c r="C18" s="29"/>
      <c r="D18" s="29"/>
      <c r="E18" s="29"/>
    </row>
    <row r="19" spans="1:5" s="3" customFormat="1" ht="15" customHeight="1" x14ac:dyDescent="0.25">
      <c r="B19" s="21"/>
      <c r="C19" s="22" t="s">
        <v>32</v>
      </c>
      <c r="D19" s="21"/>
      <c r="E19" s="21"/>
    </row>
    <row r="20" spans="1:5" s="3" customFormat="1" ht="12" customHeight="1" x14ac:dyDescent="0.25">
      <c r="A20" s="29" t="s">
        <v>33</v>
      </c>
      <c r="B20" s="29"/>
      <c r="C20" s="29"/>
      <c r="D20" s="29"/>
      <c r="E20" s="29"/>
    </row>
    <row r="21" spans="1:5" s="3" customFormat="1" ht="15" customHeight="1" x14ac:dyDescent="0.25">
      <c r="B21" s="21"/>
      <c r="C21" s="22" t="s">
        <v>32</v>
      </c>
      <c r="D21" s="21"/>
      <c r="E21" s="21"/>
    </row>
    <row r="22" spans="1:5" s="3" customFormat="1" ht="12" customHeight="1" x14ac:dyDescent="0.25">
      <c r="A22" s="29" t="s">
        <v>34</v>
      </c>
      <c r="B22" s="29"/>
      <c r="C22" s="29"/>
      <c r="D22" s="29"/>
      <c r="E22" s="29"/>
    </row>
    <row r="23" spans="1:5" s="3" customFormat="1" ht="15" customHeight="1" x14ac:dyDescent="0.25">
      <c r="B23" s="21"/>
      <c r="C23" s="22" t="s">
        <v>32</v>
      </c>
      <c r="D23" s="21"/>
      <c r="E23" s="21"/>
    </row>
    <row r="24" spans="1:5" s="3" customFormat="1" ht="12" customHeight="1" x14ac:dyDescent="0.25">
      <c r="A24" s="29" t="s">
        <v>35</v>
      </c>
      <c r="B24" s="29"/>
      <c r="C24" s="29"/>
      <c r="D24" s="29"/>
      <c r="E24" s="29"/>
    </row>
    <row r="25" spans="1:5" s="3" customFormat="1" ht="15" customHeight="1" x14ac:dyDescent="0.25">
      <c r="B25" s="21"/>
      <c r="C25" s="22" t="s">
        <v>32</v>
      </c>
      <c r="D25" s="21"/>
      <c r="E25" s="21"/>
    </row>
    <row r="26" spans="1:5" s="3" customFormat="1" ht="15" x14ac:dyDescent="0.25">
      <c r="A26" s="4"/>
      <c r="B26" s="4"/>
      <c r="C26" s="4"/>
      <c r="D26" s="4"/>
      <c r="E26" s="4"/>
    </row>
  </sheetData>
  <mergeCells count="9">
    <mergeCell ref="A18:E18"/>
    <mergeCell ref="A20:E20"/>
    <mergeCell ref="A22:E22"/>
    <mergeCell ref="A24:E24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27"/>
  <sheetViews>
    <sheetView tabSelected="1" workbookViewId="0">
      <selection activeCell="J7" sqref="J7"/>
    </sheetView>
  </sheetViews>
  <sheetFormatPr defaultColWidth="9.140625" defaultRowHeight="11.25" customHeight="1" x14ac:dyDescent="0.2"/>
  <cols>
    <col min="1" max="1" width="6.140625" style="1" customWidth="1"/>
    <col min="2" max="2" width="20.85546875" style="1" customWidth="1"/>
    <col min="3" max="3" width="49.42578125" style="1" customWidth="1"/>
    <col min="4" max="4" width="11" style="1" customWidth="1"/>
    <col min="5" max="5" width="13.5703125" style="1" customWidth="1"/>
    <col min="6" max="6" width="0" style="1" hidden="1" customWidth="1"/>
    <col min="7" max="12" width="9.140625" style="1"/>
    <col min="13" max="21" width="74" style="2" hidden="1" customWidth="1"/>
    <col min="22" max="23" width="101" style="2" hidden="1" customWidth="1"/>
    <col min="24" max="16384" width="9.140625" style="1"/>
  </cols>
  <sheetData>
    <row r="1" spans="1:23" s="3" customFormat="1" ht="15.75" x14ac:dyDescent="0.25">
      <c r="B1" s="4"/>
      <c r="C1" s="5" t="s">
        <v>0</v>
      </c>
      <c r="D1" s="4"/>
      <c r="E1" s="4"/>
    </row>
    <row r="2" spans="1:23" s="3" customFormat="1" ht="10.5" customHeight="1" x14ac:dyDescent="0.25">
      <c r="B2" s="4"/>
      <c r="C2" s="6"/>
      <c r="D2" s="4"/>
      <c r="E2" s="4"/>
    </row>
    <row r="3" spans="1:23" s="3" customFormat="1" ht="18" x14ac:dyDescent="0.25">
      <c r="A3" s="7"/>
      <c r="B3" s="8" t="s">
        <v>1</v>
      </c>
      <c r="C3" s="25" t="s">
        <v>2</v>
      </c>
      <c r="D3" s="25"/>
      <c r="E3" s="25"/>
      <c r="M3" s="9" t="s">
        <v>2</v>
      </c>
      <c r="N3" s="9" t="s">
        <v>3</v>
      </c>
      <c r="O3" s="9" t="s">
        <v>3</v>
      </c>
    </row>
    <row r="4" spans="1:23" s="3" customFormat="1" ht="15" x14ac:dyDescent="0.25">
      <c r="B4" s="8" t="s">
        <v>4</v>
      </c>
      <c r="C4" s="25" t="s">
        <v>5</v>
      </c>
      <c r="D4" s="25"/>
      <c r="E4" s="25"/>
      <c r="P4" s="9" t="s">
        <v>5</v>
      </c>
      <c r="Q4" s="9" t="s">
        <v>3</v>
      </c>
      <c r="R4" s="9" t="s">
        <v>3</v>
      </c>
    </row>
    <row r="5" spans="1:23" s="3" customFormat="1" ht="48" x14ac:dyDescent="0.25">
      <c r="B5" s="8" t="s">
        <v>66</v>
      </c>
      <c r="C5" s="25" t="s">
        <v>69</v>
      </c>
      <c r="D5" s="25"/>
      <c r="E5" s="25"/>
      <c r="S5" s="9" t="s">
        <v>69</v>
      </c>
      <c r="T5" s="9" t="s">
        <v>3</v>
      </c>
      <c r="U5" s="9" t="s">
        <v>3</v>
      </c>
    </row>
    <row r="6" spans="1:23" s="3" customFormat="1" ht="19.5" customHeight="1" x14ac:dyDescent="0.25">
      <c r="A6" s="4"/>
    </row>
    <row r="7" spans="1:23" s="3" customFormat="1" ht="27.75" customHeight="1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23" s="3" customFormat="1" ht="15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</row>
    <row r="9" spans="1:23" s="3" customFormat="1" ht="15" x14ac:dyDescent="0.25">
      <c r="A9" s="26" t="s">
        <v>13</v>
      </c>
      <c r="B9" s="27"/>
      <c r="C9" s="27"/>
      <c r="D9" s="27"/>
      <c r="E9" s="28"/>
      <c r="V9" s="12" t="s">
        <v>13</v>
      </c>
    </row>
    <row r="10" spans="1:23" s="3" customFormat="1" ht="15" x14ac:dyDescent="0.25">
      <c r="A10" s="26" t="s">
        <v>14</v>
      </c>
      <c r="B10" s="27"/>
      <c r="C10" s="27"/>
      <c r="D10" s="27"/>
      <c r="E10" s="28"/>
      <c r="V10" s="12"/>
      <c r="W10" s="12" t="s">
        <v>14</v>
      </c>
    </row>
    <row r="11" spans="1:23" s="3" customFormat="1" ht="15" x14ac:dyDescent="0.25">
      <c r="A11" s="13">
        <f>IF(F11&lt;&gt;"",COUNTA(F$1:F11),"")</f>
        <v>1</v>
      </c>
      <c r="B11" s="14" t="s">
        <v>15</v>
      </c>
      <c r="C11" s="15" t="s">
        <v>16</v>
      </c>
      <c r="D11" s="16" t="s">
        <v>17</v>
      </c>
      <c r="E11" s="20">
        <v>1.5058560000000001</v>
      </c>
      <c r="F11" s="1" t="s">
        <v>18</v>
      </c>
      <c r="V11" s="12"/>
      <c r="W11" s="12"/>
    </row>
    <row r="12" spans="1:23" s="3" customFormat="1" ht="15" x14ac:dyDescent="0.25">
      <c r="A12" s="13">
        <f>IF(F12&lt;&gt;"",COUNTA(F$1:F12),"")</f>
        <v>2</v>
      </c>
      <c r="B12" s="14" t="s">
        <v>70</v>
      </c>
      <c r="C12" s="15" t="s">
        <v>71</v>
      </c>
      <c r="D12" s="16" t="s">
        <v>17</v>
      </c>
      <c r="E12" s="20">
        <v>4.0318079999999998</v>
      </c>
      <c r="F12" s="1" t="s">
        <v>18</v>
      </c>
      <c r="V12" s="12"/>
      <c r="W12" s="12"/>
    </row>
    <row r="13" spans="1:23" s="3" customFormat="1" ht="15" x14ac:dyDescent="0.25">
      <c r="A13" s="13">
        <f>IF(F13&lt;&gt;"",COUNTA(F$1:F13),"")</f>
        <v>3</v>
      </c>
      <c r="B13" s="14" t="s">
        <v>21</v>
      </c>
      <c r="C13" s="15" t="s">
        <v>22</v>
      </c>
      <c r="D13" s="16" t="s">
        <v>17</v>
      </c>
      <c r="E13" s="20">
        <v>2.288592</v>
      </c>
      <c r="F13" s="1" t="s">
        <v>18</v>
      </c>
      <c r="V13" s="12"/>
      <c r="W13" s="12"/>
    </row>
    <row r="14" spans="1:23" s="3" customFormat="1" ht="22.5" x14ac:dyDescent="0.25">
      <c r="A14" s="13">
        <f>IF(F14&lt;&gt;"",COUNTA(F$1:F14),"")</f>
        <v>4</v>
      </c>
      <c r="B14" s="14" t="s">
        <v>23</v>
      </c>
      <c r="C14" s="15" t="s">
        <v>24</v>
      </c>
      <c r="D14" s="16" t="s">
        <v>17</v>
      </c>
      <c r="E14" s="24">
        <v>1188.6400000000001</v>
      </c>
      <c r="F14" s="1" t="s">
        <v>18</v>
      </c>
      <c r="V14" s="12"/>
      <c r="W14" s="12"/>
    </row>
    <row r="15" spans="1:23" s="3" customFormat="1" ht="15" x14ac:dyDescent="0.25">
      <c r="A15" s="13">
        <f>IF(F15&lt;&gt;"",COUNTA(F$1:F15),"")</f>
        <v>5</v>
      </c>
      <c r="B15" s="14" t="s">
        <v>25</v>
      </c>
      <c r="C15" s="15" t="s">
        <v>26</v>
      </c>
      <c r="D15" s="16" t="s">
        <v>17</v>
      </c>
      <c r="E15" s="17">
        <v>9.7151999999999994</v>
      </c>
      <c r="F15" s="1" t="s">
        <v>18</v>
      </c>
      <c r="V15" s="12"/>
      <c r="W15" s="12"/>
    </row>
    <row r="16" spans="1:23" s="3" customFormat="1" ht="22.5" x14ac:dyDescent="0.25">
      <c r="A16" s="13">
        <f>IF(F16&lt;&gt;"",COUNTA(F$1:F16),"")</f>
        <v>6</v>
      </c>
      <c r="B16" s="14" t="s">
        <v>27</v>
      </c>
      <c r="C16" s="15" t="s">
        <v>28</v>
      </c>
      <c r="D16" s="16" t="s">
        <v>17</v>
      </c>
      <c r="E16" s="20">
        <v>23.025023999999998</v>
      </c>
      <c r="F16" s="1" t="s">
        <v>18</v>
      </c>
      <c r="V16" s="12"/>
      <c r="W16" s="12"/>
    </row>
    <row r="17" spans="1:23" s="3" customFormat="1" ht="15" x14ac:dyDescent="0.25">
      <c r="A17" s="13">
        <f>IF(F17&lt;&gt;"",COUNTA(F$1:F17),"")</f>
        <v>7</v>
      </c>
      <c r="B17" s="14" t="s">
        <v>29</v>
      </c>
      <c r="C17" s="15" t="s">
        <v>30</v>
      </c>
      <c r="D17" s="16" t="s">
        <v>17</v>
      </c>
      <c r="E17" s="18">
        <v>0.10212</v>
      </c>
      <c r="F17" s="1" t="s">
        <v>18</v>
      </c>
      <c r="V17" s="12"/>
      <c r="W17" s="12"/>
    </row>
    <row r="18" spans="1:23" s="3" customFormat="1" ht="13.5" customHeight="1" x14ac:dyDescent="0.25"/>
    <row r="19" spans="1:23" s="3" customFormat="1" ht="12" customHeight="1" x14ac:dyDescent="0.25">
      <c r="A19" s="29" t="s">
        <v>31</v>
      </c>
      <c r="B19" s="29"/>
      <c r="C19" s="29"/>
      <c r="D19" s="29"/>
      <c r="E19" s="29"/>
    </row>
    <row r="20" spans="1:23" s="3" customFormat="1" ht="15" customHeight="1" x14ac:dyDescent="0.25">
      <c r="B20" s="21"/>
      <c r="C20" s="22" t="s">
        <v>32</v>
      </c>
      <c r="D20" s="21"/>
      <c r="E20" s="21"/>
    </row>
    <row r="21" spans="1:23" s="3" customFormat="1" ht="12" customHeight="1" x14ac:dyDescent="0.25">
      <c r="A21" s="29" t="s">
        <v>33</v>
      </c>
      <c r="B21" s="29"/>
      <c r="C21" s="29"/>
      <c r="D21" s="29"/>
      <c r="E21" s="29"/>
    </row>
    <row r="22" spans="1:23" s="3" customFormat="1" ht="15" customHeight="1" x14ac:dyDescent="0.25">
      <c r="B22" s="21"/>
      <c r="C22" s="22" t="s">
        <v>32</v>
      </c>
      <c r="D22" s="21"/>
      <c r="E22" s="21"/>
    </row>
    <row r="23" spans="1:23" s="3" customFormat="1" ht="12" customHeight="1" x14ac:dyDescent="0.25">
      <c r="A23" s="29" t="s">
        <v>34</v>
      </c>
      <c r="B23" s="29"/>
      <c r="C23" s="29"/>
      <c r="D23" s="29"/>
      <c r="E23" s="29"/>
    </row>
    <row r="24" spans="1:23" s="3" customFormat="1" ht="15" customHeight="1" x14ac:dyDescent="0.25">
      <c r="B24" s="21"/>
      <c r="C24" s="22" t="s">
        <v>32</v>
      </c>
      <c r="D24" s="21"/>
      <c r="E24" s="21"/>
    </row>
    <row r="25" spans="1:23" s="3" customFormat="1" ht="12" customHeight="1" x14ac:dyDescent="0.25">
      <c r="A25" s="29" t="s">
        <v>35</v>
      </c>
      <c r="B25" s="29"/>
      <c r="C25" s="29"/>
      <c r="D25" s="29"/>
      <c r="E25" s="29"/>
    </row>
    <row r="26" spans="1:23" s="3" customFormat="1" ht="15" customHeight="1" x14ac:dyDescent="0.25">
      <c r="B26" s="21"/>
      <c r="C26" s="22" t="s">
        <v>32</v>
      </c>
      <c r="D26" s="21"/>
      <c r="E26" s="21"/>
    </row>
    <row r="27" spans="1:23" s="3" customFormat="1" ht="15" x14ac:dyDescent="0.25">
      <c r="A27" s="4"/>
      <c r="B27" s="4"/>
      <c r="C27" s="4"/>
      <c r="D27" s="4"/>
      <c r="E27" s="4"/>
    </row>
  </sheetData>
  <mergeCells count="9">
    <mergeCell ref="A19:E19"/>
    <mergeCell ref="A21:E21"/>
    <mergeCell ref="A23:E23"/>
    <mergeCell ref="A25:E25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КМ4.ЛС-1 - Расчет общей потребн</vt:lpstr>
      <vt:lpstr>КМ3.ЛС-2 - Расчет общей потребн</vt:lpstr>
      <vt:lpstr>КМ3.ЛС-1 - Расчет общей потребн</vt:lpstr>
      <vt:lpstr>КМ5.ЛС-2 - Расчет общей потребн</vt:lpstr>
      <vt:lpstr>КМ5.ЛС-1 - Расчет общей потребн</vt:lpstr>
      <vt:lpstr>КМ4.ЛС-2 - Расчет общей потребн</vt:lpstr>
      <vt:lpstr>КМ6.ЛС-2 - Расчет общей потребн</vt:lpstr>
      <vt:lpstr>КМ6.ЛС-1 - Расчет общей потребн</vt:lpstr>
      <vt:lpstr>'КМ3.ЛС-1 - Расчет общей потребн'!Заголовки_для_печати</vt:lpstr>
      <vt:lpstr>'КМ3.ЛС-2 - Расчет общей потребн'!Заголовки_для_печати</vt:lpstr>
      <vt:lpstr>'КМ4.ЛС-1 - Расчет общей потребн'!Заголовки_для_печати</vt:lpstr>
      <vt:lpstr>'КМ4.ЛС-2 - Расчет общей потребн'!Заголовки_для_печати</vt:lpstr>
      <vt:lpstr>'КМ5.ЛС-1 - Расчет общей потребн'!Заголовки_для_печати</vt:lpstr>
      <vt:lpstr>'КМ5.ЛС-2 - Расчет общей потребн'!Заголовки_для_печати</vt:lpstr>
      <vt:lpstr>'КМ6.ЛС-1 - Расчет общей потребн'!Заголовки_для_печати</vt:lpstr>
      <vt:lpstr>'КМ6.ЛС-2 - Расчет общей потребн'!Заголовки_для_печати</vt:lpstr>
      <vt:lpstr>'КМ3.ЛС-1 - Расчет общей потребн'!Область_печати</vt:lpstr>
      <vt:lpstr>'КМ3.ЛС-2 - Расчет общей потребн'!Область_печати</vt:lpstr>
      <vt:lpstr>'КМ4.ЛС-1 - Расчет общей потребн'!Область_печати</vt:lpstr>
      <vt:lpstr>'КМ4.ЛС-2 - Расчет общей потребн'!Область_печати</vt:lpstr>
      <vt:lpstr>'КМ5.ЛС-1 - Расчет общей потребн'!Область_печати</vt:lpstr>
      <vt:lpstr>'КМ5.ЛС-2 - Расчет общей потребн'!Область_печати</vt:lpstr>
      <vt:lpstr>'КМ6.ЛС-1 - Расчет общей потребн'!Область_печати</vt:lpstr>
      <vt:lpstr>'КМ6.ЛС-2 - Расчет общей потребн'!Область_печати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2025-09-23T12:58:39Z</dcterms:created>
  <dcterms:modified xsi:type="dcterms:W3CDTF">2025-09-23T13:04:01Z</dcterms:modified>
</cp:coreProperties>
</file>