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АР.ЛС - Ведомость ресурсов" sheetId="1" r:id="rId1"/>
  </sheets>
  <definedNames>
    <definedName name="_xlnm.Print_Area" localSheetId="0">'АР.ЛС - Ведомость ресурсов'!$A:$G</definedName>
    <definedName name="_xlnm.Print_Titles" localSheetId="0">'АР.ЛС - Ведомость ресурсов'!$19:$19</definedName>
  </definedNames>
  <calcPr calcMode="auto" refMode="A1"/>
</workbook>
</file>

<file path=xl/sharedStrings.xml><?xml version="1.0" encoding="utf-8"?>
<sst xmlns="http://schemas.openxmlformats.org/spreadsheetml/2006/main" count="301" uniqueCount="301">
  <si>
    <t>Производство аммиака и карбамида</t>
  </si>
  <si>
    <t/>
  </si>
  <si>
    <t>(наименование стройки)</t>
  </si>
  <si>
    <t>ВЕДОМОСТЬ РЕСУРСОВ</t>
  </si>
  <si>
    <t>№ E230-0002-8000603028-РД-01-03.06.010-АР.ЛС-Г06-01-П-00-00</t>
  </si>
  <si>
    <t>в текущем уровне цен</t>
  </si>
  <si>
    <t xml:space="preserve">на </t>
  </si>
  <si>
    <t>Архитектурные решения, 03.06.010 А11.100 Дожимная компрессорная станция природного газа</t>
  </si>
  <si>
    <t>(наименование работ и затрат, наименование объекта)</t>
  </si>
  <si>
    <t>Основание:</t>
  </si>
  <si>
    <t>E230-0002-8000603028-РД-01-03.06.010-АР_0_0_RU_IFC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</si>
  <si>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</si>
  <si>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</si>
  <si>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</si>
  <si>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</si>
  <si>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</si>
  <si>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</si>
  <si>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</si>
  <si>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</si>
  <si>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</si>
  <si>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</si>
  <si>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</si>
  <si>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</si>
  <si>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</si>
  <si>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</si>
  <si>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</si>
  <si>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</si>
  <si>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01.2.01.02-0054</t>
  </si>
  <si>
    <t>Битумы нефтяные строительные БН-90/10</t>
  </si>
  <si>
    <t>т</t>
  </si>
  <si>
    <t xml:space="preserve">1 </t>
  </si>
  <si>
    <t>01.3.01.03-0002</t>
  </si>
  <si>
    <t>Керосин для технических целей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</si>
  <si>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</si>
  <si>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</si>
  <si>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</si>
  <si>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</si>
  <si>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</si>
  <si>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</si>
  <si>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01.7.03.01-0001</t>
  </si>
  <si>
    <t>Вода</t>
  </si>
  <si>
    <t>01.7.06.01-0042</t>
  </si>
  <si>
    <t>Лента эластичная самоклеящаяся для профилей направляющих 50/30000 мм</t>
  </si>
  <si>
    <t>м</t>
  </si>
  <si>
    <t>01.7.06.02-0001</t>
  </si>
  <si>
    <t>Лента бутиловая</t>
  </si>
  <si>
    <t>01.7.06.02-0002</t>
  </si>
  <si>
    <t>Лента бутиловая диффузионная</t>
  </si>
  <si>
    <t>01.7.06.04-0002</t>
  </si>
  <si>
    <t>Лента бумажная для повышения трещиностойкости стыков ГКЛ и ГВЛ</t>
  </si>
  <si>
    <t>01.7.06.04-0007</t>
  </si>
  <si>
    <t>Лента разделительная для сопряжения потолка из ЛГК со стеной</t>
  </si>
  <si>
    <t>100 м</t>
  </si>
  <si>
    <t>01.7.06.11-0001</t>
  </si>
  <si>
    <t>Лента предварительно сжатая, уплотнительная</t>
  </si>
  <si>
    <t>10 м</t>
  </si>
  <si>
    <t>01.7.07.12-0022</t>
  </si>
  <si>
    <t>Пленка полиэтиленовая, толщина 0,2-0,5 мм</t>
  </si>
  <si>
    <t>м2</t>
  </si>
  <si>
    <t>01.7.07.26-0023</t>
  </si>
  <si>
    <t>Шнур пенополиэтиленовый теплоизоляционный прокладочный, сечение круглое сплошное, диаметр 6 мм</t>
  </si>
  <si>
    <t>01.7.07.29-0111</t>
  </si>
  <si>
    <t>Пакля пропитанная</t>
  </si>
  <si>
    <t>01.7.11.07-0032</t>
  </si>
  <si>
    <t>Электроды сварочные Э42, диаметр 4 мм</t>
  </si>
  <si>
    <t>01.7.11.07-0036</t>
  </si>
  <si>
    <t>Электроды сварочные Э46, диаметр 4 мм</t>
  </si>
  <si>
    <t>01.7.11.07-0054</t>
  </si>
  <si>
    <t>Электроды сварочные Э42, диаметр 6 мм</t>
  </si>
  <si>
    <t>01.7.15.03-0042</t>
  </si>
  <si>
    <t>Болты с гайками и шайбами строительные</t>
  </si>
  <si>
    <t>01.7.15.04-0056</t>
  </si>
  <si>
    <t>Винты самонарезающие, с уплотнительной прокладкой, размер 4,8х35 мм</t>
  </si>
  <si>
    <t>100 шт</t>
  </si>
  <si>
    <t>01.7.15.06-0111</t>
  </si>
  <si>
    <t>Гвозди строительные</t>
  </si>
  <si>
    <t>01.7.15.06-0121</t>
  </si>
  <si>
    <t>Гвозди строительные с плоской головкой, размер 1,6х50 мм</t>
  </si>
  <si>
    <t>01.7.15.06-0146</t>
  </si>
  <si>
    <t>Гвозди толевые круглые, размер 3,0х40 мм</t>
  </si>
  <si>
    <t>01.7.15.07-0005</t>
  </si>
  <si>
    <t>Дюбели монтажные, размер 10х130 (10х132, 10х150) мм</t>
  </si>
  <si>
    <t>10 шт</t>
  </si>
  <si>
    <t>01.7.15.07-0010</t>
  </si>
  <si>
    <t>Дюбели пластмассовые с шурупами, размер 10х50 мм</t>
  </si>
  <si>
    <t>01.7.15.07-0082</t>
  </si>
  <si>
    <t>Дюбель-гвозди, размер 6х39 мм</t>
  </si>
  <si>
    <t>01.7.15.07-0152</t>
  </si>
  <si>
    <t>Дюбели с шурупом, размер 6х35 мм</t>
  </si>
  <si>
    <t>01.7.15.14-0044</t>
  </si>
  <si>
    <t>Шурупы самонарезающий прокалывающий, для крепления гипсокартонных листов (ГКЛ, ГКЛВ, ГКЛВО) к каркасу из металлических профилей 3,5/25 мм</t>
  </si>
  <si>
    <t>01.7.19.07-0003</t>
  </si>
  <si>
    <t>Резина прессованная</t>
  </si>
  <si>
    <t>01.7.20.08-0051</t>
  </si>
  <si>
    <t>Ветошь</t>
  </si>
  <si>
    <t>01.7.20.08-0071</t>
  </si>
  <si>
    <t>Канат пеньковый пропитанный</t>
  </si>
  <si>
    <t>03.1.02.03-0011</t>
  </si>
  <si>
    <t>Известь строительная негашеная комовая, сорт I</t>
  </si>
  <si>
    <t>03.2.01.01-0001</t>
  </si>
  <si>
    <t>Портландцемент общестроительного назначения бездобавочный М400 Д0 (ЦЕМ I 32,5Н)</t>
  </si>
  <si>
    <t>04.3.01.07-0012</t>
  </si>
  <si>
    <t>Раствор готовый отделочный тяжелый, известковый, состав 1:2,5</t>
  </si>
  <si>
    <t>04.3.01.09-0014</t>
  </si>
  <si>
    <t>Раствор готовый кладочный, цементный, М100</t>
  </si>
  <si>
    <t>04.3.02.02-0102</t>
  </si>
  <si>
    <t>Состав двухкомпонентный полиуретановый для устройства монолитных покрытий пола</t>
  </si>
  <si>
    <t>04.3.02.03-0102</t>
  </si>
  <si>
    <t>Состав двухкомпонентный эпоксидный самовыравнивающийся для покрытия пола</t>
  </si>
  <si>
    <t>04.3.02.09-0828</t>
  </si>
  <si>
    <t>Смеси сухие на основе высокоактивного портландцемента и кварцевых заполнителей, для упрочнения поверхности бетонных полов, цвет натуральный</t>
  </si>
  <si>
    <t>07.2.06.03-0112</t>
  </si>
  <si>
    <t>Профиль направляющий, стальной, оцинкованный, для монтажа гипсовых перегородок и подвесных потолков, длина 3 м, сечение 50х40х0,6 мм</t>
  </si>
  <si>
    <t>07.2.06.03-0195</t>
  </si>
  <si>
    <t>Профиль стоечный, стальной, оцинкованный, для монтажа гипсовых перегородок, длина 3 м, сечение 50х50х0,6 мм</t>
  </si>
  <si>
    <t>07.2.06.04-0011</t>
  </si>
  <si>
    <t>Верхний уголок для крепления несущих элементов двери 100х123 мм</t>
  </si>
  <si>
    <t>07.2.06.04-0061</t>
  </si>
  <si>
    <t>Нижний уголок для крепления несущих элементов двери 100х123 мм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</si>
  <si>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</si>
  <si>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</si>
  <si>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</si>
  <si>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</si>
  <si>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08.3.03.04-0012</t>
  </si>
  <si>
    <t>Проволока светлая, диаметр 1,1 мм</t>
  </si>
  <si>
    <t>08.3.03.05-0002</t>
  </si>
  <si>
    <t>Проволока канатная оцинкованная, диаметр 3 мм</t>
  </si>
  <si>
    <t>08.3.03.06-0002</t>
  </si>
  <si>
    <t>Проволока горячекатаная в мотках, диаметр 6,3-6,5 мм</t>
  </si>
  <si>
    <t>08.3.05.05-0051</t>
  </si>
  <si>
    <t>Сталь листовая оцинкованная, толщина 0,5 мм</t>
  </si>
  <si>
    <t>08.3.11.01-0091</t>
  </si>
  <si>
    <t>Швеллеры № 40, марка стали Ст0</t>
  </si>
  <si>
    <t>08.4.01.02-0011</t>
  </si>
  <si>
    <t>Детали закладные и накладные, изготовленные без применения сварки, гнутья, сверления (пробивки) отверстий, поставляемые отдельно</t>
  </si>
  <si>
    <t>08.4.03.04-0001</t>
  </si>
  <si>
    <t>Сталь арматурная, горячекатаная, класс А-I, А-II, А-III</t>
  </si>
  <si>
    <t>11.1.03.01-0001</t>
  </si>
  <si>
    <t>Бруски деревянные, размер 50х50 мм</t>
  </si>
  <si>
    <t>11.1.03.01-0077</t>
  </si>
  <si>
    <t>Бруски обрезные, хвойных пород, длина 4-6,5 м, ширина 75-150 мм, толщина 40-75 мм, сорт I</t>
  </si>
  <si>
    <t>11.1.03.03-0012</t>
  </si>
  <si>
    <t>Брусья необрезные, хвойных пород, длина 4-6,5 м, все ширины, толщина 100, 125 мм, сорт IV</t>
  </si>
  <si>
    <t>11.1.03.06-0091</t>
  </si>
  <si>
    <t>Доска обрезная, хвойных пород, ширина 75-150 мм, толщина 32-40 мм, длина 4-6,5 м, сорт III</t>
  </si>
  <si>
    <t>11.3.03.15-0021</t>
  </si>
  <si>
    <t>Клинья пластиковые монтажные</t>
  </si>
  <si>
    <t>14.2.06.08-0101</t>
  </si>
  <si>
    <t>Средство пленкообразующее на основе парафина для предотвращения высыхания свежего бетона</t>
  </si>
  <si>
    <t>14.4.01.01-0003</t>
  </si>
  <si>
    <t>Грунтовка ГФ-021</t>
  </si>
  <si>
    <t>14.4.01.02-0012</t>
  </si>
  <si>
    <t>Грунтовка укрепляющая, глубокого проникновения, быстросохнущая, паропроницаемая</t>
  </si>
  <si>
    <t>14.4.01.09-0314</t>
  </si>
  <si>
    <t>Грунтовка двухкомпонентная на основе эпоксидной смолы, содержащая растворитель, с низкой вязкостью</t>
  </si>
  <si>
    <t>14.4.04.08-0007</t>
  </si>
  <si>
    <t>Эмаль ПФ-133, темно-серая</t>
  </si>
  <si>
    <t>14.5.01.10-0003</t>
  </si>
  <si>
    <t>Пена монтажная</t>
  </si>
  <si>
    <t>л</t>
  </si>
  <si>
    <t>14.5.01.10-0025</t>
  </si>
  <si>
    <t>Пена монтажная для герметизации стыков в баллончике емкостью 0,85 л</t>
  </si>
  <si>
    <t>шт</t>
  </si>
  <si>
    <t>14.5.09.02-0002</t>
  </si>
  <si>
    <t>Ксилол нефтяной, марка А</t>
  </si>
  <si>
    <t>14.5.09.07-0030</t>
  </si>
  <si>
    <t>Растворитель Р-4</t>
  </si>
  <si>
    <t>14.5.11.03-0001</t>
  </si>
  <si>
    <t>Смесь сухая шпатлевочная на основе высокопрочного гипса с полимерными добавками, крупность заполнителя не более 0,15 мм, прочность на изгиб 2,7 МПа</t>
  </si>
  <si>
    <t>14.5.11.03-0004</t>
  </si>
  <si>
    <t>Смесь сухая шпатлевочная на основе гипса, универсальная с полимерными добавками, крупность заполнителя не более 0,2 мм, прочность на изгиб не менее 1,0 МПа</t>
  </si>
  <si>
    <t>ЕХ.02.3.01.02-1144.03</t>
  </si>
  <si>
    <t>Песок природный для строительных: работ средний с крупностью зерен размером свыше 5 мм - до 5% по массе</t>
  </si>
  <si>
    <t>ЕХ.05.2.03.03-0023.01</t>
  </si>
  <si>
    <t>Камни бортовые: БР 100.20.8 /бетон В22,5 (М300), объем 0,016 м3</t>
  </si>
  <si>
    <t>ЕХ.07.2.05.02-0140.02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</si>
  <si>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(полиуретаное PUR50), вертикальная раскладка панелей, толщина металлических облицовок 0,5 мм (Россия)</t>
  </si>
  <si>
    <t>Конъюктурный анализ</t>
  </si>
  <si>
    <t>Сэндвич-панель трехслойная кровельная "Металл Профиль" с наполнителем из минеральной ваты (НГ) плотностью 110кг/м3, марка МП ТСП-Z, толщина: 120 мм, тип покрытия (полиуретаное PUR50), вертикальная раскладка панелей, толщина металлических облицовок 0,5 мм</t>
  </si>
  <si>
    <t>Конъюнктурный анализ</t>
  </si>
  <si>
    <t>Блок оконный из ПВХ-профилей, глухой, одностворчатый с однокамерным стеклопакетом (24 мм), площадью ...</t>
  </si>
  <si>
    <t>Блок оконный из ПВХ-профилей, глухой, одностворчатый с однокамерным стеклопакетом (24 мм), площадью более 2 м2  (применительно к: ЛСКОС-Пр-ПВХ ГОСТ56288-2024)</t>
  </si>
  <si>
    <t>Блок оконный из ПВХ-профилей, глухой, одностворчатый с однокамерным стеклопакетом (24 мм), площадью до 1,5 м2  (применительно к: ЛСКОС-Пр-ПВХ ГОСТ56288-2024)</t>
  </si>
  <si>
    <t>Снегозадержатель трубчатый окрашенный</t>
  </si>
  <si>
    <t>ФССЦ-01.6.01.02-0008</t>
  </si>
  <si>
    <t>Листы гипсокартонные ГКЛВ, толщина 12,5 мм (применительно к: ГКЛВО)</t>
  </si>
  <si>
    <t>ФССЦ-01.7.04.01-0011</t>
  </si>
  <si>
    <t>Закрыватель дверной гидравлический рычажный в алюминиевом корпусе...</t>
  </si>
  <si>
    <t>Закрыватель дверной гидравлический рычажный в алюминиевом корпусе</t>
  </si>
  <si>
    <t>Закрыватель дверной гидравлический рычажный в алюминиевом корпусе (применительно к: антипаника)</t>
  </si>
  <si>
    <t>ФССЦ-01.7.06.11-0012</t>
  </si>
  <si>
    <t>Лента уплотнительная шириной 50 мм</t>
  </si>
  <si>
    <t>ФССЦ-01.7.07.14-0056</t>
  </si>
  <si>
    <t>Прокладки уплотнительные пенополиуретановые открытопористые для металлочерепицы 1800х50х50 мм (применительно к: уплотнитель профилеобразный)</t>
  </si>
  <si>
    <t>ФССЦ-01.7.07.26-0023</t>
  </si>
  <si>
    <t>ФССЦ-01.7.15.04-0060</t>
  </si>
  <si>
    <t>Винты из нержавеющей стали 08Х18Н10 с цилиндрической головкой М6х16 мм (применительно к: болт из нерж. ст. М8)</t>
  </si>
  <si>
    <t>ФССЦ-01.7.15.07-0082</t>
  </si>
  <si>
    <t>ФССЦ-01.7.15.07-0083</t>
  </si>
  <si>
    <t>Дюбель-гвозди, размер 8х100 мм (применительно к: 6х60)</t>
  </si>
  <si>
    <t>ФССЦ-01.7.15.14-0071</t>
  </si>
  <si>
    <t>Шурупы-саморезы кровельные окрашенные 4,8х29 мм (применительно к: 4,...</t>
  </si>
  <si>
    <t>Шурупы-саморезы кровельные окрашенные 4,8х29 мм (применительно к: 4,2х50)</t>
  </si>
  <si>
    <t>Шурупы-саморезы кровельные окрашенные 4,8х29 мм (применительно к: 4,8х19)</t>
  </si>
  <si>
    <t>ФССЦ-01.7.15.14-0081</t>
  </si>
  <si>
    <t>Шурупы-саморезы кровельные оцинкованные 4,8х29 мм (применительно к: шуруп Sl-Т-А14-4,8х20)</t>
  </si>
  <si>
    <t>ФССЦ-01.7.15.14-0086</t>
  </si>
  <si>
    <t>Шурупы-саморезы кровельные оцинкованные 5,5х25 мм</t>
  </si>
  <si>
    <t>ФССЦ-01.7.15.14-0101</t>
  </si>
  <si>
    <t>Шурупы-саморезы с шести-восьмигранной головкой, с специальной уплотнительной прокладкой (шайбой) из ЭПДМ 4,5х25 (35) мм</t>
  </si>
  <si>
    <t>ФССЦ-01.7.15.14-0125</t>
  </si>
  <si>
    <t>Шурупы для крепления утеплителя и гидроизоляции к профилированному листу 4,8х160 мм</t>
  </si>
  <si>
    <t>ФССЦ-01.7.15.14-0129</t>
  </si>
  <si>
    <t>Шурупы для крепления утеплителя и гидроизоляции к профилированному листу 4,8х240 мм</t>
  </si>
  <si>
    <t>ФССЦ-04.1.02.05-0006</t>
  </si>
  <si>
    <t>Смеси бетонные тяжелого бетона (БСТ), класс B15 (М200) (W6 F150)</t>
  </si>
  <si>
    <t>ФССЦ-04.1.02.05-0009</t>
  </si>
  <si>
    <t>Смеси бетонные тяжелого бетона (БСТ), класс B25 (М350)</t>
  </si>
  <si>
    <t>ФССЦ-04.3.01.12-0005</t>
  </si>
  <si>
    <t>Раствор кладочный, цементно-известковый, М100</t>
  </si>
  <si>
    <t>ФССЦ-07.1.01.03-0001</t>
  </si>
  <si>
    <t>Блок дверной стальной внутренний однопольный ДСВ, площадь 2,1 м2 (применительно к: Д-1)</t>
  </si>
  <si>
    <t>ФССЦ-07.2.07.04-0012</t>
  </si>
  <si>
    <t>Прочие индивидуальные сварные конструкции из листовой стали толщиной 3-10 мм, масса сборочной единицы до 0,1 т (применительно к: ...</t>
  </si>
  <si>
    <t>Прочие индивидуальные сварные конструкции из листовой стали толщиной 3-10 мм, масса сборочной единицы до 0,1 т (применительно к: деталь Д-1)</t>
  </si>
  <si>
    <t>Прочие индивидуальные сварные конструкции из листовой стали толщиной 3-10 мм, масса сборочной единицы до 0,1 т (применительно к: Фт1-5, НФ1-5)</t>
  </si>
  <si>
    <t>ФССЦ-07.2.07.13-0061</t>
  </si>
  <si>
    <t>Конструкции стальные нащельников и деталей обрамления (применительно к: фасонный элемент ...</t>
  </si>
  <si>
    <t>Конструкции стальные нащельников и деталей обрамления (применительно к: фасонный элемент кровельный толщ.0,5 мм)</t>
  </si>
  <si>
    <t>Конструкции стальные нащельников и деталей обрамления (применительно к: фасонный элемент кровельный толщ.2 мм)</t>
  </si>
  <si>
    <t>Конструкции стальные нащельников и деталей обрамления (применительно к: фасонный элемент стеновой толщ.0,5 мм)</t>
  </si>
  <si>
    <t>Конструкции стальные нащельников и деталей обрамления (применительно к: фасонный элемент стеновой толщ.0,7 мм)</t>
  </si>
  <si>
    <t>Конструкции стальные нащельников и деталей обрамления (применительно к: фасонный элемент стеновой толщ.1 мм)</t>
  </si>
  <si>
    <t>ФССЦ-07.2.07.13-0211</t>
  </si>
  <si>
    <t>Тяги, распорки, связи, стойки стальные оцинкованные (применительно к: оцинкованное ограждение)</t>
  </si>
  <si>
    <t>ФССЦ-08.1.02.17-0033</t>
  </si>
  <si>
    <t>Сетка плетеная из проволоки без покрытия, диаметр проволоки 1,6 мм, размер ячейки 20х20 мм  (применительно к: 25х25)</t>
  </si>
  <si>
    <t>ФССЦ-08.1.02.17-0098</t>
  </si>
  <si>
    <t>Сетка сварная из арматурной проволоки без покрытия, диаметр проволоки 5,0 мм, размер ячейки 150х150 мм</t>
  </si>
  <si>
    <t>ФССЦ-08.1.06.01-0011</t>
  </si>
  <si>
    <t>Ворота распашные ВР 3030-УХ Л1 (применительно к: В-1)</t>
  </si>
  <si>
    <t>ФССЦ-08.1.06.01-0014</t>
  </si>
  <si>
    <t>Ворота распашные складчатые РСВ 4,2х4,2 (применительно к: В-2 ворота рулонные 4,5х3,57)</t>
  </si>
  <si>
    <t>ФССЦ-12.1.01.05-0002</t>
  </si>
  <si>
    <t>Воронка водосборная металлическая для водосточных систем, окрашенная, диаметр 300/100 мм</t>
  </si>
  <si>
    <t>ФССЦ-12.1.01.05-0013</t>
  </si>
  <si>
    <t>Кронштейн желоба металлический для водосточных систем, окрашенный, диаметр 125 мм, длина 320 мм (применительно к: 140 мм)</t>
  </si>
  <si>
    <t>ФССЦ-12.1.01.05-0022</t>
  </si>
  <si>
    <t>Хомут трубы (на кирпич) металлический для водосточных систем, окрашенный, диаметр 100 мм (применительно)</t>
  </si>
  <si>
    <t>ФССЦ-12.1.01.05-0035</t>
  </si>
  <si>
    <t>Желоб металлический для водосточных систем, окрашенный, диаметр 125 мм, длина 3000 мм (применительно к: 140 мм)</t>
  </si>
  <si>
    <t>ФССЦ-12.1.01.05-0042</t>
  </si>
  <si>
    <t>Заглушка желоба металлическая для водосточных систем, окрашенная, диаметр 125 мм(применительно к: 140 мм)</t>
  </si>
  <si>
    <t>ФССЦ-12.1.01.05-0046</t>
  </si>
  <si>
    <t>Колено трубы сливное 60° металлическое для водосточных систем, окрашенное, диаметр 100 мм</t>
  </si>
  <si>
    <t>ФССЦ-12.1.01.05-0056</t>
  </si>
  <si>
    <t>Паук металлический для водосточных систем, окрашенный, диаметр 100 мм</t>
  </si>
  <si>
    <t>ФССЦ-12.1.01.05-0064</t>
  </si>
  <si>
    <t>Труба металлическая для водосточных систем, окрашенная, диаметр 100 мм, длина 2000 мм</t>
  </si>
  <si>
    <t>ФССЦ-12.2.04.02-0002</t>
  </si>
  <si>
    <t>Маты минераловатные на синтетическом связующем, плотность 50-80 кг/м3, толщина 60-70 мм</t>
  </si>
  <si>
    <t>ФССЦ-12.2.04.02-0003</t>
  </si>
  <si>
    <t>Маты из минеральной ваты на синтетическом связующем из каменной ваты базальтовых пород, толщина 70 мм</t>
  </si>
  <si>
    <t>ФССЦ-12.2.04.04-0001</t>
  </si>
  <si>
    <t>Маты минераловатные прошивные без обкладок, 100, толщина 50 мм</t>
  </si>
  <si>
    <t>ФССЦ-12.2.05.09-0001</t>
  </si>
  <si>
    <t>Экструдированный пенополистирол КРИОПЛЕКС М35 Г1</t>
  </si>
  <si>
    <t>ФССЦ-14.4.01.21-0314</t>
  </si>
  <si>
    <t>Грунтовка с высокой степенью проникновения для укрепления бетонных поверхностей</t>
  </si>
  <si>
    <t>ФССЦ-14.4.03.15-0017</t>
  </si>
  <si>
    <t>Лак финишный Матакрил STC (применительно к: полимерное антистатическое покрытие)</t>
  </si>
  <si>
    <t>ФССЦ-14.5.01.07-0139</t>
  </si>
  <si>
    <t>Клей-герметик силиконовый однокомпонентный термостойкий для приклеивания стеклопакетов, диапазон температур применения от -40 до 150°С, плотность 1,4 кг/л, относительное удлинение при разрыве 450%, прочность на растяжение 2,2 мПа</t>
  </si>
  <si>
    <t>ФССЦ-14.5.01.08-0002</t>
  </si>
  <si>
    <t>Герметик тиоколовый У-30М</t>
  </si>
  <si>
    <t>ФССЦ-14.5.01.10-0003</t>
  </si>
  <si>
    <t>ФССЦ-14.5.04.05-0104</t>
  </si>
  <si>
    <t>Мастика герметизирующая отверждающаяся однокомпонентная строительная</t>
  </si>
  <si>
    <t>Итого "Материалы"</t>
  </si>
  <si>
    <t>руб</t>
  </si>
  <si>
    <t>Итого "Ресурсы подрядчика"</t>
  </si>
  <si>
    <t>Удаленные и замененные ресурсы</t>
  </si>
  <si>
    <t>01.2.03.03-0043</t>
  </si>
  <si>
    <t>Мастика битумно-кукерсольная холодная</t>
  </si>
  <si>
    <t>01.7.15.06-0094</t>
  </si>
  <si>
    <t>Гвозди проволочные оцинкованные для асбестоцементной кровли, размер 4,5х120 мм</t>
  </si>
  <si>
    <t>03.2.02.08-0001</t>
  </si>
  <si>
    <t>Цемент гипсоглиноземистый расширяющийся</t>
  </si>
  <si>
    <t>04.1.02.05-0006</t>
  </si>
  <si>
    <t>Смеси бетонные тяжелого бетона (БСТ), класс В15 (М200)</t>
  </si>
  <si>
    <t>08.1.02.11-0013</t>
  </si>
  <si>
    <t>Поковки оцинкованные, масса 2,825 кг</t>
  </si>
  <si>
    <t>08.1.02.17-0161</t>
  </si>
  <si>
    <t>Сетка тканая с квадратными ячейками № 05, без покрытия</t>
  </si>
  <si>
    <t>14.5.01.11-0204</t>
  </si>
  <si>
    <t>Герметик клей высыхающий пастообразный на органических растворителях для герметизации радиоприборов, крепления радиоэлементов, жгутов, проводов, диапазон рабочих температур от-70 до +85 °C</t>
  </si>
  <si>
    <t>Итого по ведомости ресурсов</t>
  </si>
  <si>
    <t xml:space="preserve">  В том числе:</t>
  </si>
  <si>
    <t xml:space="preserve">    Материалы</t>
  </si>
  <si>
    <t xml:space="preserve">Сдал: 
Токарева Н.В.</t>
  </si>
  <si>
    <t xml:space="preserve">Принял: 
Серебрякова А.Н.</t>
  </si>
</sst>
</file>

<file path=xl/styles.xml><?xml version="1.0" encoding="utf-8"?>
<styleSheet xmlns="http://schemas.openxmlformats.org/spreadsheetml/2006/main">
  <numFmts count="6">
    <numFmt formatCode="0.00000" numFmtId="164"/>
    <numFmt formatCode="0.0000000" numFmtId="165"/>
    <numFmt formatCode="0.000000" numFmtId="166"/>
    <numFmt formatCode="0.000" numFmtId="167"/>
    <numFmt formatCode="0.0000" numFmtId="168"/>
    <numFmt formatCode="0.0" numFmtId="169"/>
  </numFmts>
  <fonts count="18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10"/>
      <name val="Arial"/>
      <charset val="204"/>
    </font>
    <font>
      <sz val="10"/>
      <name val="Arial"/>
      <charset val="204"/>
      <b/>
    </font>
    <font>
      <sz val="8"/>
      <name val="Arial"/>
      <charset val="204"/>
      <i/>
    </font>
    <font>
      <sz val="14"/>
      <name val="Arial"/>
      <charset val="204"/>
      <b/>
    </font>
    <font>
      <sz val="12"/>
      <name val="Arial"/>
      <charset val="204"/>
      <b/>
    </font>
    <font>
      <sz val="12"/>
      <name val="Arial"/>
      <charset val="204"/>
    </font>
    <font>
      <sz val="11"/>
      <name val="Arial"/>
      <charset val="204"/>
    </font>
    <font>
      <color rgb="FF000000"/>
      <sz val="10"/>
      <name val="Arial"/>
      <charset val="204"/>
    </font>
    <font>
      <sz val="8"/>
      <name val="Arial"/>
      <charset val="204"/>
    </font>
    <font>
      <sz val="9"/>
      <name val="Arial"/>
      <charset val="204"/>
      <i/>
    </font>
    <font>
      <sz val="9"/>
      <name val="Arial"/>
      <charset val="204"/>
    </font>
    <font>
      <color rgb="FF000000"/>
      <sz val="8"/>
      <name val="Arial"/>
      <charset val="204"/>
      <b/>
    </font>
    <font>
      <color rgb="FF000000"/>
      <sz val="9"/>
      <name val="Arial"/>
      <charset val="204"/>
      <b/>
    </font>
    <font>
      <color rgb="FFFFFFFF"/>
      <sz val="8"/>
      <name val="Arial"/>
      <charset val="204"/>
    </font>
    <font>
      <sz val="8"/>
      <name val="Arial"/>
      <charset val="204"/>
      <b/>
    </font>
    <font>
      <color rgb="FF000000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7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4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1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4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6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K168"/>
  <sheetViews>
    <sheetView workbookViewId="0" tabSelected="true" showZeros="true" showFormulas="false" showGridLines="true" showRowColHeaders="true">
      <selection sqref="J18:J19" activeCell="J18"/>
    </sheetView>
  </sheetViews>
  <sheetFormatPr defaultColWidth="9.140625" customHeight="true" defaultRowHeight="11.25"/>
  <cols>
    <col max="1" min="1" style="1" width="11" customWidth="true"/>
    <col max="2" min="2" style="1" width="17.5703125" customWidth="true"/>
    <col max="3" min="3" style="1" width="43.42578125" customWidth="true"/>
    <col max="4" min="4" style="1" width="11" customWidth="true"/>
    <col max="5" min="5" style="1" width="13.42578125" customWidth="true"/>
    <col max="7" min="6" style="1" width="16.42578125" customWidth="true"/>
    <col max="8" min="8" style="1" width="0.28515625" customWidth="true"/>
    <col max="9" min="9" style="1" width="14.42578125" customWidth="true"/>
    <col max="13" min="10" style="1" width="9.140625"/>
    <col max="16" min="14" style="2" width="67.85546875" customWidth="true" hidden="true"/>
    <col max="21" min="17" style="2" width="101.85546875" customWidth="true" hidden="true"/>
    <col max="26" min="22" style="2" width="100.7109375" customWidth="true" hidden="true"/>
    <col max="28" min="27" style="2" width="129.28515625" customWidth="true" hidden="true"/>
    <col max="29" min="29" style="2" width="72" customWidth="true" hidden="true"/>
    <col max="33" min="30" style="2" width="61" customWidth="true" hidden="true"/>
    <col max="37" min="34" style="2" width="57.28515625" customWidth="true" hidden="true"/>
    <col max="16384" min="38" style="1" width="9.140625"/>
  </cols>
  <sheetData>
    <row r="1" ht="12.75" customFormat="true" s="0">
      <c r="A1" s="3"/>
      <c r="B1" s="0"/>
      <c r="C1" s="4" t="s">
        <v>0</v>
      </c>
      <c r="D1" s="4"/>
      <c r="E1" s="4"/>
      <c r="F1" s="5"/>
      <c r="G1" s="5"/>
      <c r="H1" s="0"/>
      <c r="I1" s="0"/>
      <c r="J1" s="0"/>
      <c r="K1" s="0"/>
      <c r="L1" s="0"/>
      <c r="M1" s="0"/>
      <c r="N1" s="6" t="s">
        <v>0</v>
      </c>
      <c r="O1" s="6" t="s">
        <v>1</v>
      </c>
      <c r="P1" s="6" t="s">
        <v>1</v>
      </c>
    </row>
    <row r="2" customHeight="true" ht="13.5" customFormat="true" s="0">
      <c r="A2" s="3"/>
      <c r="D2" s="7" t="s">
        <v>2</v>
      </c>
    </row>
    <row r="3" customHeight="true" ht="13.5" customFormat="true" s="0">
      <c r="A3" s="8"/>
      <c r="B3" s="5"/>
      <c r="C3" s="5"/>
      <c r="D3" s="5"/>
      <c r="E3" s="5"/>
      <c r="F3" s="5"/>
      <c r="G3" s="5"/>
    </row>
    <row r="4" ht="15" customFormat="true" s="0">
      <c r="A4" s="0"/>
      <c r="B4" s="8"/>
      <c r="C4" s="9"/>
      <c r="D4" s="10" t="s">
        <v>3</v>
      </c>
      <c r="E4" s="11" t="s">
        <v>4</v>
      </c>
      <c r="F4" s="9"/>
      <c r="G4" s="12"/>
      <c r="H4" s="0"/>
      <c r="I4" s="0"/>
      <c r="J4" s="0"/>
      <c r="K4" s="0"/>
      <c r="L4" s="0"/>
      <c r="M4" s="0"/>
    </row>
    <row r="5" customHeight="true" ht="13.5" customFormat="true" s="0">
      <c r="B5" s="12"/>
      <c r="C5" s="13"/>
      <c r="D5" s="14" t="s">
        <v>5</v>
      </c>
      <c r="E5" s="11"/>
      <c r="F5" s="11"/>
      <c r="G5" s="12"/>
    </row>
    <row r="6" customHeight="true" ht="13.5" customFormat="true" s="0">
      <c r="B6" s="12"/>
      <c r="C6" s="15"/>
      <c r="D6" s="16"/>
      <c r="E6" s="12"/>
      <c r="F6" s="12"/>
      <c r="G6" s="12"/>
    </row>
    <row r="7" ht="12.75" customFormat="true" s="0">
      <c r="A7" s="17" t="s">
        <v>6</v>
      </c>
      <c r="B7" s="18" t="s">
        <v>7</v>
      </c>
      <c r="C7" s="18"/>
      <c r="D7" s="18"/>
      <c r="E7" s="18"/>
      <c r="F7" s="18"/>
      <c r="G7" s="19"/>
      <c r="H7" s="0"/>
      <c r="I7" s="0"/>
      <c r="J7" s="0"/>
      <c r="K7" s="0"/>
      <c r="L7" s="0"/>
      <c r="M7" s="0"/>
      <c r="Q7" s="6" t="s">
        <v>7</v>
      </c>
      <c r="R7" s="6" t="s">
        <v>1</v>
      </c>
      <c r="S7" s="6" t="s">
        <v>1</v>
      </c>
      <c r="T7" s="6" t="s">
        <v>1</v>
      </c>
      <c r="U7" s="6" t="s">
        <v>1</v>
      </c>
    </row>
    <row r="8" customHeight="true" ht="13.5" customFormat="true" s="0">
      <c r="A8" s="12"/>
      <c r="B8" s="12"/>
      <c r="C8" s="20"/>
      <c r="D8" s="7" t="s">
        <v>8</v>
      </c>
      <c r="E8" s="12"/>
      <c r="F8" s="12"/>
      <c r="G8" s="12"/>
    </row>
    <row r="9" customHeight="true" ht="13.5" customFormat="true" s="0">
      <c r="A9" s="12"/>
      <c r="B9" s="12"/>
      <c r="C9" s="12"/>
      <c r="D9" s="21"/>
      <c r="E9" s="12"/>
      <c r="F9" s="12"/>
      <c r="G9" s="12"/>
    </row>
    <row r="10" ht="12.75" customFormat="true" s="0">
      <c r="A10" s="0"/>
      <c r="B10" s="22" t="s">
        <v>9</v>
      </c>
      <c r="C10" s="22" t="s">
        <v>10</v>
      </c>
      <c r="D10" s="22"/>
      <c r="E10" s="22"/>
      <c r="F10" s="22"/>
      <c r="G10" s="22"/>
      <c r="H10" s="0"/>
      <c r="I10" s="0"/>
      <c r="J10" s="0"/>
      <c r="K10" s="0"/>
      <c r="L10" s="0"/>
      <c r="M10" s="0"/>
      <c r="V10" s="6" t="s">
        <v>10</v>
      </c>
      <c r="W10" s="6" t="s">
        <v>1</v>
      </c>
      <c r="X10" s="6" t="s">
        <v>1</v>
      </c>
      <c r="Y10" s="6" t="s">
        <v>1</v>
      </c>
      <c r="Z10" s="6" t="s">
        <v>1</v>
      </c>
    </row>
    <row r="11" customHeight="true" ht="21.75" customFormat="true" s="0">
      <c r="A11" s="0"/>
      <c r="B11" s="3"/>
      <c r="C11" s="3"/>
      <c r="D11" s="3"/>
      <c r="E11" s="23" t="s">
        <v>11</v>
      </c>
      <c r="F11" s="24" t="n">
        <v>11674892.92</v>
      </c>
      <c r="G11" s="23"/>
      <c r="H11" s="0"/>
      <c r="I11" s="0"/>
      <c r="J11" s="0"/>
      <c r="K11" s="0"/>
      <c r="L11" s="0"/>
      <c r="M11" s="0"/>
    </row>
    <row r="12" customHeight="true" ht="13.5" customFormat="true" s="0">
      <c r="A12" s="0"/>
      <c r="B12" s="3"/>
      <c r="C12" s="3"/>
      <c r="D12" s="22"/>
      <c r="E12" s="25" t="s">
        <v>12</v>
      </c>
      <c r="F12" s="26" t="n">
        <v>3550.89</v>
      </c>
      <c r="G12" s="25"/>
      <c r="H12" s="0"/>
      <c r="I12" s="0"/>
      <c r="J12" s="0"/>
      <c r="K12" s="0"/>
      <c r="L12" s="0"/>
      <c r="M12" s="0"/>
    </row>
    <row r="13" customHeight="true" ht="13.5" customFormat="true" s="0">
      <c r="A13" s="8"/>
      <c r="B13" s="0"/>
      <c r="C13" s="0"/>
      <c r="D13" s="27"/>
      <c r="E13" s="25" t="s">
        <v>13</v>
      </c>
      <c r="F13" s="25"/>
      <c r="G13" s="25"/>
      <c r="H13" s="28"/>
      <c r="I13" s="28"/>
      <c r="J13" s="0"/>
      <c r="K13" s="0"/>
      <c r="L13" s="0"/>
      <c r="M13" s="0"/>
    </row>
    <row r="14" customHeight="true" ht="13.5" customFormat="true" s="0">
      <c r="A14" s="8"/>
      <c r="B14" s="0"/>
      <c r="C14" s="0"/>
      <c r="D14" s="29"/>
      <c r="E14" s="25" t="s">
        <v>14</v>
      </c>
      <c r="F14" s="30" t="n">
        <v>0</v>
      </c>
      <c r="G14" s="25"/>
      <c r="H14" s="0"/>
      <c r="I14" s="0"/>
      <c r="J14" s="0"/>
      <c r="K14" s="0"/>
      <c r="L14" s="0"/>
      <c r="M14" s="0"/>
    </row>
    <row r="15" customHeight="true" ht="13.5" customFormat="true" s="0">
      <c r="A15" s="0"/>
      <c r="B15" s="0"/>
      <c r="C15" s="0"/>
      <c r="D15" s="29"/>
      <c r="E15" s="25" t="s">
        <v>15</v>
      </c>
      <c r="F15" s="30" t="n">
        <v>0</v>
      </c>
      <c r="G15" s="25"/>
      <c r="H15" s="0"/>
      <c r="I15" s="0"/>
      <c r="J15" s="0"/>
      <c r="K15" s="0"/>
      <c r="L15" s="0"/>
      <c r="M15" s="0"/>
    </row>
    <row r="16" ht="12.75" customFormat="true" s="0">
      <c r="B16" s="3"/>
      <c r="C16" s="31"/>
      <c r="D16" s="31"/>
      <c r="E16" s="31"/>
      <c r="F16" s="31"/>
      <c r="G16" s="31"/>
    </row>
    <row r="17" customHeight="true" ht="32.25" customFormat="true" s="0">
      <c r="A17" s="32" t="s">
        <v>16</v>
      </c>
      <c r="B17" s="33" t="s">
        <v>17</v>
      </c>
      <c r="C17" s="32" t="s">
        <v>18</v>
      </c>
      <c r="D17" s="32" t="s">
        <v>19</v>
      </c>
      <c r="E17" s="32" t="s">
        <v>20</v>
      </c>
      <c r="F17" s="34" t="s">
        <v>21</v>
      </c>
      <c r="G17" s="35"/>
    </row>
    <row r="18" customHeight="true" ht="20.25" customFormat="true" s="0">
      <c r="A18" s="32"/>
      <c r="B18" s="33"/>
      <c r="C18" s="32"/>
      <c r="D18" s="32"/>
      <c r="E18" s="32"/>
      <c r="F18" s="36" t="s">
        <v>22</v>
      </c>
      <c r="G18" s="36" t="s">
        <v>23</v>
      </c>
    </row>
    <row r="19" customHeight="true" ht="12" customFormat="true" s="0">
      <c r="A19" s="37" t="n">
        <v>1</v>
      </c>
      <c r="B19" s="37" t="s">
        <v>24</v>
      </c>
      <c r="C19" s="37" t="n">
        <v>3</v>
      </c>
      <c r="D19" s="37" t="n">
        <v>4</v>
      </c>
      <c r="E19" s="37" t="n">
        <v>5</v>
      </c>
      <c r="F19" s="37" t="n">
        <v>6</v>
      </c>
      <c r="G19" s="37" t="n">
        <v>7</v>
      </c>
    </row>
    <row r="20" ht="12" customFormat="true" s="0">
      <c r="A20" s="38" t="s">
        <v>25</v>
      </c>
      <c r="B20" s="38"/>
      <c r="C20" s="38"/>
      <c r="D20" s="38"/>
      <c r="E20" s="38"/>
      <c r="F20" s="38"/>
      <c r="G20" s="38"/>
      <c r="H20" s="0"/>
      <c r="I20" s="0"/>
      <c r="J20" s="0"/>
      <c r="K20" s="0"/>
      <c r="L20" s="0"/>
      <c r="M20" s="0"/>
      <c r="AA20" s="39" t="s">
        <v>25</v>
      </c>
    </row>
    <row r="21" ht="12" customFormat="true" s="0">
      <c r="A21" s="38" t="s">
        <v>26</v>
      </c>
      <c r="B21" s="38"/>
      <c r="C21" s="38"/>
      <c r="D21" s="38"/>
      <c r="E21" s="38"/>
      <c r="F21" s="38"/>
      <c r="G21" s="38"/>
      <c r="H21" s="0"/>
      <c r="I21" s="0"/>
      <c r="J21" s="0"/>
      <c r="K21" s="0"/>
      <c r="L21" s="0"/>
      <c r="M21" s="0"/>
      <c r="AA21" s="39"/>
      <c r="AB21" s="39" t="s">
        <v>26</v>
      </c>
    </row>
    <row r="22" ht="11.25" customFormat="true" s="0">
      <c r="A22" s="40">
        <f>IF(H22&lt;&gt;"",COUNTA(H$1:H22),"")</f>
      </c>
      <c r="B22" s="41" t="s">
        <v>27</v>
      </c>
      <c r="C22" s="42" t="s">
        <v>28</v>
      </c>
      <c r="D22" s="43" t="s">
        <v>29</v>
      </c>
      <c r="E22" s="44" t="n">
        <v>0.01354</v>
      </c>
      <c r="F22" s="45" t="n">
        <v>12586.21</v>
      </c>
      <c r="G22" s="46" t="n">
        <v>170.42</v>
      </c>
      <c r="H22" s="47" t="s">
        <v>30</v>
      </c>
      <c r="I22" s="0"/>
      <c r="J22" s="0"/>
      <c r="K22" s="0"/>
      <c r="L22" s="0"/>
      <c r="M22" s="0"/>
      <c r="AA22" s="39"/>
      <c r="AB22" s="39"/>
    </row>
    <row r="23" ht="11.25" customFormat="true" s="0">
      <c r="A23" s="40">
        <f>IF(H23&lt;&gt;"",COUNTA(H$1:H23),"")</f>
      </c>
      <c r="B23" s="41" t="s">
        <v>31</v>
      </c>
      <c r="C23" s="42" t="s">
        <v>32</v>
      </c>
      <c r="D23" s="43" t="s">
        <v>29</v>
      </c>
      <c r="E23" s="44" t="n">
        <v>0.02708</v>
      </c>
      <c r="F23" s="45" t="n">
        <v>23722.79</v>
      </c>
      <c r="G23" s="46" t="n">
        <v>642.41</v>
      </c>
      <c r="H23" s="47" t="s">
        <v>30</v>
      </c>
      <c r="I23" s="0"/>
      <c r="J23" s="0"/>
      <c r="K23" s="0"/>
      <c r="L23" s="0"/>
      <c r="M23" s="0"/>
      <c r="AA23" s="39"/>
      <c r="AB23" s="39"/>
    </row>
    <row r="24" ht="11.25" customFormat="true" s="0">
      <c r="A24" s="40">
        <f>IF(H24&lt;&gt;"",COUNTA(H$1:H24),"")</f>
      </c>
      <c r="B24" s="41" t="s">
        <v>33</v>
      </c>
      <c r="C24" s="42" t="s">
        <v>34</v>
      </c>
      <c r="D24" s="43" t="s">
        <v>35</v>
      </c>
      <c r="E24" s="48" t="n">
        <v>26.5209283</v>
      </c>
      <c r="F24" s="45" t="n">
        <v>56.6</v>
      </c>
      <c r="G24" s="45" t="n">
        <v>1501.09</v>
      </c>
      <c r="H24" s="47" t="s">
        <v>30</v>
      </c>
      <c r="I24" s="0"/>
      <c r="J24" s="0"/>
      <c r="K24" s="0"/>
      <c r="L24" s="0"/>
      <c r="M24" s="0"/>
      <c r="AA24" s="39"/>
      <c r="AB24" s="39"/>
    </row>
    <row r="25" ht="11.25" customFormat="true" s="0">
      <c r="A25" s="40">
        <f>IF(H25&lt;&gt;"",COUNTA(H$1:H25),"")</f>
      </c>
      <c r="B25" s="41" t="s">
        <v>36</v>
      </c>
      <c r="C25" s="42" t="s">
        <v>37</v>
      </c>
      <c r="D25" s="43" t="s">
        <v>38</v>
      </c>
      <c r="E25" s="48" t="n">
        <v>25.1992287</v>
      </c>
      <c r="F25" s="45" t="n">
        <v>55.42</v>
      </c>
      <c r="G25" s="45" t="n">
        <v>1396.54</v>
      </c>
      <c r="H25" s="47" t="s">
        <v>30</v>
      </c>
      <c r="I25" s="0"/>
      <c r="J25" s="0"/>
      <c r="K25" s="0"/>
      <c r="L25" s="0"/>
      <c r="M25" s="0"/>
      <c r="AA25" s="39"/>
      <c r="AB25" s="39"/>
    </row>
    <row r="26" ht="11.25" customFormat="true" s="0">
      <c r="A26" s="40">
        <f>IF(H26&lt;&gt;"",COUNTA(H$1:H26),"")</f>
      </c>
      <c r="B26" s="41" t="s">
        <v>39</v>
      </c>
      <c r="C26" s="42" t="s">
        <v>40</v>
      </c>
      <c r="D26" s="43" t="s">
        <v>35</v>
      </c>
      <c r="E26" s="49" t="n">
        <v>12.265604</v>
      </c>
      <c r="F26" s="45" t="n">
        <v>22.2</v>
      </c>
      <c r="G26" s="46" t="n">
        <v>272.3</v>
      </c>
      <c r="H26" s="47" t="s">
        <v>30</v>
      </c>
      <c r="I26" s="0"/>
      <c r="J26" s="0"/>
      <c r="K26" s="0"/>
      <c r="L26" s="0"/>
      <c r="M26" s="0"/>
      <c r="AA26" s="39"/>
      <c r="AB26" s="39"/>
    </row>
    <row r="27" ht="22.5" customFormat="true" s="0">
      <c r="A27" s="40">
        <f>IF(H27&lt;&gt;"",COUNTA(H$1:H27),"")</f>
      </c>
      <c r="B27" s="41" t="s">
        <v>41</v>
      </c>
      <c r="C27" s="42" t="s">
        <v>42</v>
      </c>
      <c r="D27" s="43" t="s">
        <v>43</v>
      </c>
      <c r="E27" s="50" t="n">
        <v>57.915</v>
      </c>
      <c r="F27" s="45" t="n">
        <v>5.46</v>
      </c>
      <c r="G27" s="46" t="n">
        <v>316.22</v>
      </c>
      <c r="H27" s="47" t="s">
        <v>30</v>
      </c>
      <c r="I27" s="0"/>
      <c r="J27" s="0"/>
      <c r="K27" s="0"/>
      <c r="L27" s="0"/>
      <c r="M27" s="0"/>
      <c r="AA27" s="39"/>
      <c r="AB27" s="39"/>
    </row>
    <row r="28" ht="11.25" customFormat="true" s="0">
      <c r="A28" s="40">
        <f>IF(H28&lt;&gt;"",COUNTA(H$1:H28),"")</f>
      </c>
      <c r="B28" s="41" t="s">
        <v>44</v>
      </c>
      <c r="C28" s="42" t="s">
        <v>45</v>
      </c>
      <c r="D28" s="43" t="s">
        <v>43</v>
      </c>
      <c r="E28" s="49" t="n">
        <v>454.506359</v>
      </c>
      <c r="F28" s="45" t="n">
        <v>58.06</v>
      </c>
      <c r="G28" s="45" t="n">
        <v>26388.64</v>
      </c>
      <c r="H28" s="47" t="s">
        <v>30</v>
      </c>
      <c r="I28" s="0"/>
      <c r="J28" s="0"/>
      <c r="K28" s="0"/>
      <c r="L28" s="0"/>
      <c r="M28" s="0"/>
      <c r="AA28" s="39"/>
      <c r="AB28" s="39"/>
    </row>
    <row r="29" ht="11.25" customFormat="true" s="0">
      <c r="A29" s="40">
        <f>IF(H29&lt;&gt;"",COUNTA(H$1:H29),"")</f>
      </c>
      <c r="B29" s="41" t="s">
        <v>46</v>
      </c>
      <c r="C29" s="42" t="s">
        <v>47</v>
      </c>
      <c r="D29" s="43" t="s">
        <v>43</v>
      </c>
      <c r="E29" s="49" t="n">
        <v>98.583827</v>
      </c>
      <c r="F29" s="45" t="n">
        <v>72.35</v>
      </c>
      <c r="G29" s="45" t="n">
        <v>7132.54</v>
      </c>
      <c r="H29" s="47" t="s">
        <v>30</v>
      </c>
      <c r="I29" s="0"/>
      <c r="J29" s="0"/>
      <c r="K29" s="0"/>
      <c r="L29" s="0"/>
      <c r="M29" s="0"/>
      <c r="AA29" s="39"/>
      <c r="AB29" s="39"/>
    </row>
    <row r="30" ht="22.5" customFormat="true" s="0">
      <c r="A30" s="40">
        <f>IF(H30&lt;&gt;"",COUNTA(H$1:H30),"")</f>
      </c>
      <c r="B30" s="41" t="s">
        <v>48</v>
      </c>
      <c r="C30" s="42" t="s">
        <v>49</v>
      </c>
      <c r="D30" s="43" t="s">
        <v>43</v>
      </c>
      <c r="E30" s="50" t="n">
        <v>87.615</v>
      </c>
      <c r="F30" s="45" t="n">
        <v>1.55</v>
      </c>
      <c r="G30" s="46" t="n">
        <v>135.8</v>
      </c>
      <c r="H30" s="47" t="s">
        <v>30</v>
      </c>
      <c r="I30" s="0"/>
      <c r="J30" s="0"/>
      <c r="K30" s="0"/>
      <c r="L30" s="0"/>
      <c r="M30" s="0"/>
      <c r="AA30" s="39"/>
      <c r="AB30" s="39"/>
    </row>
    <row r="31" ht="22.5" customFormat="true" s="0">
      <c r="A31" s="40">
        <f>IF(H31&lt;&gt;"",COUNTA(H$1:H31),"")</f>
      </c>
      <c r="B31" s="41" t="s">
        <v>50</v>
      </c>
      <c r="C31" s="42" t="s">
        <v>51</v>
      </c>
      <c r="D31" s="43" t="s">
        <v>52</v>
      </c>
      <c r="E31" s="51" t="n">
        <v>0.8019</v>
      </c>
      <c r="F31" s="45" t="n">
        <v>1574.3</v>
      </c>
      <c r="G31" s="45" t="n">
        <v>1262.43</v>
      </c>
      <c r="H31" s="47" t="s">
        <v>30</v>
      </c>
      <c r="I31" s="0"/>
      <c r="J31" s="0"/>
      <c r="K31" s="0"/>
      <c r="L31" s="0"/>
      <c r="M31" s="0"/>
      <c r="AA31" s="39"/>
      <c r="AB31" s="39"/>
    </row>
    <row r="32" ht="11.25" customFormat="true" s="0">
      <c r="A32" s="40">
        <f>IF(H32&lt;&gt;"",COUNTA(H$1:H32),"")</f>
      </c>
      <c r="B32" s="41" t="s">
        <v>53</v>
      </c>
      <c r="C32" s="42" t="s">
        <v>54</v>
      </c>
      <c r="D32" s="43" t="s">
        <v>55</v>
      </c>
      <c r="E32" s="48" t="n">
        <v>29.5801518</v>
      </c>
      <c r="F32" s="45" t="n">
        <v>583.31</v>
      </c>
      <c r="G32" s="45" t="n">
        <v>17254.39</v>
      </c>
      <c r="H32" s="47" t="s">
        <v>30</v>
      </c>
      <c r="I32" s="0"/>
      <c r="J32" s="0"/>
      <c r="K32" s="0"/>
      <c r="L32" s="0"/>
      <c r="M32" s="0"/>
      <c r="AA32" s="39"/>
      <c r="AB32" s="39"/>
    </row>
    <row r="33" ht="11.25" customFormat="true" s="0">
      <c r="A33" s="40">
        <f>IF(H33&lt;&gt;"",COUNTA(H$1:H33),"")</f>
      </c>
      <c r="B33" s="41" t="s">
        <v>56</v>
      </c>
      <c r="C33" s="42" t="s">
        <v>57</v>
      </c>
      <c r="D33" s="43" t="s">
        <v>58</v>
      </c>
      <c r="E33" s="51" t="n">
        <v>16.1092</v>
      </c>
      <c r="F33" s="45" t="n">
        <v>110.93</v>
      </c>
      <c r="G33" s="45" t="n">
        <v>1786.99</v>
      </c>
      <c r="H33" s="47" t="s">
        <v>30</v>
      </c>
      <c r="I33" s="0"/>
      <c r="J33" s="0"/>
      <c r="K33" s="0"/>
      <c r="L33" s="0"/>
      <c r="M33" s="0"/>
      <c r="AA33" s="39"/>
      <c r="AB33" s="39"/>
    </row>
    <row r="34" ht="22.5" customFormat="true" s="0">
      <c r="A34" s="40">
        <f>IF(H34&lt;&gt;"",COUNTA(H$1:H34),"")</f>
      </c>
      <c r="B34" s="41" t="s">
        <v>59</v>
      </c>
      <c r="C34" s="42" t="s">
        <v>60</v>
      </c>
      <c r="D34" s="43" t="s">
        <v>52</v>
      </c>
      <c r="E34" s="49" t="n">
        <v>0.120428</v>
      </c>
      <c r="F34" s="45" t="n">
        <v>1483.3</v>
      </c>
      <c r="G34" s="46" t="n">
        <v>178.63</v>
      </c>
      <c r="H34" s="47" t="s">
        <v>30</v>
      </c>
      <c r="I34" s="0"/>
      <c r="J34" s="0"/>
      <c r="K34" s="0"/>
      <c r="L34" s="0"/>
      <c r="M34" s="0"/>
      <c r="AA34" s="39"/>
      <c r="AB34" s="39"/>
    </row>
    <row r="35" ht="11.25" customFormat="true" s="0">
      <c r="A35" s="40">
        <f>IF(H35&lt;&gt;"",COUNTA(H$1:H35),"")</f>
      </c>
      <c r="B35" s="41" t="s">
        <v>61</v>
      </c>
      <c r="C35" s="42" t="s">
        <v>62</v>
      </c>
      <c r="D35" s="43" t="s">
        <v>38</v>
      </c>
      <c r="E35" s="51" t="n">
        <v>11.3028</v>
      </c>
      <c r="F35" s="45" t="n">
        <v>82.26</v>
      </c>
      <c r="G35" s="46" t="n">
        <v>929.77</v>
      </c>
      <c r="H35" s="47" t="s">
        <v>30</v>
      </c>
      <c r="I35" s="0"/>
      <c r="J35" s="0"/>
      <c r="K35" s="0"/>
      <c r="L35" s="0"/>
      <c r="M35" s="0"/>
      <c r="AA35" s="39"/>
      <c r="AB35" s="39"/>
    </row>
    <row r="36" ht="11.25" customFormat="true" s="0">
      <c r="A36" s="40">
        <f>IF(H36&lt;&gt;"",COUNTA(H$1:H36),"")</f>
      </c>
      <c r="B36" s="41" t="s">
        <v>63</v>
      </c>
      <c r="C36" s="42" t="s">
        <v>64</v>
      </c>
      <c r="D36" s="43" t="s">
        <v>29</v>
      </c>
      <c r="E36" s="48" t="n">
        <v>0.0337426</v>
      </c>
      <c r="F36" s="45" t="n">
        <v>93866.59</v>
      </c>
      <c r="G36" s="45" t="n">
        <v>3167.3</v>
      </c>
      <c r="H36" s="47" t="s">
        <v>30</v>
      </c>
      <c r="I36" s="0"/>
      <c r="J36" s="0"/>
      <c r="K36" s="0"/>
      <c r="L36" s="0"/>
      <c r="M36" s="0"/>
      <c r="AA36" s="39"/>
      <c r="AB36" s="39"/>
    </row>
    <row r="37" ht="11.25" customFormat="true" s="0">
      <c r="A37" s="40">
        <f>IF(H37&lt;&gt;"",COUNTA(H$1:H37),"")</f>
      </c>
      <c r="B37" s="41" t="s">
        <v>65</v>
      </c>
      <c r="C37" s="42" t="s">
        <v>66</v>
      </c>
      <c r="D37" s="43" t="s">
        <v>38</v>
      </c>
      <c r="E37" s="48" t="n">
        <v>4.7027633</v>
      </c>
      <c r="F37" s="45" t="n">
        <v>97.83</v>
      </c>
      <c r="G37" s="46" t="n">
        <v>460.08</v>
      </c>
      <c r="H37" s="47" t="s">
        <v>30</v>
      </c>
      <c r="I37" s="0"/>
      <c r="J37" s="0"/>
      <c r="K37" s="0"/>
      <c r="L37" s="0"/>
      <c r="M37" s="0"/>
      <c r="AA37" s="39"/>
      <c r="AB37" s="39"/>
    </row>
    <row r="38" ht="11.25" customFormat="true" s="0">
      <c r="A38" s="40">
        <f>IF(H38&lt;&gt;"",COUNTA(H$1:H38),"")</f>
      </c>
      <c r="B38" s="41" t="s">
        <v>67</v>
      </c>
      <c r="C38" s="42" t="s">
        <v>68</v>
      </c>
      <c r="D38" s="43" t="s">
        <v>29</v>
      </c>
      <c r="E38" s="44" t="n">
        <v>0.00053</v>
      </c>
      <c r="F38" s="45" t="n">
        <v>85758.4</v>
      </c>
      <c r="G38" s="46" t="n">
        <v>45.45</v>
      </c>
      <c r="H38" s="47" t="s">
        <v>30</v>
      </c>
      <c r="I38" s="0"/>
      <c r="J38" s="0"/>
      <c r="K38" s="0"/>
      <c r="L38" s="0"/>
      <c r="M38" s="0"/>
      <c r="AA38" s="39"/>
      <c r="AB38" s="39"/>
    </row>
    <row r="39" ht="11.25" customFormat="true" s="0">
      <c r="A39" s="40">
        <f>IF(H39&lt;&gt;"",COUNTA(H$1:H39),"")</f>
      </c>
      <c r="B39" s="41" t="s">
        <v>69</v>
      </c>
      <c r="C39" s="42" t="s">
        <v>70</v>
      </c>
      <c r="D39" s="43" t="s">
        <v>38</v>
      </c>
      <c r="E39" s="48" t="n">
        <v>95.9106612</v>
      </c>
      <c r="F39" s="45" t="n">
        <v>82.26</v>
      </c>
      <c r="G39" s="45" t="n">
        <v>7889.61</v>
      </c>
      <c r="H39" s="47" t="s">
        <v>30</v>
      </c>
      <c r="I39" s="0"/>
      <c r="J39" s="0"/>
      <c r="K39" s="0"/>
      <c r="L39" s="0"/>
      <c r="M39" s="0"/>
      <c r="AA39" s="39"/>
      <c r="AB39" s="39"/>
    </row>
    <row r="40" ht="22.5" customFormat="true" s="0">
      <c r="A40" s="40">
        <f>IF(H40&lt;&gt;"",COUNTA(H$1:H40),"")</f>
      </c>
      <c r="B40" s="41" t="s">
        <v>71</v>
      </c>
      <c r="C40" s="42" t="s">
        <v>72</v>
      </c>
      <c r="D40" s="43" t="s">
        <v>73</v>
      </c>
      <c r="E40" s="52" t="n">
        <v>0.4</v>
      </c>
      <c r="F40" s="45" t="n">
        <v>182</v>
      </c>
      <c r="G40" s="46" t="n">
        <v>72.8</v>
      </c>
      <c r="H40" s="47" t="s">
        <v>30</v>
      </c>
      <c r="I40" s="0"/>
      <c r="J40" s="0"/>
      <c r="K40" s="0"/>
      <c r="L40" s="0"/>
      <c r="M40" s="0"/>
      <c r="AA40" s="39"/>
      <c r="AB40" s="39"/>
    </row>
    <row r="41" ht="11.25" customFormat="true" s="0">
      <c r="A41" s="40">
        <f>IF(H41&lt;&gt;"",COUNTA(H$1:H41),"")</f>
      </c>
      <c r="B41" s="41" t="s">
        <v>74</v>
      </c>
      <c r="C41" s="42" t="s">
        <v>75</v>
      </c>
      <c r="D41" s="43" t="s">
        <v>29</v>
      </c>
      <c r="E41" s="48" t="n">
        <v>0.0006315</v>
      </c>
      <c r="F41" s="45" t="n">
        <v>108999.8</v>
      </c>
      <c r="G41" s="46" t="n">
        <v>68.83</v>
      </c>
      <c r="H41" s="47" t="s">
        <v>30</v>
      </c>
      <c r="I41" s="0"/>
      <c r="J41" s="0"/>
      <c r="K41" s="0"/>
      <c r="L41" s="0"/>
      <c r="M41" s="0"/>
      <c r="AA41" s="39"/>
      <c r="AB41" s="39"/>
    </row>
    <row r="42" ht="22.5" customFormat="true" s="0">
      <c r="A42" s="40">
        <f>IF(H42&lt;&gt;"",COUNTA(H$1:H42),"")</f>
      </c>
      <c r="B42" s="41" t="s">
        <v>76</v>
      </c>
      <c r="C42" s="42" t="s">
        <v>77</v>
      </c>
      <c r="D42" s="43" t="s">
        <v>29</v>
      </c>
      <c r="E42" s="48" t="n">
        <v>0.0023548</v>
      </c>
      <c r="F42" s="45" t="n">
        <v>77122.5</v>
      </c>
      <c r="G42" s="46" t="n">
        <v>181.61</v>
      </c>
      <c r="H42" s="47" t="s">
        <v>30</v>
      </c>
      <c r="I42" s="0"/>
      <c r="J42" s="0"/>
      <c r="K42" s="0"/>
      <c r="L42" s="0"/>
      <c r="M42" s="0"/>
      <c r="AA42" s="39"/>
      <c r="AB42" s="39"/>
    </row>
    <row r="43" ht="11.25" customFormat="true" s="0">
      <c r="A43" s="40">
        <f>IF(H43&lt;&gt;"",COUNTA(H$1:H43),"")</f>
      </c>
      <c r="B43" s="41" t="s">
        <v>78</v>
      </c>
      <c r="C43" s="42" t="s">
        <v>79</v>
      </c>
      <c r="D43" s="43" t="s">
        <v>29</v>
      </c>
      <c r="E43" s="49" t="n">
        <v>0.000133</v>
      </c>
      <c r="F43" s="45" t="n">
        <v>77122.5</v>
      </c>
      <c r="G43" s="46" t="n">
        <v>10.26</v>
      </c>
      <c r="H43" s="47" t="s">
        <v>30</v>
      </c>
      <c r="I43" s="0"/>
      <c r="J43" s="0"/>
      <c r="K43" s="0"/>
      <c r="L43" s="0"/>
      <c r="M43" s="0"/>
      <c r="AA43" s="39"/>
      <c r="AB43" s="39"/>
    </row>
    <row r="44" ht="11.25" customFormat="true" s="0">
      <c r="A44" s="40">
        <f>IF(H44&lt;&gt;"",COUNTA(H$1:H44),"")</f>
      </c>
      <c r="B44" s="41" t="s">
        <v>80</v>
      </c>
      <c r="C44" s="42" t="s">
        <v>81</v>
      </c>
      <c r="D44" s="43" t="s">
        <v>82</v>
      </c>
      <c r="E44" s="48" t="n">
        <v>58.5498522</v>
      </c>
      <c r="F44" s="45" t="n">
        <v>63.97</v>
      </c>
      <c r="G44" s="45" t="n">
        <v>3745.44</v>
      </c>
      <c r="H44" s="47" t="s">
        <v>30</v>
      </c>
      <c r="I44" s="0"/>
      <c r="J44" s="0"/>
      <c r="K44" s="0"/>
      <c r="L44" s="0"/>
      <c r="M44" s="0"/>
      <c r="AA44" s="39"/>
      <c r="AB44" s="39"/>
    </row>
    <row r="45" ht="11.25" customFormat="true" s="0">
      <c r="A45" s="40">
        <f>IF(H45&lt;&gt;"",COUNTA(H$1:H45),"")</f>
      </c>
      <c r="B45" s="41" t="s">
        <v>83</v>
      </c>
      <c r="C45" s="42" t="s">
        <v>84</v>
      </c>
      <c r="D45" s="43" t="s">
        <v>73</v>
      </c>
      <c r="E45" s="52" t="n">
        <v>23.2</v>
      </c>
      <c r="F45" s="45" t="n">
        <v>354.9</v>
      </c>
      <c r="G45" s="45" t="n">
        <v>8233.68</v>
      </c>
      <c r="H45" s="47" t="s">
        <v>30</v>
      </c>
      <c r="I45" s="0"/>
      <c r="J45" s="0"/>
      <c r="K45" s="0"/>
      <c r="L45" s="0"/>
      <c r="M45" s="0"/>
      <c r="AA45" s="39"/>
      <c r="AB45" s="39"/>
    </row>
    <row r="46" ht="11.25" customFormat="true" s="0">
      <c r="A46" s="40">
        <f>IF(H46&lt;&gt;"",COUNTA(H$1:H46),"")</f>
      </c>
      <c r="B46" s="41" t="s">
        <v>85</v>
      </c>
      <c r="C46" s="42" t="s">
        <v>86</v>
      </c>
      <c r="D46" s="43" t="s">
        <v>73</v>
      </c>
      <c r="E46" s="51" t="n">
        <v>0.3465</v>
      </c>
      <c r="F46" s="45" t="n">
        <v>637</v>
      </c>
      <c r="G46" s="46" t="n">
        <v>220.72</v>
      </c>
      <c r="H46" s="47" t="s">
        <v>30</v>
      </c>
      <c r="I46" s="0"/>
      <c r="J46" s="0"/>
      <c r="K46" s="0"/>
      <c r="L46" s="0"/>
      <c r="M46" s="0"/>
      <c r="AA46" s="39"/>
      <c r="AB46" s="39"/>
    </row>
    <row r="47" ht="11.25" customFormat="true" s="0">
      <c r="A47" s="40">
        <f>IF(H47&lt;&gt;"",COUNTA(H$1:H47),"")</f>
      </c>
      <c r="B47" s="41" t="s">
        <v>87</v>
      </c>
      <c r="C47" s="42" t="s">
        <v>88</v>
      </c>
      <c r="D47" s="43" t="s">
        <v>73</v>
      </c>
      <c r="E47" s="44" t="n">
        <v>0.80685</v>
      </c>
      <c r="F47" s="45" t="n">
        <v>72.8</v>
      </c>
      <c r="G47" s="46" t="n">
        <v>58.74</v>
      </c>
      <c r="H47" s="47" t="s">
        <v>30</v>
      </c>
      <c r="I47" s="0"/>
      <c r="J47" s="0"/>
      <c r="K47" s="0"/>
      <c r="L47" s="0"/>
      <c r="M47" s="0"/>
      <c r="AA47" s="39"/>
      <c r="AB47" s="39"/>
    </row>
    <row r="48" ht="33.75" customFormat="true" s="0">
      <c r="A48" s="40">
        <f>IF(H48&lt;&gt;"",COUNTA(H$1:H48),"")</f>
      </c>
      <c r="B48" s="41" t="s">
        <v>89</v>
      </c>
      <c r="C48" s="42" t="s">
        <v>90</v>
      </c>
      <c r="D48" s="43" t="s">
        <v>73</v>
      </c>
      <c r="E48" s="51" t="n">
        <v>18.7506</v>
      </c>
      <c r="F48" s="45" t="n">
        <v>18.2</v>
      </c>
      <c r="G48" s="46" t="n">
        <v>341.26</v>
      </c>
      <c r="H48" s="47" t="s">
        <v>30</v>
      </c>
      <c r="I48" s="0"/>
      <c r="J48" s="0"/>
      <c r="K48" s="0"/>
      <c r="L48" s="0"/>
      <c r="M48" s="0"/>
      <c r="AA48" s="39"/>
      <c r="AB48" s="39"/>
    </row>
    <row r="49" ht="11.25" customFormat="true" s="0">
      <c r="A49" s="40">
        <f>IF(H49&lt;&gt;"",COUNTA(H$1:H49),"")</f>
      </c>
      <c r="B49" s="41" t="s">
        <v>91</v>
      </c>
      <c r="C49" s="42" t="s">
        <v>92</v>
      </c>
      <c r="D49" s="43" t="s">
        <v>38</v>
      </c>
      <c r="E49" s="51" t="n">
        <v>0.3432</v>
      </c>
      <c r="F49" s="45" t="n">
        <v>257.17</v>
      </c>
      <c r="G49" s="46" t="n">
        <v>88.26</v>
      </c>
      <c r="H49" s="47" t="s">
        <v>30</v>
      </c>
      <c r="I49" s="0"/>
      <c r="J49" s="0"/>
      <c r="K49" s="0"/>
      <c r="L49" s="0"/>
      <c r="M49" s="0"/>
      <c r="AA49" s="39"/>
      <c r="AB49" s="39"/>
    </row>
    <row r="50" ht="11.25" customFormat="true" s="0">
      <c r="A50" s="40">
        <f>IF(H50&lt;&gt;"",COUNTA(H$1:H50),"")</f>
      </c>
      <c r="B50" s="41" t="s">
        <v>93</v>
      </c>
      <c r="C50" s="42" t="s">
        <v>94</v>
      </c>
      <c r="D50" s="43" t="s">
        <v>38</v>
      </c>
      <c r="E50" s="51" t="n">
        <v>0.3385</v>
      </c>
      <c r="F50" s="45" t="n">
        <v>16.56</v>
      </c>
      <c r="G50" s="46" t="n">
        <v>5.61</v>
      </c>
      <c r="H50" s="47" t="s">
        <v>30</v>
      </c>
      <c r="I50" s="0"/>
      <c r="J50" s="0"/>
      <c r="K50" s="0"/>
      <c r="L50" s="0"/>
      <c r="M50" s="0"/>
      <c r="AA50" s="39"/>
      <c r="AB50" s="39"/>
    </row>
    <row r="51" ht="11.25" customFormat="true" s="0">
      <c r="A51" s="40">
        <f>IF(H51&lt;&gt;"",COUNTA(H$1:H51),"")</f>
      </c>
      <c r="B51" s="41" t="s">
        <v>95</v>
      </c>
      <c r="C51" s="42" t="s">
        <v>96</v>
      </c>
      <c r="D51" s="43" t="s">
        <v>29</v>
      </c>
      <c r="E51" s="49" t="n">
        <v>0.006391</v>
      </c>
      <c r="F51" s="45" t="n">
        <v>344890</v>
      </c>
      <c r="G51" s="45" t="n">
        <v>2204.19</v>
      </c>
      <c r="H51" s="47" t="s">
        <v>30</v>
      </c>
      <c r="I51" s="0"/>
      <c r="J51" s="0"/>
      <c r="K51" s="0"/>
      <c r="L51" s="0"/>
      <c r="M51" s="0"/>
      <c r="AA51" s="39"/>
      <c r="AB51" s="39"/>
    </row>
    <row r="52" ht="11.25" customFormat="true" s="0">
      <c r="A52" s="40">
        <f>IF(H52&lt;&gt;"",COUNTA(H$1:H52),"")</f>
      </c>
      <c r="B52" s="41" t="s">
        <v>97</v>
      </c>
      <c r="C52" s="42" t="s">
        <v>98</v>
      </c>
      <c r="D52" s="43" t="s">
        <v>29</v>
      </c>
      <c r="E52" s="44" t="n">
        <v>0.00011</v>
      </c>
      <c r="F52" s="45" t="n">
        <v>6683.95</v>
      </c>
      <c r="G52" s="46" t="n">
        <v>0.74</v>
      </c>
      <c r="H52" s="47" t="s">
        <v>30</v>
      </c>
      <c r="I52" s="0"/>
      <c r="J52" s="0"/>
      <c r="K52" s="0"/>
      <c r="L52" s="0"/>
      <c r="M52" s="0"/>
      <c r="AA52" s="39"/>
      <c r="AB52" s="39"/>
    </row>
    <row r="53" ht="22.5" customFormat="true" s="0">
      <c r="A53" s="40">
        <f>IF(H53&lt;&gt;"",COUNTA(H$1:H53),"")</f>
      </c>
      <c r="B53" s="41" t="s">
        <v>99</v>
      </c>
      <c r="C53" s="42" t="s">
        <v>100</v>
      </c>
      <c r="D53" s="43" t="s">
        <v>29</v>
      </c>
      <c r="E53" s="48" t="n">
        <v>0.0122447</v>
      </c>
      <c r="F53" s="45" t="n">
        <v>3749.2</v>
      </c>
      <c r="G53" s="46" t="n">
        <v>45.91</v>
      </c>
      <c r="H53" s="47" t="s">
        <v>30</v>
      </c>
      <c r="I53" s="0"/>
      <c r="J53" s="0"/>
      <c r="K53" s="0"/>
      <c r="L53" s="0"/>
      <c r="M53" s="0"/>
      <c r="AA53" s="39"/>
      <c r="AB53" s="39"/>
    </row>
    <row r="54" ht="22.5" customFormat="true" s="0">
      <c r="A54" s="40">
        <f>IF(H54&lt;&gt;"",COUNTA(H$1:H54),"")</f>
      </c>
      <c r="B54" s="41" t="s">
        <v>101</v>
      </c>
      <c r="C54" s="42" t="s">
        <v>102</v>
      </c>
      <c r="D54" s="43" t="s">
        <v>35</v>
      </c>
      <c r="E54" s="44" t="n">
        <v>2.91989</v>
      </c>
      <c r="F54" s="45" t="n">
        <v>4644.64</v>
      </c>
      <c r="G54" s="45" t="n">
        <v>13561.84</v>
      </c>
      <c r="H54" s="47" t="s">
        <v>30</v>
      </c>
      <c r="I54" s="0"/>
      <c r="J54" s="0"/>
      <c r="K54" s="0"/>
      <c r="L54" s="0"/>
      <c r="M54" s="0"/>
      <c r="AA54" s="39"/>
      <c r="AB54" s="39"/>
    </row>
    <row r="55" ht="11.25" customFormat="true" s="0">
      <c r="A55" s="40">
        <f>IF(H55&lt;&gt;"",COUNTA(H$1:H55),"")</f>
      </c>
      <c r="B55" s="41" t="s">
        <v>103</v>
      </c>
      <c r="C55" s="42" t="s">
        <v>104</v>
      </c>
      <c r="D55" s="43" t="s">
        <v>35</v>
      </c>
      <c r="E55" s="50" t="n">
        <v>0.015</v>
      </c>
      <c r="F55" s="45" t="n">
        <v>4730.18</v>
      </c>
      <c r="G55" s="46" t="n">
        <v>70.95</v>
      </c>
      <c r="H55" s="47" t="s">
        <v>30</v>
      </c>
      <c r="I55" s="0"/>
      <c r="J55" s="0"/>
      <c r="K55" s="0"/>
      <c r="L55" s="0"/>
      <c r="M55" s="0"/>
      <c r="AA55" s="39"/>
      <c r="AB55" s="39"/>
    </row>
    <row r="56" ht="22.5" customFormat="true" s="0">
      <c r="A56" s="40">
        <f>IF(H56&lt;&gt;"",COUNTA(H$1:H56),"")</f>
      </c>
      <c r="B56" s="41" t="s">
        <v>105</v>
      </c>
      <c r="C56" s="42" t="s">
        <v>106</v>
      </c>
      <c r="D56" s="43" t="s">
        <v>38</v>
      </c>
      <c r="E56" s="50" t="n">
        <v>67.014</v>
      </c>
      <c r="F56" s="45" t="n">
        <v>456.73</v>
      </c>
      <c r="G56" s="45" t="n">
        <v>30607.3</v>
      </c>
      <c r="H56" s="47" t="s">
        <v>30</v>
      </c>
      <c r="I56" s="0"/>
      <c r="J56" s="0"/>
      <c r="K56" s="0"/>
      <c r="L56" s="0"/>
      <c r="M56" s="0"/>
      <c r="AA56" s="39"/>
      <c r="AB56" s="39"/>
    </row>
    <row r="57" ht="22.5" customFormat="true" s="0">
      <c r="A57" s="40">
        <f>IF(H57&lt;&gt;"",COUNTA(H$1:H57),"")</f>
      </c>
      <c r="B57" s="41" t="s">
        <v>107</v>
      </c>
      <c r="C57" s="42" t="s">
        <v>108</v>
      </c>
      <c r="D57" s="43" t="s">
        <v>29</v>
      </c>
      <c r="E57" s="44" t="n">
        <v>0.98196</v>
      </c>
      <c r="F57" s="45" t="n">
        <v>538811</v>
      </c>
      <c r="G57" s="45" t="n">
        <v>529090.85</v>
      </c>
      <c r="H57" s="47" t="s">
        <v>30</v>
      </c>
      <c r="I57" s="0"/>
      <c r="J57" s="0"/>
      <c r="K57" s="0"/>
      <c r="L57" s="0"/>
      <c r="M57" s="0"/>
      <c r="AA57" s="39"/>
      <c r="AB57" s="39"/>
    </row>
    <row r="58" ht="45" customFormat="true" s="0">
      <c r="A58" s="40">
        <f>IF(H58&lt;&gt;"",COUNTA(H$1:H58),"")</f>
      </c>
      <c r="B58" s="41" t="s">
        <v>109</v>
      </c>
      <c r="C58" s="42" t="s">
        <v>110</v>
      </c>
      <c r="D58" s="43" t="s">
        <v>38</v>
      </c>
      <c r="E58" s="50" t="n">
        <v>80.546</v>
      </c>
      <c r="F58" s="45" t="n">
        <v>33.4</v>
      </c>
      <c r="G58" s="45" t="n">
        <v>2690.24</v>
      </c>
      <c r="H58" s="47" t="s">
        <v>30</v>
      </c>
      <c r="I58" s="0"/>
      <c r="J58" s="0"/>
      <c r="K58" s="0"/>
      <c r="L58" s="0"/>
      <c r="M58" s="0"/>
      <c r="AA58" s="39"/>
      <c r="AB58" s="39"/>
    </row>
    <row r="59" ht="33.75" customFormat="true" s="0">
      <c r="A59" s="40">
        <f>IF(H59&lt;&gt;"",COUNTA(H$1:H59),"")</f>
      </c>
      <c r="B59" s="41" t="s">
        <v>111</v>
      </c>
      <c r="C59" s="42" t="s">
        <v>112</v>
      </c>
      <c r="D59" s="43" t="s">
        <v>43</v>
      </c>
      <c r="E59" s="53" t="n">
        <v>78.21</v>
      </c>
      <c r="F59" s="45" t="n">
        <v>56.06</v>
      </c>
      <c r="G59" s="45" t="n">
        <v>4384.45</v>
      </c>
      <c r="H59" s="47" t="s">
        <v>30</v>
      </c>
      <c r="I59" s="0"/>
      <c r="J59" s="0"/>
      <c r="K59" s="0"/>
      <c r="L59" s="0"/>
      <c r="M59" s="0"/>
      <c r="AA59" s="39"/>
      <c r="AB59" s="39"/>
    </row>
    <row r="60" ht="33.75" customFormat="true" s="0">
      <c r="A60" s="40">
        <f>IF(H60&lt;&gt;"",COUNTA(H$1:H60),"")</f>
      </c>
      <c r="B60" s="41" t="s">
        <v>113</v>
      </c>
      <c r="C60" s="42" t="s">
        <v>114</v>
      </c>
      <c r="D60" s="43" t="s">
        <v>43</v>
      </c>
      <c r="E60" s="53" t="n">
        <v>125.73</v>
      </c>
      <c r="F60" s="45" t="n">
        <v>62.43</v>
      </c>
      <c r="G60" s="45" t="n">
        <v>7849.32</v>
      </c>
      <c r="H60" s="47" t="s">
        <v>30</v>
      </c>
      <c r="I60" s="0"/>
      <c r="J60" s="0"/>
      <c r="K60" s="0"/>
      <c r="L60" s="0"/>
      <c r="M60" s="0"/>
      <c r="AA60" s="39"/>
      <c r="AB60" s="39"/>
    </row>
    <row r="61" ht="22.5" customFormat="true" s="0">
      <c r="A61" s="40">
        <f>IF(H61&lt;&gt;"",COUNTA(H$1:H61),"")</f>
      </c>
      <c r="B61" s="41" t="s">
        <v>115</v>
      </c>
      <c r="C61" s="42" t="s">
        <v>116</v>
      </c>
      <c r="D61" s="43" t="s">
        <v>73</v>
      </c>
      <c r="E61" s="51" t="n">
        <v>0.0693</v>
      </c>
      <c r="F61" s="45" t="n">
        <v>2538.9</v>
      </c>
      <c r="G61" s="46" t="n">
        <v>175.95</v>
      </c>
      <c r="H61" s="47" t="s">
        <v>30</v>
      </c>
      <c r="I61" s="0"/>
      <c r="J61" s="0"/>
      <c r="K61" s="0"/>
      <c r="L61" s="0"/>
      <c r="M61" s="0"/>
      <c r="AA61" s="39"/>
      <c r="AB61" s="39"/>
    </row>
    <row r="62" ht="22.5" customFormat="true" s="0">
      <c r="A62" s="40">
        <f>IF(H62&lt;&gt;"",COUNTA(H$1:H62),"")</f>
      </c>
      <c r="B62" s="41" t="s">
        <v>117</v>
      </c>
      <c r="C62" s="42" t="s">
        <v>118</v>
      </c>
      <c r="D62" s="43" t="s">
        <v>73</v>
      </c>
      <c r="E62" s="51" t="n">
        <v>0.0693</v>
      </c>
      <c r="F62" s="45" t="n">
        <v>2538.9</v>
      </c>
      <c r="G62" s="46" t="n">
        <v>175.95</v>
      </c>
      <c r="H62" s="47" t="s">
        <v>30</v>
      </c>
      <c r="I62" s="0"/>
      <c r="J62" s="0"/>
      <c r="K62" s="0"/>
      <c r="L62" s="0"/>
      <c r="M62" s="0"/>
      <c r="AA62" s="39"/>
      <c r="AB62" s="39"/>
    </row>
    <row r="63" ht="33.75" customFormat="true" s="0">
      <c r="A63" s="40">
        <f>IF(H63&lt;&gt;"",COUNTA(H$1:H63),"")</f>
      </c>
      <c r="B63" s="41" t="s">
        <v>119</v>
      </c>
      <c r="C63" s="42" t="s">
        <v>120</v>
      </c>
      <c r="D63" s="43" t="s">
        <v>29</v>
      </c>
      <c r="E63" s="48" t="n">
        <v>0.1293602</v>
      </c>
      <c r="F63" s="45" t="n">
        <v>70179.2</v>
      </c>
      <c r="G63" s="45" t="n">
        <v>9078.4</v>
      </c>
      <c r="H63" s="47" t="s">
        <v>30</v>
      </c>
      <c r="I63" s="0"/>
      <c r="J63" s="0"/>
      <c r="K63" s="0"/>
      <c r="L63" s="0"/>
      <c r="M63" s="0"/>
      <c r="AA63" s="39"/>
      <c r="AB63" s="39"/>
    </row>
    <row r="64" ht="33.75" customFormat="true" s="0">
      <c r="A64" s="40">
        <f>IF(H64&lt;&gt;"",COUNTA(H$1:H64),"")</f>
      </c>
      <c r="B64" s="41" t="s">
        <v>121</v>
      </c>
      <c r="C64" s="42" t="s">
        <v>122</v>
      </c>
      <c r="D64" s="43" t="s">
        <v>55</v>
      </c>
      <c r="E64" s="48" t="n">
        <v>0.6517485</v>
      </c>
      <c r="F64" s="45" t="n">
        <v>457.18</v>
      </c>
      <c r="G64" s="46" t="n">
        <v>297.97</v>
      </c>
      <c r="H64" s="47" t="s">
        <v>30</v>
      </c>
      <c r="I64" s="0"/>
      <c r="J64" s="0"/>
      <c r="K64" s="0"/>
      <c r="L64" s="0"/>
      <c r="M64" s="0"/>
      <c r="AA64" s="39"/>
      <c r="AB64" s="39"/>
    </row>
    <row r="65" ht="11.25" customFormat="true" s="0">
      <c r="A65" s="40">
        <f>IF(H65&lt;&gt;"",COUNTA(H$1:H65),"")</f>
      </c>
      <c r="B65" s="41" t="s">
        <v>123</v>
      </c>
      <c r="C65" s="42" t="s">
        <v>124</v>
      </c>
      <c r="D65" s="43" t="s">
        <v>29</v>
      </c>
      <c r="E65" s="48" t="n">
        <v>0.0205842</v>
      </c>
      <c r="F65" s="45" t="n">
        <v>92820</v>
      </c>
      <c r="G65" s="45" t="n">
        <v>1910.62</v>
      </c>
      <c r="H65" s="47" t="s">
        <v>30</v>
      </c>
      <c r="I65" s="0"/>
      <c r="J65" s="0"/>
      <c r="K65" s="0"/>
      <c r="L65" s="0"/>
      <c r="M65" s="0"/>
      <c r="AA65" s="39"/>
      <c r="AB65" s="39"/>
    </row>
    <row r="66" ht="11.25" customFormat="true" s="0">
      <c r="A66" s="40">
        <f>IF(H66&lt;&gt;"",COUNTA(H$1:H66),"")</f>
      </c>
      <c r="B66" s="41" t="s">
        <v>125</v>
      </c>
      <c r="C66" s="42" t="s">
        <v>126</v>
      </c>
      <c r="D66" s="43" t="s">
        <v>29</v>
      </c>
      <c r="E66" s="48" t="n">
        <v>0.0003989</v>
      </c>
      <c r="F66" s="45" t="n">
        <v>74529</v>
      </c>
      <c r="G66" s="46" t="n">
        <v>29.73</v>
      </c>
      <c r="H66" s="47" t="s">
        <v>30</v>
      </c>
      <c r="I66" s="0"/>
      <c r="J66" s="0"/>
      <c r="K66" s="0"/>
      <c r="L66" s="0"/>
      <c r="M66" s="0"/>
      <c r="AA66" s="39"/>
      <c r="AB66" s="39"/>
    </row>
    <row r="67" ht="11.25" customFormat="true" s="0">
      <c r="A67" s="40">
        <f>IF(H67&lt;&gt;"",COUNTA(H$1:H67),"")</f>
      </c>
      <c r="B67" s="41" t="s">
        <v>127</v>
      </c>
      <c r="C67" s="42" t="s">
        <v>128</v>
      </c>
      <c r="D67" s="43" t="s">
        <v>29</v>
      </c>
      <c r="E67" s="48" t="n">
        <v>0.0024891</v>
      </c>
      <c r="F67" s="45" t="n">
        <v>40542.32</v>
      </c>
      <c r="G67" s="46" t="n">
        <v>100.92</v>
      </c>
      <c r="H67" s="47" t="s">
        <v>30</v>
      </c>
      <c r="I67" s="0"/>
      <c r="J67" s="0"/>
      <c r="K67" s="0"/>
      <c r="L67" s="0"/>
      <c r="M67" s="0"/>
      <c r="AA67" s="39"/>
      <c r="AB67" s="39"/>
    </row>
    <row r="68" ht="11.25" customFormat="true" s="0">
      <c r="A68" s="40">
        <f>IF(H68&lt;&gt;"",COUNTA(H$1:H68),"")</f>
      </c>
      <c r="B68" s="41" t="s">
        <v>129</v>
      </c>
      <c r="C68" s="42" t="s">
        <v>130</v>
      </c>
      <c r="D68" s="43" t="s">
        <v>29</v>
      </c>
      <c r="E68" s="48" t="n">
        <v>0.0189468</v>
      </c>
      <c r="F68" s="45" t="n">
        <v>101920</v>
      </c>
      <c r="G68" s="45" t="n">
        <v>1931.06</v>
      </c>
      <c r="H68" s="47" t="s">
        <v>30</v>
      </c>
      <c r="I68" s="0"/>
      <c r="J68" s="0"/>
      <c r="K68" s="0"/>
      <c r="L68" s="0"/>
      <c r="M68" s="0"/>
      <c r="AA68" s="39"/>
      <c r="AB68" s="39"/>
    </row>
    <row r="69" ht="11.25" customFormat="true" s="0">
      <c r="A69" s="40">
        <f>IF(H69&lt;&gt;"",COUNTA(H$1:H69),"")</f>
      </c>
      <c r="B69" s="41" t="s">
        <v>131</v>
      </c>
      <c r="C69" s="42" t="s">
        <v>132</v>
      </c>
      <c r="D69" s="43" t="s">
        <v>29</v>
      </c>
      <c r="E69" s="48" t="n">
        <v>0.1230862</v>
      </c>
      <c r="F69" s="45" t="n">
        <v>44772</v>
      </c>
      <c r="G69" s="45" t="n">
        <v>5510.82</v>
      </c>
      <c r="H69" s="47" t="s">
        <v>30</v>
      </c>
      <c r="I69" s="0"/>
      <c r="J69" s="0"/>
      <c r="K69" s="0"/>
      <c r="L69" s="0"/>
      <c r="M69" s="0"/>
      <c r="AA69" s="39"/>
      <c r="AB69" s="39"/>
    </row>
    <row r="70" ht="33.75" customFormat="true" s="0">
      <c r="A70" s="40">
        <f>IF(H70&lt;&gt;"",COUNTA(H$1:H70),"")</f>
      </c>
      <c r="B70" s="41" t="s">
        <v>133</v>
      </c>
      <c r="C70" s="42" t="s">
        <v>134</v>
      </c>
      <c r="D70" s="43" t="s">
        <v>29</v>
      </c>
      <c r="E70" s="48" t="n">
        <v>0.0239616</v>
      </c>
      <c r="F70" s="45" t="n">
        <v>52816.4</v>
      </c>
      <c r="G70" s="45" t="n">
        <v>1265.57</v>
      </c>
      <c r="H70" s="47" t="s">
        <v>30</v>
      </c>
      <c r="I70" s="0"/>
      <c r="J70" s="0"/>
      <c r="K70" s="0"/>
      <c r="L70" s="0"/>
      <c r="M70" s="0"/>
      <c r="AA70" s="39"/>
      <c r="AB70" s="39"/>
    </row>
    <row r="71" ht="11.25" customFormat="true" s="0">
      <c r="A71" s="40">
        <f>IF(H71&lt;&gt;"",COUNTA(H$1:H71),"")</f>
      </c>
      <c r="B71" s="41" t="s">
        <v>135</v>
      </c>
      <c r="C71" s="42" t="s">
        <v>136</v>
      </c>
      <c r="D71" s="43" t="s">
        <v>29</v>
      </c>
      <c r="E71" s="50" t="n">
        <v>0.007</v>
      </c>
      <c r="F71" s="45" t="n">
        <v>51415</v>
      </c>
      <c r="G71" s="46" t="n">
        <v>359.91</v>
      </c>
      <c r="H71" s="47" t="s">
        <v>30</v>
      </c>
      <c r="I71" s="0"/>
      <c r="J71" s="0"/>
      <c r="K71" s="0"/>
      <c r="L71" s="0"/>
      <c r="M71" s="0"/>
      <c r="AA71" s="39"/>
      <c r="AB71" s="39"/>
    </row>
    <row r="72" ht="11.25" customFormat="true" s="0">
      <c r="A72" s="40">
        <f>IF(H72&lt;&gt;"",COUNTA(H$1:H72),"")</f>
      </c>
      <c r="B72" s="41" t="s">
        <v>137</v>
      </c>
      <c r="C72" s="42" t="s">
        <v>138</v>
      </c>
      <c r="D72" s="43" t="s">
        <v>35</v>
      </c>
      <c r="E72" s="48" t="n">
        <v>0.0482625</v>
      </c>
      <c r="F72" s="45" t="n">
        <v>15178.8</v>
      </c>
      <c r="G72" s="46" t="n">
        <v>732.57</v>
      </c>
      <c r="H72" s="47" t="s">
        <v>30</v>
      </c>
      <c r="I72" s="0"/>
      <c r="J72" s="0"/>
      <c r="K72" s="0"/>
      <c r="L72" s="0"/>
      <c r="M72" s="0"/>
      <c r="AA72" s="39"/>
      <c r="AB72" s="39"/>
    </row>
    <row r="73" ht="22.5" customFormat="true" s="0">
      <c r="A73" s="40">
        <f>IF(H73&lt;&gt;"",COUNTA(H$1:H73),"")</f>
      </c>
      <c r="B73" s="41" t="s">
        <v>139</v>
      </c>
      <c r="C73" s="42" t="s">
        <v>140</v>
      </c>
      <c r="D73" s="43" t="s">
        <v>35</v>
      </c>
      <c r="E73" s="48" t="n">
        <v>0.0590862</v>
      </c>
      <c r="F73" s="45" t="n">
        <v>15470</v>
      </c>
      <c r="G73" s="46" t="n">
        <v>914.06</v>
      </c>
      <c r="H73" s="47" t="s">
        <v>30</v>
      </c>
      <c r="I73" s="0"/>
      <c r="J73" s="0"/>
      <c r="K73" s="0"/>
      <c r="L73" s="0"/>
      <c r="M73" s="0"/>
      <c r="AA73" s="39"/>
      <c r="AB73" s="39"/>
    </row>
    <row r="74" ht="22.5" customFormat="true" s="0">
      <c r="A74" s="40">
        <f>IF(H74&lt;&gt;"",COUNTA(H$1:H74),"")</f>
      </c>
      <c r="B74" s="41" t="s">
        <v>141</v>
      </c>
      <c r="C74" s="42" t="s">
        <v>142</v>
      </c>
      <c r="D74" s="43" t="s">
        <v>35</v>
      </c>
      <c r="E74" s="51" t="n">
        <v>0.0425</v>
      </c>
      <c r="F74" s="45" t="n">
        <v>8008.09</v>
      </c>
      <c r="G74" s="46" t="n">
        <v>340.34</v>
      </c>
      <c r="H74" s="47" t="s">
        <v>30</v>
      </c>
      <c r="I74" s="0"/>
      <c r="J74" s="0"/>
      <c r="K74" s="0"/>
      <c r="L74" s="0"/>
      <c r="M74" s="0"/>
      <c r="AA74" s="39"/>
      <c r="AB74" s="39"/>
    </row>
    <row r="75" ht="22.5" customFormat="true" s="0">
      <c r="A75" s="40">
        <f>IF(H75&lt;&gt;"",COUNTA(H$1:H75),"")</f>
      </c>
      <c r="B75" s="41" t="s">
        <v>143</v>
      </c>
      <c r="C75" s="42" t="s">
        <v>144</v>
      </c>
      <c r="D75" s="43" t="s">
        <v>35</v>
      </c>
      <c r="E75" s="50" t="n">
        <v>0.009</v>
      </c>
      <c r="F75" s="45" t="n">
        <v>10510.5</v>
      </c>
      <c r="G75" s="46" t="n">
        <v>94.59</v>
      </c>
      <c r="H75" s="47" t="s">
        <v>30</v>
      </c>
      <c r="I75" s="0"/>
      <c r="J75" s="0"/>
      <c r="K75" s="0"/>
      <c r="L75" s="0"/>
      <c r="M75" s="0"/>
      <c r="AA75" s="39"/>
      <c r="AB75" s="39"/>
    </row>
    <row r="76" ht="11.25" customFormat="true" s="0">
      <c r="A76" s="40">
        <f>IF(H76&lt;&gt;"",COUNTA(H$1:H76),"")</f>
      </c>
      <c r="B76" s="41" t="s">
        <v>145</v>
      </c>
      <c r="C76" s="42" t="s">
        <v>146</v>
      </c>
      <c r="D76" s="43" t="s">
        <v>73</v>
      </c>
      <c r="E76" s="49" t="n">
        <v>15.605288</v>
      </c>
      <c r="F76" s="45" t="n">
        <v>455</v>
      </c>
      <c r="G76" s="45" t="n">
        <v>7100.4</v>
      </c>
      <c r="H76" s="47" t="s">
        <v>30</v>
      </c>
      <c r="I76" s="0"/>
      <c r="J76" s="0"/>
      <c r="K76" s="0"/>
      <c r="L76" s="0"/>
      <c r="M76" s="0"/>
      <c r="AA76" s="39"/>
      <c r="AB76" s="39"/>
    </row>
    <row r="77" ht="22.5" customFormat="true" s="0">
      <c r="A77" s="40">
        <f>IF(H77&lt;&gt;"",COUNTA(H$1:H77),"")</f>
      </c>
      <c r="B77" s="41" t="s">
        <v>147</v>
      </c>
      <c r="C77" s="42" t="s">
        <v>148</v>
      </c>
      <c r="D77" s="43" t="s">
        <v>38</v>
      </c>
      <c r="E77" s="51" t="n">
        <v>2.0332</v>
      </c>
      <c r="F77" s="45" t="n">
        <v>203.66</v>
      </c>
      <c r="G77" s="46" t="n">
        <v>414.08</v>
      </c>
      <c r="H77" s="47" t="s">
        <v>30</v>
      </c>
      <c r="I77" s="0"/>
      <c r="J77" s="0"/>
      <c r="K77" s="0"/>
      <c r="L77" s="0"/>
      <c r="M77" s="0"/>
      <c r="AA77" s="39"/>
      <c r="AB77" s="39"/>
    </row>
    <row r="78" ht="11.25" customFormat="true" s="0">
      <c r="A78" s="40">
        <f>IF(H78&lt;&gt;"",COUNTA(H$1:H78),"")</f>
      </c>
      <c r="B78" s="41" t="s">
        <v>149</v>
      </c>
      <c r="C78" s="42" t="s">
        <v>150</v>
      </c>
      <c r="D78" s="43" t="s">
        <v>29</v>
      </c>
      <c r="E78" s="48" t="n">
        <v>0.0195282</v>
      </c>
      <c r="F78" s="45" t="n">
        <v>142142</v>
      </c>
      <c r="G78" s="45" t="n">
        <v>2775.78</v>
      </c>
      <c r="H78" s="47" t="s">
        <v>30</v>
      </c>
      <c r="I78" s="0"/>
      <c r="J78" s="0"/>
      <c r="K78" s="0"/>
      <c r="L78" s="0"/>
      <c r="M78" s="0"/>
      <c r="AA78" s="39"/>
      <c r="AB78" s="39"/>
    </row>
    <row r="79" ht="22.5" customFormat="true" s="0">
      <c r="A79" s="40">
        <f>IF(H79&lt;&gt;"",COUNTA(H$1:H79),"")</f>
      </c>
      <c r="B79" s="41" t="s">
        <v>151</v>
      </c>
      <c r="C79" s="42" t="s">
        <v>152</v>
      </c>
      <c r="D79" s="43" t="s">
        <v>38</v>
      </c>
      <c r="E79" s="52" t="n">
        <v>9.9</v>
      </c>
      <c r="F79" s="45" t="n">
        <v>119.03</v>
      </c>
      <c r="G79" s="45" t="n">
        <v>1178.4</v>
      </c>
      <c r="H79" s="47" t="s">
        <v>30</v>
      </c>
      <c r="I79" s="0"/>
      <c r="J79" s="0"/>
      <c r="K79" s="0"/>
      <c r="L79" s="0"/>
      <c r="M79" s="0"/>
      <c r="AA79" s="39"/>
      <c r="AB79" s="39"/>
    </row>
    <row r="80" ht="22.5" customFormat="true" s="0">
      <c r="A80" s="40">
        <f>IF(H80&lt;&gt;"",COUNTA(H$1:H80),"")</f>
      </c>
      <c r="B80" s="41" t="s">
        <v>153</v>
      </c>
      <c r="C80" s="42" t="s">
        <v>154</v>
      </c>
      <c r="D80" s="43" t="s">
        <v>29</v>
      </c>
      <c r="E80" s="49" t="n">
        <v>0.196392</v>
      </c>
      <c r="F80" s="45" t="n">
        <v>404112.8</v>
      </c>
      <c r="G80" s="45" t="n">
        <v>79364.52</v>
      </c>
      <c r="H80" s="47" t="s">
        <v>30</v>
      </c>
      <c r="I80" s="0"/>
      <c r="J80" s="0"/>
      <c r="K80" s="0"/>
      <c r="L80" s="0"/>
      <c r="M80" s="0"/>
      <c r="AA80" s="39"/>
      <c r="AB80" s="39"/>
    </row>
    <row r="81" ht="11.25" customFormat="true" s="0">
      <c r="A81" s="40">
        <f>IF(H81&lt;&gt;"",COUNTA(H$1:H81),"")</f>
      </c>
      <c r="B81" s="41" t="s">
        <v>155</v>
      </c>
      <c r="C81" s="42" t="s">
        <v>156</v>
      </c>
      <c r="D81" s="43" t="s">
        <v>29</v>
      </c>
      <c r="E81" s="48" t="n">
        <v>0.0084771</v>
      </c>
      <c r="F81" s="45" t="n">
        <v>227045</v>
      </c>
      <c r="G81" s="45" t="n">
        <v>1924.68</v>
      </c>
      <c r="H81" s="47" t="s">
        <v>30</v>
      </c>
      <c r="I81" s="0"/>
      <c r="J81" s="0"/>
      <c r="K81" s="0"/>
      <c r="L81" s="0"/>
      <c r="M81" s="0"/>
      <c r="AA81" s="39"/>
      <c r="AB81" s="39"/>
    </row>
    <row r="82" ht="11.25" customFormat="true" s="0">
      <c r="A82" s="40">
        <f>IF(H82&lt;&gt;"",COUNTA(H$1:H82),"")</f>
      </c>
      <c r="B82" s="41" t="s">
        <v>157</v>
      </c>
      <c r="C82" s="42" t="s">
        <v>158</v>
      </c>
      <c r="D82" s="43" t="s">
        <v>159</v>
      </c>
      <c r="E82" s="49" t="n">
        <v>97.533441</v>
      </c>
      <c r="F82" s="45" t="n">
        <v>426.43</v>
      </c>
      <c r="G82" s="45" t="n">
        <v>41591.18</v>
      </c>
      <c r="H82" s="47" t="s">
        <v>30</v>
      </c>
      <c r="I82" s="0"/>
      <c r="J82" s="0"/>
      <c r="K82" s="0"/>
      <c r="L82" s="0"/>
      <c r="M82" s="0"/>
      <c r="AA82" s="39"/>
      <c r="AB82" s="39"/>
    </row>
    <row r="83" ht="22.5" customFormat="true" s="0">
      <c r="A83" s="40">
        <f>IF(H83&lt;&gt;"",COUNTA(H$1:H83),"")</f>
      </c>
      <c r="B83" s="41" t="s">
        <v>160</v>
      </c>
      <c r="C83" s="42" t="s">
        <v>161</v>
      </c>
      <c r="D83" s="43" t="s">
        <v>162</v>
      </c>
      <c r="E83" s="44" t="n">
        <v>0.79872</v>
      </c>
      <c r="F83" s="45" t="n">
        <v>662.48</v>
      </c>
      <c r="G83" s="46" t="n">
        <v>529.14</v>
      </c>
      <c r="H83" s="47" t="s">
        <v>30</v>
      </c>
      <c r="I83" s="0"/>
      <c r="J83" s="0"/>
      <c r="K83" s="0"/>
      <c r="L83" s="0"/>
      <c r="M83" s="0"/>
      <c r="AA83" s="39"/>
      <c r="AB83" s="39"/>
    </row>
    <row r="84" ht="11.25" customFormat="true" s="0">
      <c r="A84" s="40">
        <f>IF(H84&lt;&gt;"",COUNTA(H$1:H84),"")</f>
      </c>
      <c r="B84" s="41" t="s">
        <v>163</v>
      </c>
      <c r="C84" s="42" t="s">
        <v>164</v>
      </c>
      <c r="D84" s="43" t="s">
        <v>29</v>
      </c>
      <c r="E84" s="48" t="n">
        <v>0.0013187</v>
      </c>
      <c r="F84" s="45" t="n">
        <v>69524</v>
      </c>
      <c r="G84" s="46" t="n">
        <v>91.68</v>
      </c>
      <c r="H84" s="47" t="s">
        <v>30</v>
      </c>
      <c r="I84" s="0"/>
      <c r="J84" s="0"/>
      <c r="K84" s="0"/>
      <c r="L84" s="0"/>
      <c r="M84" s="0"/>
      <c r="AA84" s="39"/>
      <c r="AB84" s="39"/>
    </row>
    <row r="85" ht="11.25" customFormat="true" s="0">
      <c r="A85" s="40">
        <f>IF(H85&lt;&gt;"",COUNTA(H$1:H85),"")</f>
      </c>
      <c r="B85" s="41" t="s">
        <v>165</v>
      </c>
      <c r="C85" s="42" t="s">
        <v>166</v>
      </c>
      <c r="D85" s="43" t="s">
        <v>38</v>
      </c>
      <c r="E85" s="48" t="n">
        <v>3.6029295</v>
      </c>
      <c r="F85" s="45" t="n">
        <v>85.72</v>
      </c>
      <c r="G85" s="46" t="n">
        <v>308.84</v>
      </c>
      <c r="H85" s="47" t="s">
        <v>30</v>
      </c>
      <c r="I85" s="0"/>
      <c r="J85" s="0"/>
      <c r="K85" s="0"/>
      <c r="L85" s="0"/>
      <c r="M85" s="0"/>
      <c r="AA85" s="39"/>
      <c r="AB85" s="39"/>
    </row>
    <row r="86" ht="33.75" customFormat="true" s="0">
      <c r="A86" s="40">
        <f>IF(H86&lt;&gt;"",COUNTA(H$1:H86),"")</f>
      </c>
      <c r="B86" s="41" t="s">
        <v>167</v>
      </c>
      <c r="C86" s="42" t="s">
        <v>168</v>
      </c>
      <c r="D86" s="43" t="s">
        <v>38</v>
      </c>
      <c r="E86" s="53" t="n">
        <v>4.95</v>
      </c>
      <c r="F86" s="45" t="n">
        <v>67.89</v>
      </c>
      <c r="G86" s="46" t="n">
        <v>336.06</v>
      </c>
      <c r="H86" s="47" t="s">
        <v>30</v>
      </c>
      <c r="I86" s="0"/>
      <c r="J86" s="0"/>
      <c r="K86" s="0"/>
      <c r="L86" s="0"/>
      <c r="M86" s="0"/>
      <c r="AA86" s="39"/>
      <c r="AB86" s="39"/>
    </row>
    <row r="87" ht="45" customFormat="true" s="0">
      <c r="A87" s="40">
        <f>IF(H87&lt;&gt;"",COUNTA(H$1:H87),"")</f>
      </c>
      <c r="B87" s="41" t="s">
        <v>169</v>
      </c>
      <c r="C87" s="42" t="s">
        <v>170</v>
      </c>
      <c r="D87" s="43" t="s">
        <v>38</v>
      </c>
      <c r="E87" s="50" t="n">
        <v>38.115</v>
      </c>
      <c r="F87" s="45" t="n">
        <v>24.57</v>
      </c>
      <c r="G87" s="46" t="n">
        <v>936.49</v>
      </c>
      <c r="H87" s="47" t="s">
        <v>30</v>
      </c>
      <c r="I87" s="0"/>
      <c r="J87" s="0"/>
      <c r="K87" s="0"/>
      <c r="L87" s="0"/>
      <c r="M87" s="0"/>
      <c r="AA87" s="39"/>
      <c r="AB87" s="39"/>
    </row>
    <row r="88" ht="33.75" customFormat="true" s="0">
      <c r="A88" s="40">
        <f>IF(H88&lt;&gt;"",COUNTA(H$1:H88),"")</f>
      </c>
      <c r="B88" s="41" t="s">
        <v>171</v>
      </c>
      <c r="C88" s="42" t="s">
        <v>172</v>
      </c>
      <c r="D88" s="43" t="s">
        <v>35</v>
      </c>
      <c r="E88" s="52" t="n">
        <v>1.8</v>
      </c>
      <c r="F88" s="45" t="n">
        <v>476.02</v>
      </c>
      <c r="G88" s="46" t="n">
        <v>856.84</v>
      </c>
      <c r="H88" s="47" t="s">
        <v>30</v>
      </c>
      <c r="I88" s="0"/>
      <c r="J88" s="0"/>
      <c r="K88" s="0"/>
      <c r="L88" s="0"/>
      <c r="M88" s="0"/>
      <c r="AA88" s="39"/>
      <c r="AB88" s="39"/>
    </row>
    <row r="89" ht="22.5" customFormat="true" s="0">
      <c r="A89" s="40">
        <f>IF(H89&lt;&gt;"",COUNTA(H$1:H89),"")</f>
      </c>
      <c r="B89" s="41" t="s">
        <v>173</v>
      </c>
      <c r="C89" s="42" t="s">
        <v>174</v>
      </c>
      <c r="D89" s="43" t="s">
        <v>162</v>
      </c>
      <c r="E89" s="54" t="n">
        <v>25</v>
      </c>
      <c r="F89" s="45" t="n">
        <v>369.28</v>
      </c>
      <c r="G89" s="45" t="n">
        <v>9232</v>
      </c>
      <c r="H89" s="47" t="s">
        <v>30</v>
      </c>
      <c r="I89" s="0"/>
      <c r="J89" s="0"/>
      <c r="K89" s="0"/>
      <c r="L89" s="0"/>
      <c r="M89" s="0"/>
      <c r="AA89" s="39"/>
      <c r="AB89" s="39"/>
    </row>
    <row r="90" ht="78.75" customFormat="true" s="0">
      <c r="A90" s="40">
        <f>IF(H90&lt;&gt;"",COUNTA(H$1:H90),"")</f>
      </c>
      <c r="B90" s="41" t="s">
        <v>175</v>
      </c>
      <c r="C90" s="42" t="s">
        <v>176</v>
      </c>
      <c r="D90" s="43" t="s">
        <v>58</v>
      </c>
      <c r="E90" s="51" t="n">
        <v>760.9422</v>
      </c>
      <c r="F90" s="45" t="n">
        <v>2963.87</v>
      </c>
      <c r="G90" s="45" t="n">
        <v>2255333.76</v>
      </c>
      <c r="H90" s="47" t="s">
        <v>30</v>
      </c>
      <c r="I90" s="0"/>
      <c r="J90" s="0"/>
      <c r="K90" s="0"/>
      <c r="L90" s="0"/>
      <c r="M90" s="0"/>
      <c r="AA90" s="39"/>
      <c r="AB90" s="39"/>
    </row>
    <row r="91" ht="67.5" customFormat="true" s="0">
      <c r="A91" s="40">
        <f>IF(H91&lt;&gt;"",COUNTA(H$1:H91),"")</f>
      </c>
      <c r="B91" s="41" t="s">
        <v>177</v>
      </c>
      <c r="C91" s="42" t="s">
        <v>178</v>
      </c>
      <c r="D91" s="43" t="s">
        <v>58</v>
      </c>
      <c r="E91" s="51" t="n">
        <v>420.7823</v>
      </c>
      <c r="F91" s="45" t="n">
        <v>3434.25</v>
      </c>
      <c r="G91" s="45" t="n">
        <v>1445071.61</v>
      </c>
      <c r="H91" s="47" t="s">
        <v>30</v>
      </c>
      <c r="I91" s="0"/>
      <c r="J91" s="0"/>
      <c r="K91" s="0"/>
      <c r="L91" s="0"/>
      <c r="M91" s="0"/>
      <c r="AA91" s="39"/>
      <c r="AB91" s="39"/>
    </row>
    <row r="92" ht="22.5" customFormat="true" s="0">
      <c r="A92" s="40">
        <f>IF(H92&lt;&gt;"",COUNTA(H$1:H92),"")</f>
      </c>
      <c r="B92" s="41" t="s">
        <v>179</v>
      </c>
      <c r="C92" s="42" t="s">
        <v>180</v>
      </c>
      <c r="D92" s="43" t="s">
        <v>58</v>
      </c>
      <c r="E92" s="51" t="n">
        <v>195.0664</v>
      </c>
      <c r="F92" s="45" t="n">
        <v>10490.84</v>
      </c>
      <c r="G92" s="45" t="n">
        <v>2046410.39</v>
      </c>
      <c r="H92" s="47" t="s">
        <v>30</v>
      </c>
      <c r="I92" s="0"/>
      <c r="J92" s="0"/>
      <c r="K92" s="0"/>
      <c r="L92" s="0"/>
      <c r="M92" s="0"/>
      <c r="AA92" s="39"/>
      <c r="AB92" s="39"/>
    </row>
    <row r="93" ht="45" customFormat="true" s="0">
      <c r="A93" s="40">
        <f>IF(H93&lt;&gt;"",COUNTA(H$1:H93),"")</f>
      </c>
      <c r="B93" s="41" t="s">
        <v>179</v>
      </c>
      <c r="C93" s="42" t="s">
        <v>181</v>
      </c>
      <c r="D93" s="43" t="s">
        <v>58</v>
      </c>
      <c r="E93" s="51" t="n">
        <v>190.0624</v>
      </c>
      <c r="F93" s="45" t="n">
        <v>10490.84</v>
      </c>
      <c r="G93" s="45" t="n">
        <v>1993914.23</v>
      </c>
      <c r="H93" s="47" t="s">
        <v>30</v>
      </c>
      <c r="I93" s="0"/>
      <c r="J93" s="0"/>
      <c r="K93" s="0"/>
      <c r="L93" s="0"/>
      <c r="M93" s="0"/>
      <c r="AA93" s="39"/>
      <c r="AB93" s="39"/>
    </row>
    <row r="94" ht="45" customFormat="true" s="0">
      <c r="A94" s="40">
        <f>IF(H94&lt;&gt;"",COUNTA(H$1:H94),"")</f>
      </c>
      <c r="B94" s="41" t="s">
        <v>179</v>
      </c>
      <c r="C94" s="42" t="s">
        <v>182</v>
      </c>
      <c r="D94" s="43" t="s">
        <v>58</v>
      </c>
      <c r="E94" s="50" t="n">
        <v>5.004</v>
      </c>
      <c r="F94" s="45" t="n">
        <v>10490.84</v>
      </c>
      <c r="G94" s="45" t="n">
        <v>52496.16</v>
      </c>
      <c r="H94" s="47" t="s">
        <v>30</v>
      </c>
      <c r="I94" s="0"/>
      <c r="J94" s="0"/>
      <c r="K94" s="0"/>
      <c r="L94" s="0"/>
      <c r="M94" s="0"/>
      <c r="AA94" s="39"/>
      <c r="AB94" s="39"/>
    </row>
    <row r="95" ht="22.5" customFormat="true" s="0">
      <c r="A95" s="40">
        <f>IF(H95&lt;&gt;"",COUNTA(H$1:H95),"")</f>
      </c>
      <c r="B95" s="41" t="s">
        <v>179</v>
      </c>
      <c r="C95" s="42" t="s">
        <v>183</v>
      </c>
      <c r="D95" s="43" t="s">
        <v>43</v>
      </c>
      <c r="E95" s="54" t="n">
        <v>69</v>
      </c>
      <c r="F95" s="45" t="n">
        <v>1317.5</v>
      </c>
      <c r="G95" s="45" t="n">
        <v>90907.5</v>
      </c>
      <c r="H95" s="47" t="s">
        <v>30</v>
      </c>
      <c r="I95" s="0"/>
      <c r="J95" s="0"/>
      <c r="K95" s="0"/>
      <c r="L95" s="0"/>
      <c r="M95" s="0"/>
      <c r="AA95" s="39"/>
      <c r="AB95" s="39"/>
    </row>
    <row r="96" ht="22.5" customFormat="true" s="0">
      <c r="A96" s="40">
        <f>IF(H96&lt;&gt;"",COUNTA(H$1:H96),"")</f>
      </c>
      <c r="B96" s="41" t="s">
        <v>184</v>
      </c>
      <c r="C96" s="42" t="s">
        <v>185</v>
      </c>
      <c r="D96" s="43" t="s">
        <v>58</v>
      </c>
      <c r="E96" s="53" t="n">
        <v>111.87</v>
      </c>
      <c r="F96" s="45" t="n">
        <v>186.28</v>
      </c>
      <c r="G96" s="45" t="n">
        <v>20839.14</v>
      </c>
      <c r="H96" s="47" t="s">
        <v>30</v>
      </c>
      <c r="I96" s="0"/>
      <c r="J96" s="0"/>
      <c r="K96" s="0"/>
      <c r="L96" s="0"/>
      <c r="M96" s="0"/>
      <c r="AA96" s="39"/>
      <c r="AB96" s="39"/>
    </row>
    <row r="97" ht="22.5" customFormat="true" s="0">
      <c r="A97" s="40">
        <f>IF(H97&lt;&gt;"",COUNTA(H$1:H97),"")</f>
      </c>
      <c r="B97" s="41" t="s">
        <v>186</v>
      </c>
      <c r="C97" s="42" t="s">
        <v>187</v>
      </c>
      <c r="D97" s="43" t="s">
        <v>162</v>
      </c>
      <c r="E97" s="54" t="n">
        <v>5</v>
      </c>
      <c r="F97" s="45" t="n">
        <v>3897.26</v>
      </c>
      <c r="G97" s="45" t="n">
        <v>19486.3</v>
      </c>
      <c r="H97" s="47" t="s">
        <v>30</v>
      </c>
      <c r="I97" s="0"/>
      <c r="J97" s="0"/>
      <c r="K97" s="0"/>
      <c r="L97" s="0"/>
      <c r="M97" s="0"/>
      <c r="AA97" s="39"/>
      <c r="AB97" s="39"/>
    </row>
    <row r="98" ht="22.5" customFormat="true" s="0">
      <c r="A98" s="40">
        <f>IF(H98&lt;&gt;"",COUNTA(H$1:H98),"")</f>
      </c>
      <c r="B98" s="41" t="s">
        <v>186</v>
      </c>
      <c r="C98" s="42" t="s">
        <v>188</v>
      </c>
      <c r="D98" s="43" t="s">
        <v>162</v>
      </c>
      <c r="E98" s="54" t="n">
        <v>4</v>
      </c>
      <c r="F98" s="45" t="n">
        <v>3897.26</v>
      </c>
      <c r="G98" s="45" t="n">
        <v>15589.04</v>
      </c>
      <c r="H98" s="47" t="s">
        <v>30</v>
      </c>
      <c r="I98" s="0"/>
      <c r="J98" s="0"/>
      <c r="K98" s="0"/>
      <c r="L98" s="0"/>
      <c r="M98" s="0"/>
      <c r="AA98" s="39"/>
      <c r="AB98" s="39"/>
    </row>
    <row r="99" ht="22.5" customFormat="true" s="0">
      <c r="A99" s="40">
        <f>IF(H99&lt;&gt;"",COUNTA(H$1:H99),"")</f>
      </c>
      <c r="B99" s="41" t="s">
        <v>186</v>
      </c>
      <c r="C99" s="42" t="s">
        <v>189</v>
      </c>
      <c r="D99" s="43" t="s">
        <v>162</v>
      </c>
      <c r="E99" s="54" t="n">
        <v>1</v>
      </c>
      <c r="F99" s="45" t="n">
        <v>3897.26</v>
      </c>
      <c r="G99" s="45" t="n">
        <v>3897.26</v>
      </c>
      <c r="H99" s="47" t="s">
        <v>30</v>
      </c>
      <c r="I99" s="0"/>
      <c r="J99" s="0"/>
      <c r="K99" s="0"/>
      <c r="L99" s="0"/>
      <c r="M99" s="0"/>
      <c r="AA99" s="39"/>
      <c r="AB99" s="39"/>
    </row>
    <row r="100" ht="11.25" customFormat="true" s="0">
      <c r="A100" s="40">
        <f>IF(H100&lt;&gt;"",COUNTA(H$1:H100),"")</f>
      </c>
      <c r="B100" s="41" t="s">
        <v>190</v>
      </c>
      <c r="C100" s="42" t="s">
        <v>191</v>
      </c>
      <c r="D100" s="43" t="s">
        <v>43</v>
      </c>
      <c r="E100" s="53" t="n">
        <v>1142.31</v>
      </c>
      <c r="F100" s="45" t="n">
        <v>7.55</v>
      </c>
      <c r="G100" s="45" t="n">
        <v>8624.45</v>
      </c>
      <c r="H100" s="47" t="s">
        <v>30</v>
      </c>
      <c r="I100" s="0"/>
      <c r="J100" s="0"/>
      <c r="K100" s="0"/>
      <c r="L100" s="0"/>
      <c r="M100" s="0"/>
      <c r="AA100" s="39"/>
      <c r="AB100" s="39"/>
    </row>
    <row r="101" ht="33.75" customFormat="true" s="0">
      <c r="A101" s="40">
        <f>IF(H101&lt;&gt;"",COUNTA(H$1:H101),"")</f>
      </c>
      <c r="B101" s="41" t="s">
        <v>192</v>
      </c>
      <c r="C101" s="42" t="s">
        <v>193</v>
      </c>
      <c r="D101" s="43" t="s">
        <v>43</v>
      </c>
      <c r="E101" s="53" t="n">
        <v>55.99</v>
      </c>
      <c r="F101" s="45" t="n">
        <v>227.5</v>
      </c>
      <c r="G101" s="45" t="n">
        <v>12737.73</v>
      </c>
      <c r="H101" s="47" t="s">
        <v>30</v>
      </c>
      <c r="I101" s="0"/>
      <c r="J101" s="0"/>
      <c r="K101" s="0"/>
      <c r="L101" s="0"/>
      <c r="M101" s="0"/>
      <c r="AA101" s="39"/>
      <c r="AB101" s="39"/>
    </row>
    <row r="102" ht="22.5" customFormat="true" s="0">
      <c r="A102" s="40">
        <f>IF(H102&lt;&gt;"",COUNTA(H$1:H102),"")</f>
      </c>
      <c r="B102" s="41" t="s">
        <v>194</v>
      </c>
      <c r="C102" s="42" t="s">
        <v>60</v>
      </c>
      <c r="D102" s="43" t="s">
        <v>52</v>
      </c>
      <c r="E102" s="50" t="n">
        <v>2.176</v>
      </c>
      <c r="F102" s="45" t="n">
        <v>1483.3</v>
      </c>
      <c r="G102" s="45" t="n">
        <v>3227.66</v>
      </c>
      <c r="H102" s="47" t="s">
        <v>30</v>
      </c>
      <c r="I102" s="0"/>
      <c r="J102" s="0"/>
      <c r="K102" s="0"/>
      <c r="L102" s="0"/>
      <c r="M102" s="0"/>
      <c r="AA102" s="39"/>
      <c r="AB102" s="39"/>
    </row>
    <row r="103" ht="33.75" customFormat="true" s="0">
      <c r="A103" s="40">
        <f>IF(H103&lt;&gt;"",COUNTA(H$1:H103),"")</f>
      </c>
      <c r="B103" s="41" t="s">
        <v>195</v>
      </c>
      <c r="C103" s="42" t="s">
        <v>196</v>
      </c>
      <c r="D103" s="43" t="s">
        <v>73</v>
      </c>
      <c r="E103" s="53" t="n">
        <v>2.56</v>
      </c>
      <c r="F103" s="45" t="n">
        <v>566.75</v>
      </c>
      <c r="G103" s="45" t="n">
        <v>1450.88</v>
      </c>
      <c r="H103" s="47" t="s">
        <v>30</v>
      </c>
      <c r="I103" s="0"/>
      <c r="J103" s="0"/>
      <c r="K103" s="0"/>
      <c r="L103" s="0"/>
      <c r="M103" s="0"/>
      <c r="AA103" s="39"/>
      <c r="AB103" s="39"/>
    </row>
    <row r="104" ht="11.25" customFormat="true" s="0">
      <c r="A104" s="40">
        <f>IF(H104&lt;&gt;"",COUNTA(H$1:H104),"")</f>
      </c>
      <c r="B104" s="41" t="s">
        <v>197</v>
      </c>
      <c r="C104" s="42" t="s">
        <v>86</v>
      </c>
      <c r="D104" s="43" t="s">
        <v>73</v>
      </c>
      <c r="E104" s="53" t="n">
        <v>0.18</v>
      </c>
      <c r="F104" s="45" t="n">
        <v>637</v>
      </c>
      <c r="G104" s="46" t="n">
        <v>114.66</v>
      </c>
      <c r="H104" s="47" t="s">
        <v>30</v>
      </c>
      <c r="I104" s="0"/>
      <c r="J104" s="0"/>
      <c r="K104" s="0"/>
      <c r="L104" s="0"/>
      <c r="M104" s="0"/>
      <c r="AA104" s="39"/>
      <c r="AB104" s="39"/>
    </row>
    <row r="105" ht="22.5" customFormat="true" s="0">
      <c r="A105" s="40">
        <f>IF(H105&lt;&gt;"",COUNTA(H$1:H105),"")</f>
      </c>
      <c r="B105" s="41" t="s">
        <v>198</v>
      </c>
      <c r="C105" s="42" t="s">
        <v>199</v>
      </c>
      <c r="D105" s="43" t="s">
        <v>73</v>
      </c>
      <c r="E105" s="53" t="n">
        <v>1.92</v>
      </c>
      <c r="F105" s="45" t="n">
        <v>1073.8</v>
      </c>
      <c r="G105" s="45" t="n">
        <v>2061.7</v>
      </c>
      <c r="H105" s="47" t="s">
        <v>30</v>
      </c>
      <c r="I105" s="0"/>
      <c r="J105" s="0"/>
      <c r="K105" s="0"/>
      <c r="L105" s="0"/>
      <c r="M105" s="0"/>
      <c r="AA105" s="39"/>
      <c r="AB105" s="39"/>
    </row>
    <row r="106" ht="22.5" customFormat="true" s="0">
      <c r="A106" s="40">
        <f>IF(H106&lt;&gt;"",COUNTA(H$1:H106),"")</f>
      </c>
      <c r="B106" s="41" t="s">
        <v>200</v>
      </c>
      <c r="C106" s="42" t="s">
        <v>201</v>
      </c>
      <c r="D106" s="43" t="s">
        <v>73</v>
      </c>
      <c r="E106" s="53" t="n">
        <v>50.54</v>
      </c>
      <c r="F106" s="45" t="n">
        <v>373.1</v>
      </c>
      <c r="G106" s="45" t="n">
        <v>18856.47</v>
      </c>
      <c r="H106" s="47" t="s">
        <v>30</v>
      </c>
      <c r="I106" s="0"/>
      <c r="J106" s="0"/>
      <c r="K106" s="0"/>
      <c r="L106" s="0"/>
      <c r="M106" s="0"/>
      <c r="AA106" s="39"/>
      <c r="AB106" s="39"/>
    </row>
    <row r="107" ht="22.5" customFormat="true" s="0">
      <c r="A107" s="40">
        <f>IF(H107&lt;&gt;"",COUNTA(H$1:H107),"")</f>
      </c>
      <c r="B107" s="41" t="s">
        <v>200</v>
      </c>
      <c r="C107" s="42" t="s">
        <v>202</v>
      </c>
      <c r="D107" s="43" t="s">
        <v>73</v>
      </c>
      <c r="E107" s="52" t="n">
        <v>1.2</v>
      </c>
      <c r="F107" s="45" t="n">
        <v>373.1</v>
      </c>
      <c r="G107" s="46" t="n">
        <v>447.72</v>
      </c>
      <c r="H107" s="47" t="s">
        <v>30</v>
      </c>
      <c r="I107" s="0"/>
      <c r="J107" s="0"/>
      <c r="K107" s="0"/>
      <c r="L107" s="0"/>
      <c r="M107" s="0"/>
      <c r="AA107" s="39"/>
      <c r="AB107" s="39"/>
    </row>
    <row r="108" ht="22.5" customFormat="true" s="0">
      <c r="A108" s="40">
        <f>IF(H108&lt;&gt;"",COUNTA(H$1:H108),"")</f>
      </c>
      <c r="B108" s="41" t="s">
        <v>200</v>
      </c>
      <c r="C108" s="42" t="s">
        <v>203</v>
      </c>
      <c r="D108" s="43" t="s">
        <v>73</v>
      </c>
      <c r="E108" s="53" t="n">
        <v>49.34</v>
      </c>
      <c r="F108" s="45" t="n">
        <v>373.1</v>
      </c>
      <c r="G108" s="45" t="n">
        <v>18408.75</v>
      </c>
      <c r="H108" s="47" t="s">
        <v>30</v>
      </c>
      <c r="I108" s="0"/>
      <c r="J108" s="0"/>
      <c r="K108" s="0"/>
      <c r="L108" s="0"/>
      <c r="M108" s="0"/>
      <c r="AA108" s="39"/>
      <c r="AB108" s="39"/>
    </row>
    <row r="109" ht="22.5" customFormat="true" s="0">
      <c r="A109" s="40">
        <f>IF(H109&lt;&gt;"",COUNTA(H$1:H109),"")</f>
      </c>
      <c r="B109" s="41" t="s">
        <v>204</v>
      </c>
      <c r="C109" s="42" t="s">
        <v>205</v>
      </c>
      <c r="D109" s="43" t="s">
        <v>73</v>
      </c>
      <c r="E109" s="53" t="n">
        <v>2.72</v>
      </c>
      <c r="F109" s="45" t="n">
        <v>304.85</v>
      </c>
      <c r="G109" s="46" t="n">
        <v>829.19</v>
      </c>
      <c r="H109" s="47" t="s">
        <v>30</v>
      </c>
      <c r="I109" s="0"/>
      <c r="J109" s="0"/>
      <c r="K109" s="0"/>
      <c r="L109" s="0"/>
      <c r="M109" s="0"/>
      <c r="AA109" s="39"/>
      <c r="AB109" s="39"/>
    </row>
    <row r="110" ht="11.25" customFormat="true" s="0">
      <c r="A110" s="40">
        <f>IF(H110&lt;&gt;"",COUNTA(H$1:H110),"")</f>
      </c>
      <c r="B110" s="41" t="s">
        <v>206</v>
      </c>
      <c r="C110" s="42" t="s">
        <v>207</v>
      </c>
      <c r="D110" s="43" t="s">
        <v>73</v>
      </c>
      <c r="E110" s="53" t="n">
        <v>3.48</v>
      </c>
      <c r="F110" s="45" t="n">
        <v>351.26</v>
      </c>
      <c r="G110" s="45" t="n">
        <v>1222.38</v>
      </c>
      <c r="H110" s="47" t="s">
        <v>30</v>
      </c>
      <c r="I110" s="0"/>
      <c r="J110" s="0"/>
      <c r="K110" s="0"/>
      <c r="L110" s="0"/>
      <c r="M110" s="0"/>
      <c r="AA110" s="39"/>
      <c r="AB110" s="39"/>
    </row>
    <row r="111" ht="33.75" customFormat="true" s="0">
      <c r="A111" s="40">
        <f>IF(H111&lt;&gt;"",COUNTA(H$1:H111),"")</f>
      </c>
      <c r="B111" s="41" t="s">
        <v>208</v>
      </c>
      <c r="C111" s="42" t="s">
        <v>209</v>
      </c>
      <c r="D111" s="43" t="s">
        <v>73</v>
      </c>
      <c r="E111" s="53" t="n">
        <v>30.69</v>
      </c>
      <c r="F111" s="45" t="n">
        <v>5324.41</v>
      </c>
      <c r="G111" s="45" t="n">
        <v>163406.15</v>
      </c>
      <c r="H111" s="47" t="s">
        <v>30</v>
      </c>
      <c r="I111" s="0"/>
      <c r="J111" s="0"/>
      <c r="K111" s="0"/>
      <c r="L111" s="0"/>
      <c r="M111" s="0"/>
      <c r="AA111" s="39"/>
      <c r="AB111" s="39"/>
    </row>
    <row r="112" ht="22.5" customFormat="true" s="0">
      <c r="A112" s="40">
        <f>IF(H112&lt;&gt;"",COUNTA(H$1:H112),"")</f>
      </c>
      <c r="B112" s="41" t="s">
        <v>210</v>
      </c>
      <c r="C112" s="42" t="s">
        <v>211</v>
      </c>
      <c r="D112" s="43" t="s">
        <v>73</v>
      </c>
      <c r="E112" s="53" t="n">
        <v>0.09</v>
      </c>
      <c r="F112" s="45" t="n">
        <v>4013.1</v>
      </c>
      <c r="G112" s="46" t="n">
        <v>361.18</v>
      </c>
      <c r="H112" s="47" t="s">
        <v>30</v>
      </c>
      <c r="I112" s="0"/>
      <c r="J112" s="0"/>
      <c r="K112" s="0"/>
      <c r="L112" s="0"/>
      <c r="M112" s="0"/>
      <c r="AA112" s="39"/>
      <c r="AB112" s="39"/>
    </row>
    <row r="113" ht="22.5" customFormat="true" s="0">
      <c r="A113" s="40">
        <f>IF(H113&lt;&gt;"",COUNTA(H$1:H113),"")</f>
      </c>
      <c r="B113" s="41" t="s">
        <v>212</v>
      </c>
      <c r="C113" s="42" t="s">
        <v>213</v>
      </c>
      <c r="D113" s="43" t="s">
        <v>73</v>
      </c>
      <c r="E113" s="53" t="n">
        <v>1.62</v>
      </c>
      <c r="F113" s="45" t="n">
        <v>11056.5</v>
      </c>
      <c r="G113" s="45" t="n">
        <v>17911.53</v>
      </c>
      <c r="H113" s="47" t="s">
        <v>30</v>
      </c>
      <c r="I113" s="0"/>
      <c r="J113" s="0"/>
      <c r="K113" s="0"/>
      <c r="L113" s="0"/>
      <c r="M113" s="0"/>
      <c r="AA113" s="39"/>
      <c r="AB113" s="39"/>
    </row>
    <row r="114" ht="22.5" customFormat="true" s="0">
      <c r="A114" s="40">
        <f>IF(H114&lt;&gt;"",COUNTA(H$1:H114),"")</f>
      </c>
      <c r="B114" s="41" t="s">
        <v>214</v>
      </c>
      <c r="C114" s="42" t="s">
        <v>215</v>
      </c>
      <c r="D114" s="43" t="s">
        <v>35</v>
      </c>
      <c r="E114" s="53" t="n">
        <v>1.14</v>
      </c>
      <c r="F114" s="45" t="n">
        <v>5605.15</v>
      </c>
      <c r="G114" s="45" t="n">
        <v>6389.87</v>
      </c>
      <c r="H114" s="47" t="s">
        <v>30</v>
      </c>
      <c r="I114" s="0"/>
      <c r="J114" s="0"/>
      <c r="K114" s="0"/>
      <c r="L114" s="0"/>
      <c r="M114" s="0"/>
      <c r="AA114" s="39"/>
      <c r="AB114" s="39"/>
    </row>
    <row r="115" ht="22.5" customFormat="true" s="0">
      <c r="A115" s="40">
        <f>IF(H115&lt;&gt;"",COUNTA(H$1:H115),"")</f>
      </c>
      <c r="B115" s="41" t="s">
        <v>216</v>
      </c>
      <c r="C115" s="42" t="s">
        <v>217</v>
      </c>
      <c r="D115" s="43" t="s">
        <v>35</v>
      </c>
      <c r="E115" s="44" t="n">
        <v>35.62044</v>
      </c>
      <c r="F115" s="45" t="n">
        <v>6603.78</v>
      </c>
      <c r="G115" s="45" t="n">
        <v>235229.54</v>
      </c>
      <c r="H115" s="47" t="s">
        <v>30</v>
      </c>
      <c r="I115" s="0"/>
      <c r="J115" s="0"/>
      <c r="K115" s="0"/>
      <c r="L115" s="0"/>
      <c r="M115" s="0"/>
      <c r="AA115" s="39"/>
      <c r="AB115" s="39"/>
    </row>
    <row r="116" ht="11.25" customFormat="true" s="0">
      <c r="A116" s="40">
        <f>IF(H116&lt;&gt;"",COUNTA(H$1:H116),"")</f>
      </c>
      <c r="B116" s="41" t="s">
        <v>218</v>
      </c>
      <c r="C116" s="42" t="s">
        <v>219</v>
      </c>
      <c r="D116" s="43" t="s">
        <v>35</v>
      </c>
      <c r="E116" s="52" t="n">
        <v>0.1</v>
      </c>
      <c r="F116" s="45" t="n">
        <v>4817.63</v>
      </c>
      <c r="G116" s="46" t="n">
        <v>481.76</v>
      </c>
      <c r="H116" s="47" t="s">
        <v>30</v>
      </c>
      <c r="I116" s="0"/>
      <c r="J116" s="0"/>
      <c r="K116" s="0"/>
      <c r="L116" s="0"/>
      <c r="M116" s="0"/>
      <c r="AA116" s="39"/>
      <c r="AB116" s="39"/>
    </row>
    <row r="117" ht="22.5" customFormat="true" s="0">
      <c r="A117" s="40">
        <f>IF(H117&lt;&gt;"",COUNTA(H$1:H117),"")</f>
      </c>
      <c r="B117" s="41" t="s">
        <v>220</v>
      </c>
      <c r="C117" s="42" t="s">
        <v>221</v>
      </c>
      <c r="D117" s="43" t="s">
        <v>58</v>
      </c>
      <c r="E117" s="51" t="n">
        <v>7.9872</v>
      </c>
      <c r="F117" s="45" t="n">
        <v>16372.17</v>
      </c>
      <c r="G117" s="45" t="n">
        <v>130767.8</v>
      </c>
      <c r="H117" s="47" t="s">
        <v>30</v>
      </c>
      <c r="I117" s="0"/>
      <c r="J117" s="0"/>
      <c r="K117" s="0"/>
      <c r="L117" s="0"/>
      <c r="M117" s="0"/>
      <c r="AA117" s="39"/>
      <c r="AB117" s="39"/>
    </row>
    <row r="118" ht="33.75" customFormat="true" s="0">
      <c r="A118" s="40">
        <f>IF(H118&lt;&gt;"",COUNTA(H$1:H118),"")</f>
      </c>
      <c r="B118" s="41" t="s">
        <v>222</v>
      </c>
      <c r="C118" s="42" t="s">
        <v>223</v>
      </c>
      <c r="D118" s="43" t="s">
        <v>29</v>
      </c>
      <c r="E118" s="44" t="n">
        <v>0.09626</v>
      </c>
      <c r="F118" s="45" t="n">
        <v>112107.63</v>
      </c>
      <c r="G118" s="45" t="n">
        <v>10791.48</v>
      </c>
      <c r="H118" s="47" t="s">
        <v>30</v>
      </c>
      <c r="I118" s="0"/>
      <c r="J118" s="0"/>
      <c r="K118" s="0"/>
      <c r="L118" s="0"/>
      <c r="M118" s="0"/>
      <c r="AA118" s="39"/>
      <c r="AB118" s="39"/>
    </row>
    <row r="119" ht="33.75" customFormat="true" s="0">
      <c r="A119" s="40">
        <f>IF(H119&lt;&gt;"",COUNTA(H$1:H119),"")</f>
      </c>
      <c r="B119" s="41" t="s">
        <v>222</v>
      </c>
      <c r="C119" s="42" t="s">
        <v>224</v>
      </c>
      <c r="D119" s="43" t="s">
        <v>29</v>
      </c>
      <c r="E119" s="44" t="n">
        <v>0.00968</v>
      </c>
      <c r="F119" s="45" t="n">
        <v>112107.63</v>
      </c>
      <c r="G119" s="45" t="n">
        <v>1085.2</v>
      </c>
      <c r="H119" s="47" t="s">
        <v>30</v>
      </c>
      <c r="I119" s="0"/>
      <c r="J119" s="0"/>
      <c r="K119" s="0"/>
      <c r="L119" s="0"/>
      <c r="M119" s="0"/>
      <c r="AA119" s="39"/>
      <c r="AB119" s="39"/>
    </row>
    <row r="120" ht="33.75" customFormat="true" s="0">
      <c r="A120" s="40">
        <f>IF(H120&lt;&gt;"",COUNTA(H$1:H120),"")</f>
      </c>
      <c r="B120" s="41" t="s">
        <v>222</v>
      </c>
      <c r="C120" s="42" t="s">
        <v>225</v>
      </c>
      <c r="D120" s="43" t="s">
        <v>29</v>
      </c>
      <c r="E120" s="44" t="n">
        <v>0.08658</v>
      </c>
      <c r="F120" s="45" t="n">
        <v>112107.63</v>
      </c>
      <c r="G120" s="45" t="n">
        <v>9706.28</v>
      </c>
      <c r="H120" s="47" t="s">
        <v>30</v>
      </c>
      <c r="I120" s="0"/>
      <c r="J120" s="0"/>
      <c r="K120" s="0"/>
      <c r="L120" s="0"/>
      <c r="M120" s="0"/>
      <c r="AA120" s="39"/>
      <c r="AB120" s="39"/>
    </row>
    <row r="121" ht="22.5" customFormat="true" s="0">
      <c r="A121" s="40">
        <f>IF(H121&lt;&gt;"",COUNTA(H$1:H121),"")</f>
      </c>
      <c r="B121" s="41" t="s">
        <v>226</v>
      </c>
      <c r="C121" s="42" t="s">
        <v>227</v>
      </c>
      <c r="D121" s="43" t="s">
        <v>29</v>
      </c>
      <c r="E121" s="49" t="n">
        <v>2.575507</v>
      </c>
      <c r="F121" s="45" t="n">
        <v>99177.72</v>
      </c>
      <c r="G121" s="45" t="n">
        <v>255432.92</v>
      </c>
      <c r="H121" s="47" t="s">
        <v>30</v>
      </c>
      <c r="I121" s="0"/>
      <c r="J121" s="0"/>
      <c r="K121" s="0"/>
      <c r="L121" s="0"/>
      <c r="M121" s="0"/>
      <c r="AA121" s="39"/>
      <c r="AB121" s="39"/>
    </row>
    <row r="122" ht="33.75" customFormat="true" s="0">
      <c r="A122" s="40">
        <f>IF(H122&lt;&gt;"",COUNTA(H$1:H122),"")</f>
      </c>
      <c r="B122" s="41" t="s">
        <v>226</v>
      </c>
      <c r="C122" s="42" t="s">
        <v>228</v>
      </c>
      <c r="D122" s="43" t="s">
        <v>29</v>
      </c>
      <c r="E122" s="49" t="n">
        <v>0.754776</v>
      </c>
      <c r="F122" s="45" t="n">
        <v>99177.72</v>
      </c>
      <c r="G122" s="45" t="n">
        <v>74856.96</v>
      </c>
      <c r="H122" s="47" t="s">
        <v>30</v>
      </c>
      <c r="I122" s="0"/>
      <c r="J122" s="0"/>
      <c r="K122" s="0"/>
      <c r="L122" s="0"/>
      <c r="M122" s="0"/>
      <c r="AA122" s="39"/>
      <c r="AB122" s="39"/>
    </row>
    <row r="123" ht="33.75" customFormat="true" s="0">
      <c r="A123" s="40">
        <f>IF(H123&lt;&gt;"",COUNTA(H$1:H123),"")</f>
      </c>
      <c r="B123" s="41" t="s">
        <v>226</v>
      </c>
      <c r="C123" s="42" t="s">
        <v>229</v>
      </c>
      <c r="D123" s="43" t="s">
        <v>29</v>
      </c>
      <c r="E123" s="49" t="n">
        <v>0.113234</v>
      </c>
      <c r="F123" s="45" t="n">
        <v>99177.72</v>
      </c>
      <c r="G123" s="45" t="n">
        <v>11230.29</v>
      </c>
      <c r="H123" s="47" t="s">
        <v>30</v>
      </c>
      <c r="I123" s="0"/>
      <c r="J123" s="0"/>
      <c r="K123" s="0"/>
      <c r="L123" s="0"/>
      <c r="M123" s="0"/>
      <c r="AA123" s="39"/>
      <c r="AB123" s="39"/>
    </row>
    <row r="124" ht="33.75" customFormat="true" s="0">
      <c r="A124" s="40">
        <f>IF(H124&lt;&gt;"",COUNTA(H$1:H124),"")</f>
      </c>
      <c r="B124" s="41" t="s">
        <v>226</v>
      </c>
      <c r="C124" s="42" t="s">
        <v>230</v>
      </c>
      <c r="D124" s="43" t="s">
        <v>29</v>
      </c>
      <c r="E124" s="44" t="n">
        <v>0.37928</v>
      </c>
      <c r="F124" s="45" t="n">
        <v>99177.72</v>
      </c>
      <c r="G124" s="45" t="n">
        <v>37616.13</v>
      </c>
      <c r="H124" s="47" t="s">
        <v>30</v>
      </c>
      <c r="I124" s="0"/>
      <c r="J124" s="0"/>
      <c r="K124" s="0"/>
      <c r="L124" s="0"/>
      <c r="M124" s="0"/>
      <c r="AA124" s="39"/>
      <c r="AB124" s="39"/>
    </row>
    <row r="125" ht="33.75" customFormat="true" s="0">
      <c r="A125" s="40">
        <f>IF(H125&lt;&gt;"",COUNTA(H$1:H125),"")</f>
      </c>
      <c r="B125" s="41" t="s">
        <v>226</v>
      </c>
      <c r="C125" s="42" t="s">
        <v>231</v>
      </c>
      <c r="D125" s="43" t="s">
        <v>29</v>
      </c>
      <c r="E125" s="49" t="n">
        <v>0.426888</v>
      </c>
      <c r="F125" s="45" t="n">
        <v>99177.72</v>
      </c>
      <c r="G125" s="45" t="n">
        <v>42337.78</v>
      </c>
      <c r="H125" s="47" t="s">
        <v>30</v>
      </c>
      <c r="I125" s="0"/>
      <c r="J125" s="0"/>
      <c r="K125" s="0"/>
      <c r="L125" s="0"/>
      <c r="M125" s="0"/>
      <c r="AA125" s="39"/>
      <c r="AB125" s="39"/>
    </row>
    <row r="126" ht="33.75" customFormat="true" s="0">
      <c r="A126" s="40">
        <f>IF(H126&lt;&gt;"",COUNTA(H$1:H126),"")</f>
      </c>
      <c r="B126" s="41" t="s">
        <v>226</v>
      </c>
      <c r="C126" s="42" t="s">
        <v>232</v>
      </c>
      <c r="D126" s="43" t="s">
        <v>29</v>
      </c>
      <c r="E126" s="49" t="n">
        <v>0.901329</v>
      </c>
      <c r="F126" s="45" t="n">
        <v>99177.72</v>
      </c>
      <c r="G126" s="45" t="n">
        <v>89391.76</v>
      </c>
      <c r="H126" s="47" t="s">
        <v>30</v>
      </c>
      <c r="I126" s="0"/>
      <c r="J126" s="0"/>
      <c r="K126" s="0"/>
      <c r="L126" s="0"/>
      <c r="M126" s="0"/>
      <c r="AA126" s="39"/>
      <c r="AB126" s="39"/>
    </row>
    <row r="127" ht="22.5" customFormat="true" s="0">
      <c r="A127" s="40">
        <f>IF(H127&lt;&gt;"",COUNTA(H$1:H127),"")</f>
      </c>
      <c r="B127" s="41" t="s">
        <v>233</v>
      </c>
      <c r="C127" s="42" t="s">
        <v>234</v>
      </c>
      <c r="D127" s="43" t="s">
        <v>29</v>
      </c>
      <c r="E127" s="44" t="n">
        <v>1.24606</v>
      </c>
      <c r="F127" s="45" t="n">
        <v>209098.07</v>
      </c>
      <c r="G127" s="45" t="n">
        <v>260548.74</v>
      </c>
      <c r="H127" s="47" t="s">
        <v>30</v>
      </c>
      <c r="I127" s="0"/>
      <c r="J127" s="0"/>
      <c r="K127" s="0"/>
      <c r="L127" s="0"/>
      <c r="M127" s="0"/>
      <c r="AA127" s="39"/>
      <c r="AB127" s="39"/>
    </row>
    <row r="128" ht="33.75" customFormat="true" s="0">
      <c r="A128" s="40">
        <f>IF(H128&lt;&gt;"",COUNTA(H$1:H128),"")</f>
      </c>
      <c r="B128" s="41" t="s">
        <v>235</v>
      </c>
      <c r="C128" s="42" t="s">
        <v>236</v>
      </c>
      <c r="D128" s="43" t="s">
        <v>58</v>
      </c>
      <c r="E128" s="51" t="n">
        <v>101.7252</v>
      </c>
      <c r="F128" s="45" t="n">
        <v>210.03</v>
      </c>
      <c r="G128" s="45" t="n">
        <v>21365.34</v>
      </c>
      <c r="H128" s="47" t="s">
        <v>30</v>
      </c>
      <c r="I128" s="0"/>
      <c r="J128" s="0"/>
      <c r="K128" s="0"/>
      <c r="L128" s="0"/>
      <c r="M128" s="0"/>
      <c r="AA128" s="39"/>
      <c r="AB128" s="39"/>
    </row>
    <row r="129" ht="22.5" customFormat="true" s="0">
      <c r="A129" s="40">
        <f>IF(H129&lt;&gt;"",COUNTA(H$1:H129),"")</f>
      </c>
      <c r="B129" s="41" t="s">
        <v>237</v>
      </c>
      <c r="C129" s="42" t="s">
        <v>238</v>
      </c>
      <c r="D129" s="43" t="s">
        <v>58</v>
      </c>
      <c r="E129" s="51" t="n">
        <v>460.9704</v>
      </c>
      <c r="F129" s="45" t="n">
        <v>130.49</v>
      </c>
      <c r="G129" s="45" t="n">
        <v>60152.02</v>
      </c>
      <c r="H129" s="47" t="s">
        <v>30</v>
      </c>
      <c r="I129" s="0"/>
      <c r="J129" s="0"/>
      <c r="K129" s="0"/>
      <c r="L129" s="0"/>
      <c r="M129" s="0"/>
      <c r="AA129" s="39"/>
      <c r="AB129" s="39"/>
    </row>
    <row r="130" ht="11.25" customFormat="true" s="0">
      <c r="A130" s="40">
        <f>IF(H130&lt;&gt;"",COUNTA(H$1:H130),"")</f>
      </c>
      <c r="B130" s="41" t="s">
        <v>239</v>
      </c>
      <c r="C130" s="42" t="s">
        <v>240</v>
      </c>
      <c r="D130" s="43" t="s">
        <v>162</v>
      </c>
      <c r="E130" s="54" t="n">
        <v>1</v>
      </c>
      <c r="F130" s="45" t="n">
        <v>81429.53</v>
      </c>
      <c r="G130" s="45" t="n">
        <v>81429.53</v>
      </c>
      <c r="H130" s="47" t="s">
        <v>30</v>
      </c>
      <c r="I130" s="0"/>
      <c r="J130" s="0"/>
      <c r="K130" s="0"/>
      <c r="L130" s="0"/>
      <c r="M130" s="0"/>
      <c r="AA130" s="39"/>
      <c r="AB130" s="39"/>
    </row>
    <row r="131" ht="22.5" customFormat="true" s="0">
      <c r="A131" s="40">
        <f>IF(H131&lt;&gt;"",COUNTA(H$1:H131),"")</f>
      </c>
      <c r="B131" s="41" t="s">
        <v>241</v>
      </c>
      <c r="C131" s="42" t="s">
        <v>242</v>
      </c>
      <c r="D131" s="43" t="s">
        <v>162</v>
      </c>
      <c r="E131" s="54" t="n">
        <v>1</v>
      </c>
      <c r="F131" s="45" t="n">
        <v>106368.72</v>
      </c>
      <c r="G131" s="45" t="n">
        <v>106368.72</v>
      </c>
      <c r="H131" s="47" t="s">
        <v>30</v>
      </c>
      <c r="I131" s="0"/>
      <c r="J131" s="0"/>
      <c r="K131" s="0"/>
      <c r="L131" s="0"/>
      <c r="M131" s="0"/>
      <c r="AA131" s="39"/>
      <c r="AB131" s="39"/>
    </row>
    <row r="132" ht="22.5" customFormat="true" s="0">
      <c r="A132" s="40">
        <f>IF(H132&lt;&gt;"",COUNTA(H$1:H132),"")</f>
      </c>
      <c r="B132" s="41" t="s">
        <v>243</v>
      </c>
      <c r="C132" s="42" t="s">
        <v>244</v>
      </c>
      <c r="D132" s="43" t="s">
        <v>162</v>
      </c>
      <c r="E132" s="54" t="n">
        <v>12</v>
      </c>
      <c r="F132" s="45" t="n">
        <v>3255.98</v>
      </c>
      <c r="G132" s="45" t="n">
        <v>39071.76</v>
      </c>
      <c r="H132" s="47" t="s">
        <v>30</v>
      </c>
      <c r="I132" s="0"/>
      <c r="J132" s="0"/>
      <c r="K132" s="0"/>
      <c r="L132" s="0"/>
      <c r="M132" s="0"/>
      <c r="AA132" s="39"/>
      <c r="AB132" s="39"/>
    </row>
    <row r="133" ht="33.75" customFormat="true" s="0">
      <c r="A133" s="40">
        <f>IF(H133&lt;&gt;"",COUNTA(H$1:H133),"")</f>
      </c>
      <c r="B133" s="41" t="s">
        <v>245</v>
      </c>
      <c r="C133" s="42" t="s">
        <v>246</v>
      </c>
      <c r="D133" s="43" t="s">
        <v>162</v>
      </c>
      <c r="E133" s="54" t="n">
        <v>116</v>
      </c>
      <c r="F133" s="45" t="n">
        <v>378.29</v>
      </c>
      <c r="G133" s="45" t="n">
        <v>43881.64</v>
      </c>
      <c r="H133" s="47" t="s">
        <v>30</v>
      </c>
      <c r="I133" s="0"/>
      <c r="J133" s="0"/>
      <c r="K133" s="0"/>
      <c r="L133" s="0"/>
      <c r="M133" s="0"/>
      <c r="AA133" s="39"/>
      <c r="AB133" s="39"/>
    </row>
    <row r="134" ht="33.75" customFormat="true" s="0">
      <c r="A134" s="40">
        <f>IF(H134&lt;&gt;"",COUNTA(H$1:H134),"")</f>
      </c>
      <c r="B134" s="41" t="s">
        <v>247</v>
      </c>
      <c r="C134" s="42" t="s">
        <v>248</v>
      </c>
      <c r="D134" s="43" t="s">
        <v>162</v>
      </c>
      <c r="E134" s="54" t="n">
        <v>171</v>
      </c>
      <c r="F134" s="45" t="n">
        <v>526.16</v>
      </c>
      <c r="G134" s="45" t="n">
        <v>89973.36</v>
      </c>
      <c r="H134" s="47" t="s">
        <v>30</v>
      </c>
      <c r="I134" s="0"/>
      <c r="J134" s="0"/>
      <c r="K134" s="0"/>
      <c r="L134" s="0"/>
      <c r="M134" s="0"/>
      <c r="AA134" s="39"/>
      <c r="AB134" s="39"/>
    </row>
    <row r="135" ht="33.75" customFormat="true" s="0">
      <c r="A135" s="40">
        <f>IF(H135&lt;&gt;"",COUNTA(H$1:H135),"")</f>
      </c>
      <c r="B135" s="41" t="s">
        <v>249</v>
      </c>
      <c r="C135" s="42" t="s">
        <v>250</v>
      </c>
      <c r="D135" s="43" t="s">
        <v>162</v>
      </c>
      <c r="E135" s="52" t="n">
        <v>20.4</v>
      </c>
      <c r="F135" s="45" t="n">
        <v>2006.19</v>
      </c>
      <c r="G135" s="45" t="n">
        <v>40926.28</v>
      </c>
      <c r="H135" s="47" t="s">
        <v>30</v>
      </c>
      <c r="I135" s="0"/>
      <c r="J135" s="0"/>
      <c r="K135" s="0"/>
      <c r="L135" s="0"/>
      <c r="M135" s="0"/>
      <c r="AA135" s="39"/>
      <c r="AB135" s="39"/>
    </row>
    <row r="136" ht="33.75" customFormat="true" s="0">
      <c r="A136" s="40">
        <f>IF(H136&lt;&gt;"",COUNTA(H$1:H136),"")</f>
      </c>
      <c r="B136" s="41" t="s">
        <v>251</v>
      </c>
      <c r="C136" s="42" t="s">
        <v>252</v>
      </c>
      <c r="D136" s="43" t="s">
        <v>162</v>
      </c>
      <c r="E136" s="54" t="n">
        <v>8</v>
      </c>
      <c r="F136" s="45" t="n">
        <v>361.82</v>
      </c>
      <c r="G136" s="45" t="n">
        <v>2894.56</v>
      </c>
      <c r="H136" s="47" t="s">
        <v>30</v>
      </c>
      <c r="I136" s="0"/>
      <c r="J136" s="0"/>
      <c r="K136" s="0"/>
      <c r="L136" s="0"/>
      <c r="M136" s="0"/>
      <c r="AA136" s="39"/>
      <c r="AB136" s="39"/>
    </row>
    <row r="137" ht="22.5" customFormat="true" s="0">
      <c r="A137" s="40">
        <f>IF(H137&lt;&gt;"",COUNTA(H$1:H137),"")</f>
      </c>
      <c r="B137" s="41" t="s">
        <v>253</v>
      </c>
      <c r="C137" s="42" t="s">
        <v>254</v>
      </c>
      <c r="D137" s="43" t="s">
        <v>162</v>
      </c>
      <c r="E137" s="54" t="n">
        <v>46</v>
      </c>
      <c r="F137" s="45" t="n">
        <v>920.83</v>
      </c>
      <c r="G137" s="45" t="n">
        <v>42358.18</v>
      </c>
      <c r="H137" s="47" t="s">
        <v>30</v>
      </c>
      <c r="I137" s="0"/>
      <c r="J137" s="0"/>
      <c r="K137" s="0"/>
      <c r="L137" s="0"/>
      <c r="M137" s="0"/>
      <c r="AA137" s="39"/>
      <c r="AB137" s="39"/>
    </row>
    <row r="138" ht="22.5" customFormat="true" s="0">
      <c r="A138" s="40">
        <f>IF(H138&lt;&gt;"",COUNTA(H$1:H138),"")</f>
      </c>
      <c r="B138" s="41" t="s">
        <v>255</v>
      </c>
      <c r="C138" s="42" t="s">
        <v>256</v>
      </c>
      <c r="D138" s="43" t="s">
        <v>162</v>
      </c>
      <c r="E138" s="54" t="n">
        <v>12</v>
      </c>
      <c r="F138" s="45" t="n">
        <v>986.71</v>
      </c>
      <c r="G138" s="45" t="n">
        <v>11840.52</v>
      </c>
      <c r="H138" s="47" t="s">
        <v>30</v>
      </c>
      <c r="I138" s="0"/>
      <c r="J138" s="0"/>
      <c r="K138" s="0"/>
      <c r="L138" s="0"/>
      <c r="M138" s="0"/>
      <c r="AA138" s="39"/>
      <c r="AB138" s="39"/>
    </row>
    <row r="139" ht="22.5" customFormat="true" s="0">
      <c r="A139" s="40">
        <f>IF(H139&lt;&gt;"",COUNTA(H$1:H139),"")</f>
      </c>
      <c r="B139" s="41" t="s">
        <v>257</v>
      </c>
      <c r="C139" s="42" t="s">
        <v>258</v>
      </c>
      <c r="D139" s="43" t="s">
        <v>162</v>
      </c>
      <c r="E139" s="54" t="n">
        <v>58</v>
      </c>
      <c r="F139" s="45" t="n">
        <v>1874.6</v>
      </c>
      <c r="G139" s="45" t="n">
        <v>108726.8</v>
      </c>
      <c r="H139" s="47" t="s">
        <v>30</v>
      </c>
      <c r="I139" s="0"/>
      <c r="J139" s="0"/>
      <c r="K139" s="0"/>
      <c r="L139" s="0"/>
      <c r="M139" s="0"/>
      <c r="AA139" s="39"/>
      <c r="AB139" s="39"/>
    </row>
    <row r="140" ht="22.5" customFormat="true" s="0">
      <c r="A140" s="40">
        <f>IF(H140&lt;&gt;"",COUNTA(H$1:H140),"")</f>
      </c>
      <c r="B140" s="41" t="s">
        <v>259</v>
      </c>
      <c r="C140" s="42" t="s">
        <v>260</v>
      </c>
      <c r="D140" s="43" t="s">
        <v>35</v>
      </c>
      <c r="E140" s="44" t="n">
        <v>0.66892</v>
      </c>
      <c r="F140" s="45" t="n">
        <v>6388.11</v>
      </c>
      <c r="G140" s="45" t="n">
        <v>4273.13</v>
      </c>
      <c r="H140" s="47" t="s">
        <v>30</v>
      </c>
      <c r="I140" s="0"/>
      <c r="J140" s="0"/>
      <c r="K140" s="0"/>
      <c r="L140" s="0"/>
      <c r="M140" s="0"/>
      <c r="AA140" s="39"/>
      <c r="AB140" s="39"/>
    </row>
    <row r="141" ht="33.75" customFormat="true" s="0">
      <c r="A141" s="40">
        <f>IF(H141&lt;&gt;"",COUNTA(H$1:H141),"")</f>
      </c>
      <c r="B141" s="41" t="s">
        <v>261</v>
      </c>
      <c r="C141" s="42" t="s">
        <v>262</v>
      </c>
      <c r="D141" s="43" t="s">
        <v>35</v>
      </c>
      <c r="E141" s="49" t="n">
        <v>3.823875</v>
      </c>
      <c r="F141" s="45" t="n">
        <v>6388.11</v>
      </c>
      <c r="G141" s="45" t="n">
        <v>24427.33</v>
      </c>
      <c r="H141" s="47" t="s">
        <v>30</v>
      </c>
      <c r="I141" s="0"/>
      <c r="J141" s="0"/>
      <c r="K141" s="0"/>
      <c r="L141" s="0"/>
      <c r="M141" s="0"/>
      <c r="AA141" s="39"/>
      <c r="AB141" s="39"/>
    </row>
    <row r="142" ht="22.5" customFormat="true" s="0">
      <c r="A142" s="40">
        <f>IF(H142&lt;&gt;"",COUNTA(H$1:H142),"")</f>
      </c>
      <c r="B142" s="41" t="s">
        <v>263</v>
      </c>
      <c r="C142" s="42" t="s">
        <v>264</v>
      </c>
      <c r="D142" s="43" t="s">
        <v>35</v>
      </c>
      <c r="E142" s="44" t="n">
        <v>11.18852</v>
      </c>
      <c r="F142" s="45" t="n">
        <v>6572.84</v>
      </c>
      <c r="G142" s="45" t="n">
        <v>73540.36</v>
      </c>
      <c r="H142" s="47" t="s">
        <v>30</v>
      </c>
      <c r="I142" s="0"/>
      <c r="J142" s="0"/>
      <c r="K142" s="0"/>
      <c r="L142" s="0"/>
      <c r="M142" s="0"/>
      <c r="AA142" s="39"/>
      <c r="AB142" s="39"/>
    </row>
    <row r="143" ht="11.25" customFormat="true" s="0">
      <c r="A143" s="40">
        <f>IF(H143&lt;&gt;"",COUNTA(H$1:H143),"")</f>
      </c>
      <c r="B143" s="41" t="s">
        <v>265</v>
      </c>
      <c r="C143" s="42" t="s">
        <v>266</v>
      </c>
      <c r="D143" s="43" t="s">
        <v>35</v>
      </c>
      <c r="E143" s="44" t="n">
        <v>3.76788</v>
      </c>
      <c r="F143" s="45" t="n">
        <v>6922.55</v>
      </c>
      <c r="G143" s="45" t="n">
        <v>26083.34</v>
      </c>
      <c r="H143" s="47" t="s">
        <v>30</v>
      </c>
      <c r="I143" s="0"/>
      <c r="J143" s="0"/>
      <c r="K143" s="0"/>
      <c r="L143" s="0"/>
      <c r="M143" s="0"/>
      <c r="AA143" s="39"/>
      <c r="AB143" s="39"/>
    </row>
    <row r="144" ht="22.5" customFormat="true" s="0">
      <c r="A144" s="40">
        <f>IF(H144&lt;&gt;"",COUNTA(H$1:H144),"")</f>
      </c>
      <c r="B144" s="41" t="s">
        <v>267</v>
      </c>
      <c r="C144" s="42" t="s">
        <v>268</v>
      </c>
      <c r="D144" s="43" t="s">
        <v>38</v>
      </c>
      <c r="E144" s="53" t="n">
        <v>8.76</v>
      </c>
      <c r="F144" s="45" t="n">
        <v>1528.71</v>
      </c>
      <c r="G144" s="45" t="n">
        <v>13391.5</v>
      </c>
      <c r="H144" s="47" t="s">
        <v>30</v>
      </c>
      <c r="I144" s="0"/>
      <c r="J144" s="0"/>
      <c r="K144" s="0"/>
      <c r="L144" s="0"/>
      <c r="M144" s="0"/>
      <c r="AA144" s="39"/>
      <c r="AB144" s="39"/>
    </row>
    <row r="145" ht="22.5" customFormat="true" s="0">
      <c r="A145" s="40">
        <f>IF(H145&lt;&gt;"",COUNTA(H$1:H145),"")</f>
      </c>
      <c r="B145" s="41" t="s">
        <v>269</v>
      </c>
      <c r="C145" s="42" t="s">
        <v>270</v>
      </c>
      <c r="D145" s="43" t="s">
        <v>38</v>
      </c>
      <c r="E145" s="53" t="n">
        <v>4.38</v>
      </c>
      <c r="F145" s="45" t="n">
        <v>1548.55</v>
      </c>
      <c r="G145" s="45" t="n">
        <v>6782.65</v>
      </c>
      <c r="H145" s="47" t="s">
        <v>30</v>
      </c>
      <c r="I145" s="0"/>
      <c r="J145" s="0"/>
      <c r="K145" s="0"/>
      <c r="L145" s="0"/>
      <c r="M145" s="0"/>
      <c r="AA145" s="39"/>
      <c r="AB145" s="39"/>
    </row>
    <row r="146" ht="56.25" customFormat="true" s="0">
      <c r="A146" s="40">
        <f>IF(H146&lt;&gt;"",COUNTA(H$1:H146),"")</f>
      </c>
      <c r="B146" s="41" t="s">
        <v>271</v>
      </c>
      <c r="C146" s="42" t="s">
        <v>272</v>
      </c>
      <c r="D146" s="43" t="s">
        <v>38</v>
      </c>
      <c r="E146" s="44" t="n">
        <v>23.46162</v>
      </c>
      <c r="F146" s="45" t="n">
        <v>2109.56</v>
      </c>
      <c r="G146" s="45" t="n">
        <v>49493.69</v>
      </c>
      <c r="H146" s="47" t="s">
        <v>30</v>
      </c>
      <c r="I146" s="0"/>
      <c r="J146" s="0"/>
      <c r="K146" s="0"/>
      <c r="L146" s="0"/>
      <c r="M146" s="0"/>
      <c r="AA146" s="39"/>
      <c r="AB146" s="39"/>
    </row>
    <row r="147" ht="11.25" customFormat="true" s="0">
      <c r="A147" s="40">
        <f>IF(H147&lt;&gt;"",COUNTA(H$1:H147),"")</f>
      </c>
      <c r="B147" s="41" t="s">
        <v>273</v>
      </c>
      <c r="C147" s="42" t="s">
        <v>274</v>
      </c>
      <c r="D147" s="43" t="s">
        <v>38</v>
      </c>
      <c r="E147" s="50" t="n">
        <v>0.007</v>
      </c>
      <c r="F147" s="45" t="n">
        <v>308.49</v>
      </c>
      <c r="G147" s="46" t="n">
        <v>2.16</v>
      </c>
      <c r="H147" s="47" t="s">
        <v>30</v>
      </c>
      <c r="I147" s="0"/>
      <c r="J147" s="0"/>
      <c r="K147" s="0"/>
      <c r="L147" s="0"/>
      <c r="M147" s="0"/>
      <c r="AA147" s="39"/>
      <c r="AB147" s="39"/>
    </row>
    <row r="148" ht="11.25" customFormat="true" s="0">
      <c r="A148" s="40">
        <f>IF(H148&lt;&gt;"",COUNTA(H$1:H148),"")</f>
      </c>
      <c r="B148" s="41" t="s">
        <v>275</v>
      </c>
      <c r="C148" s="42" t="s">
        <v>158</v>
      </c>
      <c r="D148" s="43" t="s">
        <v>159</v>
      </c>
      <c r="E148" s="54" t="n">
        <v>221</v>
      </c>
      <c r="F148" s="45" t="n">
        <v>426.43</v>
      </c>
      <c r="G148" s="45" t="n">
        <v>94241.03</v>
      </c>
      <c r="H148" s="47" t="s">
        <v>30</v>
      </c>
      <c r="I148" s="0"/>
      <c r="J148" s="0"/>
      <c r="K148" s="0"/>
      <c r="L148" s="0"/>
      <c r="M148" s="0"/>
      <c r="AA148" s="39"/>
      <c r="AB148" s="39"/>
    </row>
    <row r="149" ht="22.5" customFormat="true" s="0">
      <c r="A149" s="40">
        <f>IF(H149&lt;&gt;"",COUNTA(H$1:H149),"")</f>
      </c>
      <c r="B149" s="41" t="s">
        <v>276</v>
      </c>
      <c r="C149" s="42" t="s">
        <v>277</v>
      </c>
      <c r="D149" s="43" t="s">
        <v>29</v>
      </c>
      <c r="E149" s="44" t="n">
        <v>0.00104</v>
      </c>
      <c r="F149" s="45" t="n">
        <v>375575.29</v>
      </c>
      <c r="G149" s="46" t="n">
        <v>390.6</v>
      </c>
      <c r="H149" s="47" t="s">
        <v>30</v>
      </c>
      <c r="I149" s="0"/>
      <c r="J149" s="0"/>
      <c r="K149" s="0"/>
      <c r="L149" s="0"/>
      <c r="M149" s="0"/>
      <c r="AA149" s="39"/>
      <c r="AB149" s="39"/>
    </row>
    <row r="150" ht="11.25" customFormat="true" s="0">
      <c r="A150" s="43"/>
      <c r="B150" s="55"/>
      <c r="C150" s="56" t="s">
        <v>278</v>
      </c>
      <c r="D150" s="40" t="s">
        <v>279</v>
      </c>
      <c r="E150" s="57"/>
      <c r="F150" s="58"/>
      <c r="G150" s="58" t="n">
        <v>8794131.45</v>
      </c>
      <c r="H150" s="47"/>
      <c r="I150" s="0"/>
      <c r="J150" s="0"/>
      <c r="K150" s="0"/>
      <c r="L150" s="0"/>
      <c r="M150" s="0"/>
      <c r="AA150" s="39"/>
      <c r="AB150" s="39"/>
    </row>
    <row r="151" ht="11.25" customFormat="true" s="0">
      <c r="A151" s="43"/>
      <c r="B151" s="55"/>
      <c r="C151" s="56" t="s">
        <v>280</v>
      </c>
      <c r="D151" s="40" t="s">
        <v>279</v>
      </c>
      <c r="E151" s="57"/>
      <c r="F151" s="58"/>
      <c r="G151" s="58" t="n">
        <v>8794131.45</v>
      </c>
      <c r="H151" s="47"/>
      <c r="I151" s="0"/>
      <c r="J151" s="0"/>
      <c r="K151" s="0"/>
      <c r="L151" s="0"/>
      <c r="M151" s="0"/>
      <c r="AA151" s="39"/>
      <c r="AB151" s="39"/>
    </row>
    <row r="152" ht="12" customFormat="true" s="0">
      <c r="A152" s="38" t="s">
        <v>281</v>
      </c>
      <c r="B152" s="38"/>
      <c r="C152" s="38"/>
      <c r="D152" s="38"/>
      <c r="E152" s="38"/>
      <c r="F152" s="38"/>
      <c r="G152" s="38"/>
      <c r="H152" s="0"/>
      <c r="I152" s="0"/>
      <c r="J152" s="0"/>
      <c r="K152" s="0"/>
      <c r="L152" s="0"/>
      <c r="M152" s="0"/>
      <c r="AA152" s="39" t="s">
        <v>281</v>
      </c>
      <c r="AB152" s="39"/>
    </row>
    <row r="153" ht="12" customFormat="true" s="0">
      <c r="A153" s="38" t="s">
        <v>26</v>
      </c>
      <c r="B153" s="38"/>
      <c r="C153" s="38"/>
      <c r="D153" s="38"/>
      <c r="E153" s="38"/>
      <c r="F153" s="38"/>
      <c r="G153" s="38"/>
      <c r="H153" s="0"/>
      <c r="I153" s="0"/>
      <c r="J153" s="0"/>
      <c r="K153" s="0"/>
      <c r="L153" s="0"/>
      <c r="M153" s="0"/>
      <c r="AA153" s="39"/>
      <c r="AB153" s="39" t="s">
        <v>26</v>
      </c>
    </row>
    <row r="154" ht="11.25" customFormat="true" s="0">
      <c r="A154" s="40">
        <f>IF(H154&lt;&gt;"",COUNTA(H$1:H154),"")</f>
      </c>
      <c r="B154" s="41" t="s">
        <v>282</v>
      </c>
      <c r="C154" s="42" t="s">
        <v>283</v>
      </c>
      <c r="D154" s="43" t="s">
        <v>29</v>
      </c>
      <c r="E154" s="44" t="n">
        <v>0.00475</v>
      </c>
      <c r="F154" s="45"/>
      <c r="G154" s="59"/>
      <c r="H154" s="47" t="s">
        <v>30</v>
      </c>
      <c r="I154" s="0"/>
      <c r="J154" s="0"/>
      <c r="K154" s="0"/>
      <c r="L154" s="0"/>
      <c r="M154" s="0"/>
      <c r="AA154" s="39"/>
      <c r="AB154" s="39"/>
    </row>
    <row r="155" ht="11.25" customFormat="true" s="0">
      <c r="A155" s="40">
        <f>IF(H155&lt;&gt;"",COUNTA(H$1:H155),"")</f>
      </c>
      <c r="B155" s="41" t="s">
        <v>61</v>
      </c>
      <c r="C155" s="42" t="s">
        <v>62</v>
      </c>
      <c r="D155" s="43" t="s">
        <v>38</v>
      </c>
      <c r="E155" s="52" t="n">
        <v>41.6</v>
      </c>
      <c r="F155" s="45"/>
      <c r="G155" s="59"/>
      <c r="H155" s="47" t="s">
        <v>30</v>
      </c>
      <c r="I155" s="0"/>
      <c r="J155" s="0"/>
      <c r="K155" s="0"/>
      <c r="L155" s="0"/>
      <c r="M155" s="0"/>
      <c r="AA155" s="39"/>
      <c r="AB155" s="39"/>
    </row>
    <row r="156" ht="22.5" customFormat="true" s="0">
      <c r="A156" s="40">
        <f>IF(H156&lt;&gt;"",COUNTA(H$1:H156),"")</f>
      </c>
      <c r="B156" s="41" t="s">
        <v>284</v>
      </c>
      <c r="C156" s="42" t="s">
        <v>285</v>
      </c>
      <c r="D156" s="43" t="s">
        <v>29</v>
      </c>
      <c r="E156" s="48" t="n">
        <v>0.0023256</v>
      </c>
      <c r="F156" s="45"/>
      <c r="G156" s="59"/>
      <c r="H156" s="47" t="s">
        <v>30</v>
      </c>
      <c r="I156" s="0"/>
      <c r="J156" s="0"/>
      <c r="K156" s="0"/>
      <c r="L156" s="0"/>
      <c r="M156" s="0"/>
      <c r="AA156" s="39"/>
      <c r="AB156" s="39"/>
    </row>
    <row r="157" ht="11.25" customFormat="true" s="0">
      <c r="A157" s="40">
        <f>IF(H157&lt;&gt;"",COUNTA(H$1:H157),"")</f>
      </c>
      <c r="B157" s="41" t="s">
        <v>286</v>
      </c>
      <c r="C157" s="42" t="s">
        <v>287</v>
      </c>
      <c r="D157" s="43" t="s">
        <v>29</v>
      </c>
      <c r="E157" s="51" t="n">
        <v>0.0108</v>
      </c>
      <c r="F157" s="45"/>
      <c r="G157" s="59"/>
      <c r="H157" s="47" t="s">
        <v>30</v>
      </c>
      <c r="I157" s="0"/>
      <c r="J157" s="0"/>
      <c r="K157" s="0"/>
      <c r="L157" s="0"/>
      <c r="M157" s="0"/>
      <c r="AA157" s="39"/>
      <c r="AB157" s="39"/>
    </row>
    <row r="158" ht="22.5" customFormat="true" s="0">
      <c r="A158" s="40">
        <f>IF(H158&lt;&gt;"",COUNTA(H$1:H158),"")</f>
      </c>
      <c r="B158" s="41" t="s">
        <v>288</v>
      </c>
      <c r="C158" s="42" t="s">
        <v>289</v>
      </c>
      <c r="D158" s="43" t="s">
        <v>35</v>
      </c>
      <c r="E158" s="50" t="n">
        <v>1.475</v>
      </c>
      <c r="F158" s="45"/>
      <c r="G158" s="59"/>
      <c r="H158" s="47" t="s">
        <v>30</v>
      </c>
      <c r="I158" s="0"/>
      <c r="J158" s="0"/>
      <c r="K158" s="0"/>
      <c r="L158" s="0"/>
      <c r="M158" s="0"/>
      <c r="AA158" s="39"/>
      <c r="AB158" s="39"/>
    </row>
    <row r="159" ht="11.25" customFormat="true" s="0">
      <c r="A159" s="40">
        <f>IF(H159&lt;&gt;"",COUNTA(H$1:H159),"")</f>
      </c>
      <c r="B159" s="41" t="s">
        <v>290</v>
      </c>
      <c r="C159" s="42" t="s">
        <v>291</v>
      </c>
      <c r="D159" s="43" t="s">
        <v>29</v>
      </c>
      <c r="E159" s="49" t="n">
        <v>0.103428</v>
      </c>
      <c r="F159" s="45"/>
      <c r="G159" s="59"/>
      <c r="H159" s="47" t="s">
        <v>30</v>
      </c>
      <c r="I159" s="0"/>
      <c r="J159" s="0"/>
      <c r="K159" s="0"/>
      <c r="L159" s="0"/>
      <c r="M159" s="0"/>
      <c r="AA159" s="39"/>
      <c r="AB159" s="39"/>
    </row>
    <row r="160" ht="22.5" customFormat="true" s="0">
      <c r="A160" s="40">
        <f>IF(H160&lt;&gt;"",COUNTA(H$1:H160),"")</f>
      </c>
      <c r="B160" s="41" t="s">
        <v>292</v>
      </c>
      <c r="C160" s="42" t="s">
        <v>293</v>
      </c>
      <c r="D160" s="43" t="s">
        <v>58</v>
      </c>
      <c r="E160" s="51" t="n">
        <v>101.7252</v>
      </c>
      <c r="F160" s="45"/>
      <c r="G160" s="59"/>
      <c r="H160" s="47" t="s">
        <v>30</v>
      </c>
      <c r="I160" s="0"/>
      <c r="J160" s="0"/>
      <c r="K160" s="0"/>
      <c r="L160" s="0"/>
      <c r="M160" s="0"/>
      <c r="AA160" s="39"/>
      <c r="AB160" s="39"/>
    </row>
    <row r="161" ht="11.25" customFormat="true" s="0">
      <c r="A161" s="40">
        <f>IF(H161&lt;&gt;"",COUNTA(H$1:H161),"")</f>
      </c>
      <c r="B161" s="41" t="s">
        <v>129</v>
      </c>
      <c r="C161" s="42" t="s">
        <v>130</v>
      </c>
      <c r="D161" s="43" t="s">
        <v>29</v>
      </c>
      <c r="E161" s="44" t="n">
        <v>0.20196</v>
      </c>
      <c r="F161" s="45"/>
      <c r="G161" s="59"/>
      <c r="H161" s="47" t="s">
        <v>30</v>
      </c>
      <c r="I161" s="0"/>
      <c r="J161" s="0"/>
      <c r="K161" s="0"/>
      <c r="L161" s="0"/>
      <c r="M161" s="0"/>
      <c r="AA161" s="39"/>
      <c r="AB161" s="39"/>
    </row>
    <row r="162" ht="45" customFormat="true" s="0">
      <c r="A162" s="40">
        <f>IF(H162&lt;&gt;"",COUNTA(H$1:H162),"")</f>
      </c>
      <c r="B162" s="41" t="s">
        <v>294</v>
      </c>
      <c r="C162" s="42" t="s">
        <v>295</v>
      </c>
      <c r="D162" s="43" t="s">
        <v>38</v>
      </c>
      <c r="E162" s="44" t="n">
        <v>7.30635</v>
      </c>
      <c r="F162" s="45"/>
      <c r="G162" s="59"/>
      <c r="H162" s="47" t="s">
        <v>30</v>
      </c>
      <c r="I162" s="0"/>
      <c r="J162" s="0"/>
      <c r="K162" s="0"/>
      <c r="L162" s="0"/>
      <c r="M162" s="0"/>
      <c r="AA162" s="39"/>
      <c r="AB162" s="39"/>
    </row>
    <row r="163" ht="12" customFormat="true" s="0">
      <c r="A163" s="60" t="s">
        <v>296</v>
      </c>
      <c r="B163" s="60"/>
      <c r="C163" s="60"/>
      <c r="D163" s="40" t="s">
        <v>279</v>
      </c>
      <c r="E163" s="40"/>
      <c r="F163" s="61"/>
      <c r="G163" s="58" t="n">
        <v>8794131.45</v>
      </c>
      <c r="H163" s="0"/>
      <c r="I163" s="0"/>
      <c r="J163" s="0"/>
      <c r="K163" s="0"/>
      <c r="L163" s="0"/>
      <c r="M163" s="0"/>
      <c r="AC163" s="39" t="s">
        <v>296</v>
      </c>
    </row>
    <row r="164" ht="11.25" customFormat="true" s="0">
      <c r="A164" s="43"/>
      <c r="B164" s="62" t="s">
        <v>297</v>
      </c>
      <c r="C164" s="62"/>
      <c r="D164" s="43"/>
      <c r="E164" s="43"/>
      <c r="F164" s="63"/>
      <c r="G164" s="64"/>
      <c r="H164" s="0"/>
      <c r="I164" s="0"/>
      <c r="J164" s="0"/>
      <c r="K164" s="0"/>
      <c r="L164" s="0"/>
      <c r="M164" s="0"/>
      <c r="AC164" s="39"/>
      <c r="AD164" s="65" t="s">
        <v>297</v>
      </c>
    </row>
    <row r="165" ht="11.25" customFormat="true" s="0">
      <c r="A165" s="43"/>
      <c r="B165" s="66" t="s">
        <v>298</v>
      </c>
      <c r="C165" s="66"/>
      <c r="D165" s="43"/>
      <c r="E165" s="43"/>
      <c r="F165" s="45"/>
      <c r="G165" s="45" t="n">
        <v>8794131.45</v>
      </c>
      <c r="H165" s="0"/>
      <c r="I165" s="0"/>
      <c r="J165" s="0"/>
      <c r="K165" s="0"/>
      <c r="L165" s="0"/>
      <c r="M165" s="0"/>
      <c r="AC165" s="39"/>
      <c r="AD165" s="65"/>
      <c r="AE165" s="2" t="s">
        <v>298</v>
      </c>
    </row>
    <row r="167" ht="22.5" customFormat="true" s="0">
      <c r="A167" s="67"/>
      <c r="B167" s="68" t="s">
        <v>299</v>
      </c>
      <c r="C167" s="68"/>
      <c r="D167" s="68" t="s">
        <v>300</v>
      </c>
      <c r="E167" s="68"/>
      <c r="F167" s="68"/>
      <c r="G167" s="68"/>
      <c r="H167" s="69"/>
      <c r="I167" s="69"/>
      <c r="J167" s="69"/>
      <c r="K167" s="69"/>
      <c r="L167" s="69"/>
      <c r="M167" s="69"/>
      <c r="AF167" s="70" t="s">
        <v>299</v>
      </c>
      <c r="AG167" s="70" t="s">
        <v>1</v>
      </c>
      <c r="AH167" s="70" t="s">
        <v>300</v>
      </c>
      <c r="AI167" s="70" t="s">
        <v>1</v>
      </c>
      <c r="AJ167" s="70" t="s">
        <v>1</v>
      </c>
      <c r="AK167" s="70" t="s">
        <v>1</v>
      </c>
    </row>
    <row r="168" customHeight="true" ht="11.25" customFormat="true" s="0">
      <c r="A168" s="0"/>
      <c r="B168" s="71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AF168" s="70"/>
      <c r="AG168" s="70"/>
      <c r="AH168" s="70"/>
      <c r="AI168" s="70"/>
      <c r="AJ168" s="70"/>
      <c r="AK168" s="70"/>
    </row>
  </sheetData>
  <mergeCells>
    <mergeCell ref="C1:E1"/>
    <mergeCell ref="B7:F7"/>
    <mergeCell ref="C10:G10"/>
    <mergeCell ref="F11:G11"/>
    <mergeCell ref="F12:G12"/>
    <mergeCell ref="F13:G13"/>
    <mergeCell ref="F14:G14"/>
    <mergeCell ref="F15:G15"/>
    <mergeCell ref="A17:A18"/>
    <mergeCell ref="B17:B18"/>
    <mergeCell ref="C17:C18"/>
    <mergeCell ref="D17:D18"/>
    <mergeCell ref="E17:E18"/>
    <mergeCell ref="F17:G17"/>
    <mergeCell ref="A20:G20"/>
    <mergeCell ref="A21:G21"/>
    <mergeCell ref="A152:G152"/>
    <mergeCell ref="A153:G153"/>
    <mergeCell ref="A163:C163"/>
    <mergeCell ref="B164:C164"/>
    <mergeCell ref="B165:C165"/>
    <mergeCell ref="B167:C167"/>
    <mergeCell ref="D167:G167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2025-08-03T10:17:53.000Z</cp:lastPrinted>
  <dcterms:created xsi:type="dcterms:W3CDTF">2020-09-30T08:50:27.000Z</dcterms:created>
  <dcterms:modified xsi:type="dcterms:W3CDTF">2025-08-19T07:12:36.000Z</dcterms:modified>
</cp:coreProperties>
</file>