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КМ3.ЛС - Ведомость ресурсов" sheetId="1" r:id="rId1"/>
  </sheets>
  <definedNames>
    <definedName name="_xlnm.Print_Area" localSheetId="0">'КМ3.ЛС - Ведомость ресурсов'!$A:$G</definedName>
    <definedName name="_xlnm.Print_Titles" localSheetId="0">'КМ3.ЛС - Ведомость ресурсов'!$19:$19</definedName>
  </definedNames>
  <calcPr calcMode="auto" refMode="A1"/>
</workbook>
</file>

<file path=xl/sharedStrings.xml><?xml version="1.0" encoding="utf-8"?>
<sst xmlns="http://schemas.openxmlformats.org/spreadsheetml/2006/main" count="104" uniqueCount="104">
  <si>
    <t>Производство аммиака и карбамида</t>
  </si>
  <si>
    <t/>
  </si>
  <si>
    <t>(наименование стройки)</t>
  </si>
  <si>
    <t>ВЕДОМОСТЬ РЕСУРСОВ</t>
  </si>
  <si>
    <t>№ E230-0002-8000603028-РД-01-03.06.010-КМ3.ЛС-Г06-01-П-00-00</t>
  </si>
  <si>
    <t>в текущем уровне цен</t>
  </si>
  <si>
    <t xml:space="preserve">на </t>
  </si>
  <si>
    <t>Конструкции металлические. Конструкции площадок обслуживания оборудования, опоры под трубопроводы, 03.06.010 А11.100 Дожимная компрессорная станция природного газа</t>
  </si>
  <si>
    <t>(наименование работ и затрат, наименование объекта)</t>
  </si>
  <si>
    <t>Основание:</t>
  </si>
  <si>
    <t>E230-0002-8000603028-РД-01-03.06.010-КМ2_0_0_RU_IFR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</si>
  <si>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</si>
  <si>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</si>
  <si>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</si>
  <si>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</si>
  <si>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</si>
  <si>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</si>
  <si>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</si>
  <si>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</si>
  <si>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</si>
  <si>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</si>
  <si>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</si>
  <si>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</si>
  <si>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</si>
  <si>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</si>
  <si>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</si>
  <si>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</si>
  <si>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01.3.01.03-0011</t>
  </si>
  <si>
    <t>Контакт керосиновый</t>
  </si>
  <si>
    <t>т</t>
  </si>
  <si>
    <t xml:space="preserve">1 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</si>
  <si>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</si>
  <si>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</si>
  <si>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</si>
  <si>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</si>
  <si>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</si>
  <si>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</si>
  <si>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01.7.11.07-0036</t>
  </si>
  <si>
    <t>Электроды сварочные Э46, диаметр 4 мм</t>
  </si>
  <si>
    <t>01.7.11.07-0183</t>
  </si>
  <si>
    <t>Электроды с основным покрытием Э50А, диаметр 3 мм</t>
  </si>
  <si>
    <t>01.7.11.07-0184</t>
  </si>
  <si>
    <t>Электроды с основным покрытием Э50А, диаметр 4 мм</t>
  </si>
  <si>
    <t>01.7.15.06-0111</t>
  </si>
  <si>
    <t>Гвозди строительные</t>
  </si>
  <si>
    <t>01.7.17.06-0092</t>
  </si>
  <si>
    <t>Круг отрезной, размер 230х3х22 мм</t>
  </si>
  <si>
    <t>шт</t>
  </si>
  <si>
    <t>01.7.17.07-0054</t>
  </si>
  <si>
    <t>Круг шлифовальный, размер 230х5х22 мм</t>
  </si>
  <si>
    <t>01.7.20.08-0051</t>
  </si>
  <si>
    <t>Ветошь</t>
  </si>
  <si>
    <t>01.7.20.08-0071</t>
  </si>
  <si>
    <t>Канат пеньковый пропитанный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</si>
  <si>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</si>
  <si>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</si>
  <si>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</si>
  <si>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</si>
  <si>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</si>
  <si>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08.3.03.06-0002</t>
  </si>
  <si>
    <t>Проволока горячекатаная в мотках, диаметр 6,3-6,5 мм</t>
  </si>
  <si>
    <t>08.3.11.01-0091</t>
  </si>
  <si>
    <t>Швеллеры № 40, марка стали Ст0</t>
  </si>
  <si>
    <t>11.1.03.01-0077</t>
  </si>
  <si>
    <t>Бруски обрезные, хвойных пород, длина 4-6,5 м, ширина 75-150 мм, толщина 40-75 мм, сорт I</t>
  </si>
  <si>
    <t>14.4.01.01-0003</t>
  </si>
  <si>
    <t>Грунтовка ГФ-021</t>
  </si>
  <si>
    <t>14.5.09.04-0111</t>
  </si>
  <si>
    <t>Отвердитель № 1</t>
  </si>
  <si>
    <t>14.5.09.07-0022</t>
  </si>
  <si>
    <t>Растворитель № 646</t>
  </si>
  <si>
    <t>14.5.09.07-0030</t>
  </si>
  <si>
    <t>Растворитель Р-4</t>
  </si>
  <si>
    <t>14.5.09.11-0102</t>
  </si>
  <si>
    <t>Уайт-спирит</t>
  </si>
  <si>
    <t>ЕХ.07.2.07.12-0031.03</t>
  </si>
  <si>
    <t>Металлоконструкции заводской готовности с АКЗ</t>
  </si>
  <si>
    <t>ФССЦ-01.7.15.01-0004</t>
  </si>
  <si>
    <t>Анкер-шпилька Hilti HST М16х140/25 для использования в бетоне (Применительно к: Hilti HST М16х165)</t>
  </si>
  <si>
    <t>ФССЦ-01.7.17.08-0001</t>
  </si>
  <si>
    <t>Купрошлак</t>
  </si>
  <si>
    <t>ФССЦ-01.7.17.09-1016</t>
  </si>
  <si>
    <t>Бур с победитовым наконечником из твердого сплава, с хвостовиком SDS-max, размеры 16х340 мм</t>
  </si>
  <si>
    <t>ФССЦ-14.4.01.09-0421</t>
  </si>
  <si>
    <t>Грунтовка эпоксидная двухкомпонентная цинконаполненная ЭП- 057 (ТУ 2312-023-76044141-10) (Применительно к: Ecomast E Zn, слой 70мкм)</t>
  </si>
  <si>
    <t>ФССЦ-14.4.04.10-1010</t>
  </si>
  <si>
    <t>Эмаль полиуретановая двухкомпонентная  (Применительно к: Ecomast PU 74, слой 50мкм)</t>
  </si>
  <si>
    <t>ФССЦ-14.4.04.12-0016</t>
  </si>
  <si>
    <t>Эмаль эпоксидная: ЭП-1527 "Ветокор-102" двухкомпонентная (Применительно к: ECOMAST E 280, слой 200мкм)</t>
  </si>
  <si>
    <t>Итого "Материалы"</t>
  </si>
  <si>
    <t>руб</t>
  </si>
  <si>
    <t>Итого "Ресурсы подрядчика"</t>
  </si>
  <si>
    <t>Удаленные и замененные ресурсы</t>
  </si>
  <si>
    <t>01.7.03.01-0001</t>
  </si>
  <si>
    <t>Вода</t>
  </si>
  <si>
    <t>14.4.01.17-0004</t>
  </si>
  <si>
    <t>Грунтовка однокомпонентная цинкнаполненная полиуретановая отверждаемая влагой воздуха для долговременной антикоррозионной защиты металла</t>
  </si>
  <si>
    <t>14.4.04.12-0011</t>
  </si>
  <si>
    <t>Эмаль эпоксидная ЭП-733, зеленая</t>
  </si>
  <si>
    <t>Итого по ведомости ресурсов</t>
  </si>
  <si>
    <t xml:space="preserve">  В том числе:</t>
  </si>
  <si>
    <t xml:space="preserve">    Материалы</t>
  </si>
  <si>
    <t xml:space="preserve">Сдал: 
Галеева С.В.</t>
  </si>
  <si>
    <t xml:space="preserve">Принял: 
Аксенова Е.В.</t>
  </si>
</sst>
</file>

<file path=xl/styles.xml><?xml version="1.0" encoding="utf-8"?>
<styleSheet xmlns="http://schemas.openxmlformats.org/spreadsheetml/2006/main">
  <numFmts count="6">
    <numFmt formatCode="0.000000" numFmtId="164"/>
    <numFmt formatCode="0.0000" numFmtId="165"/>
    <numFmt formatCode="0.00000" numFmtId="166"/>
    <numFmt formatCode="0.0000000" numFmtId="167"/>
    <numFmt formatCode="0.000" numFmtId="168"/>
    <numFmt formatCode="0.0" numFmtId="169"/>
  </numFmts>
  <fonts count="18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10"/>
      <name val="Arial"/>
      <charset val="204"/>
    </font>
    <font>
      <sz val="10"/>
      <name val="Arial"/>
      <charset val="204"/>
      <b/>
    </font>
    <font>
      <sz val="8"/>
      <name val="Arial"/>
      <charset val="204"/>
      <i/>
    </font>
    <font>
      <sz val="14"/>
      <name val="Arial"/>
      <charset val="204"/>
      <b/>
    </font>
    <font>
      <sz val="12"/>
      <name val="Arial"/>
      <charset val="204"/>
      <b/>
    </font>
    <font>
      <sz val="12"/>
      <name val="Arial"/>
      <charset val="204"/>
    </font>
    <font>
      <sz val="11"/>
      <name val="Arial"/>
      <charset val="204"/>
    </font>
    <font>
      <color rgb="FF000000"/>
      <sz val="10"/>
      <name val="Arial"/>
      <charset val="204"/>
    </font>
    <font>
      <sz val="8"/>
      <name val="Arial"/>
      <charset val="204"/>
    </font>
    <font>
      <sz val="9"/>
      <name val="Arial"/>
      <charset val="204"/>
      <i/>
    </font>
    <font>
      <sz val="9"/>
      <name val="Arial"/>
      <charset val="204"/>
    </font>
    <font>
      <color rgb="FF000000"/>
      <sz val="8"/>
      <name val="Arial"/>
      <charset val="204"/>
      <b/>
    </font>
    <font>
      <color rgb="FF000000"/>
      <sz val="9"/>
      <name val="Arial"/>
      <charset val="204"/>
      <b/>
    </font>
    <font>
      <color rgb="FFFFFFFF"/>
      <sz val="8"/>
      <name val="Arial"/>
      <charset val="204"/>
    </font>
    <font>
      <sz val="8"/>
      <name val="Arial"/>
      <charset val="204"/>
      <b/>
    </font>
    <font>
      <color rgb="FF000000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7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4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1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4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6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K62"/>
  <sheetViews>
    <sheetView workbookViewId="0" tabSelected="true" showZeros="true" showFormulas="false" showGridLines="true" showRowColHeaders="true">
      <selection sqref="J18:J19" activeCell="J18"/>
    </sheetView>
  </sheetViews>
  <sheetFormatPr defaultColWidth="9.140625" customHeight="true" defaultRowHeight="11.25"/>
  <cols>
    <col max="1" min="1" style="1" width="11" customWidth="true"/>
    <col max="2" min="2" style="1" width="17.5703125" customWidth="true"/>
    <col max="3" min="3" style="1" width="43.42578125" customWidth="true"/>
    <col max="4" min="4" style="1" width="11" customWidth="true"/>
    <col max="5" min="5" style="1" width="13.42578125" customWidth="true"/>
    <col max="7" min="6" style="1" width="16.42578125" customWidth="true"/>
    <col max="8" min="8" style="1" width="0.28515625" customWidth="true"/>
    <col max="9" min="9" style="1" width="14.42578125" customWidth="true"/>
    <col max="13" min="10" style="1" width="9.140625"/>
    <col max="16" min="14" style="2" width="67.85546875" customWidth="true" hidden="true"/>
    <col max="21" min="17" style="2" width="101.85546875" customWidth="true" hidden="true"/>
    <col max="26" min="22" style="2" width="100.7109375" customWidth="true" hidden="true"/>
    <col max="28" min="27" style="2" width="129.28515625" customWidth="true" hidden="true"/>
    <col max="29" min="29" style="2" width="72" customWidth="true" hidden="true"/>
    <col max="33" min="30" style="2" width="61" customWidth="true" hidden="true"/>
    <col max="37" min="34" style="2" width="57.28515625" customWidth="true" hidden="true"/>
    <col max="16384" min="38" style="1" width="9.140625"/>
  </cols>
  <sheetData>
    <row r="1" ht="12.75" customFormat="true" s="0">
      <c r="A1" s="3"/>
      <c r="B1" s="0"/>
      <c r="C1" s="4" t="s">
        <v>0</v>
      </c>
      <c r="D1" s="4"/>
      <c r="E1" s="4"/>
      <c r="F1" s="5"/>
      <c r="G1" s="5"/>
      <c r="H1" s="0"/>
      <c r="I1" s="0"/>
      <c r="J1" s="0"/>
      <c r="K1" s="0"/>
      <c r="L1" s="0"/>
      <c r="M1" s="0"/>
      <c r="N1" s="6" t="s">
        <v>0</v>
      </c>
      <c r="O1" s="6" t="s">
        <v>1</v>
      </c>
      <c r="P1" s="6" t="s">
        <v>1</v>
      </c>
    </row>
    <row r="2" customHeight="true" ht="13.5" customFormat="true" s="0">
      <c r="A2" s="3"/>
      <c r="D2" s="7" t="s">
        <v>2</v>
      </c>
    </row>
    <row r="3" customHeight="true" ht="13.5" customFormat="true" s="0">
      <c r="A3" s="8"/>
      <c r="B3" s="5"/>
      <c r="C3" s="5"/>
      <c r="D3" s="5"/>
      <c r="E3" s="5"/>
      <c r="F3" s="5"/>
      <c r="G3" s="5"/>
    </row>
    <row r="4" ht="15" customFormat="true" s="0">
      <c r="A4" s="0"/>
      <c r="B4" s="8"/>
      <c r="C4" s="9"/>
      <c r="D4" s="10" t="s">
        <v>3</v>
      </c>
      <c r="E4" s="11" t="s">
        <v>4</v>
      </c>
      <c r="F4" s="9"/>
      <c r="G4" s="12"/>
      <c r="H4" s="0"/>
      <c r="I4" s="0"/>
      <c r="J4" s="0"/>
      <c r="K4" s="0"/>
      <c r="L4" s="0"/>
      <c r="M4" s="0"/>
    </row>
    <row r="5" customHeight="true" ht="13.5" customFormat="true" s="0">
      <c r="B5" s="12"/>
      <c r="C5" s="13"/>
      <c r="D5" s="14" t="s">
        <v>5</v>
      </c>
      <c r="E5" s="11"/>
      <c r="F5" s="11"/>
      <c r="G5" s="12"/>
    </row>
    <row r="6" customHeight="true" ht="13.5" customFormat="true" s="0">
      <c r="B6" s="12"/>
      <c r="C6" s="15"/>
      <c r="D6" s="16"/>
      <c r="E6" s="12"/>
      <c r="F6" s="12"/>
      <c r="G6" s="12"/>
    </row>
    <row r="7" ht="26.25" customFormat="true" s="0">
      <c r="A7" s="17" t="s">
        <v>6</v>
      </c>
      <c r="B7" s="18" t="s">
        <v>7</v>
      </c>
      <c r="C7" s="18"/>
      <c r="D7" s="18"/>
      <c r="E7" s="18"/>
      <c r="F7" s="18"/>
      <c r="G7" s="19"/>
      <c r="H7" s="0"/>
      <c r="I7" s="0"/>
      <c r="J7" s="0"/>
      <c r="K7" s="0"/>
      <c r="L7" s="0"/>
      <c r="M7" s="0"/>
      <c r="Q7" s="6" t="s">
        <v>7</v>
      </c>
      <c r="R7" s="6" t="s">
        <v>1</v>
      </c>
      <c r="S7" s="6" t="s">
        <v>1</v>
      </c>
      <c r="T7" s="6" t="s">
        <v>1</v>
      </c>
      <c r="U7" s="6" t="s">
        <v>1</v>
      </c>
    </row>
    <row r="8" customHeight="true" ht="13.5" customFormat="true" s="0">
      <c r="A8" s="12"/>
      <c r="B8" s="12"/>
      <c r="C8" s="20"/>
      <c r="D8" s="7" t="s">
        <v>8</v>
      </c>
      <c r="E8" s="12"/>
      <c r="F8" s="12"/>
      <c r="G8" s="12"/>
    </row>
    <row r="9" customHeight="true" ht="13.5" customFormat="true" s="0">
      <c r="A9" s="12"/>
      <c r="B9" s="12"/>
      <c r="C9" s="12"/>
      <c r="D9" s="21"/>
      <c r="E9" s="12"/>
      <c r="F9" s="12"/>
      <c r="G9" s="12"/>
    </row>
    <row r="10" ht="12.75" customFormat="true" s="0">
      <c r="A10" s="0"/>
      <c r="B10" s="22" t="s">
        <v>9</v>
      </c>
      <c r="C10" s="22" t="s">
        <v>10</v>
      </c>
      <c r="D10" s="22"/>
      <c r="E10" s="22"/>
      <c r="F10" s="22"/>
      <c r="G10" s="22"/>
      <c r="H10" s="0"/>
      <c r="I10" s="0"/>
      <c r="J10" s="0"/>
      <c r="K10" s="0"/>
      <c r="L10" s="0"/>
      <c r="M10" s="0"/>
      <c r="V10" s="6" t="s">
        <v>10</v>
      </c>
      <c r="W10" s="6" t="s">
        <v>1</v>
      </c>
      <c r="X10" s="6" t="s">
        <v>1</v>
      </c>
      <c r="Y10" s="6" t="s">
        <v>1</v>
      </c>
      <c r="Z10" s="6" t="s">
        <v>1</v>
      </c>
    </row>
    <row r="11" customHeight="true" ht="21.75" customFormat="true" s="0">
      <c r="A11" s="0"/>
      <c r="B11" s="3"/>
      <c r="C11" s="3"/>
      <c r="D11" s="3"/>
      <c r="E11" s="23" t="s">
        <v>11</v>
      </c>
      <c r="F11" s="24" t="n">
        <v>13692631.44</v>
      </c>
      <c r="G11" s="23"/>
      <c r="H11" s="0"/>
      <c r="I11" s="0"/>
      <c r="J11" s="0"/>
      <c r="K11" s="0"/>
      <c r="L11" s="0"/>
      <c r="M11" s="0"/>
    </row>
    <row r="12" customHeight="true" ht="13.5" customFormat="true" s="0">
      <c r="A12" s="0"/>
      <c r="B12" s="3"/>
      <c r="C12" s="3"/>
      <c r="D12" s="22"/>
      <c r="E12" s="25" t="s">
        <v>12</v>
      </c>
      <c r="F12" s="26" t="n">
        <v>16613.69</v>
      </c>
      <c r="G12" s="25"/>
      <c r="H12" s="0"/>
      <c r="I12" s="0"/>
      <c r="J12" s="0"/>
      <c r="K12" s="0"/>
      <c r="L12" s="0"/>
      <c r="M12" s="0"/>
    </row>
    <row r="13" customHeight="true" ht="13.5" customFormat="true" s="0">
      <c r="A13" s="8"/>
      <c r="B13" s="0"/>
      <c r="C13" s="0"/>
      <c r="D13" s="27"/>
      <c r="E13" s="25" t="s">
        <v>13</v>
      </c>
      <c r="F13" s="25"/>
      <c r="G13" s="25"/>
      <c r="H13" s="28"/>
      <c r="I13" s="28"/>
      <c r="J13" s="0"/>
      <c r="K13" s="0"/>
      <c r="L13" s="0"/>
      <c r="M13" s="0"/>
    </row>
    <row r="14" customHeight="true" ht="13.5" customFormat="true" s="0">
      <c r="A14" s="8"/>
      <c r="B14" s="0"/>
      <c r="C14" s="0"/>
      <c r="D14" s="29"/>
      <c r="E14" s="25" t="s">
        <v>14</v>
      </c>
      <c r="F14" s="30" t="n">
        <v>0</v>
      </c>
      <c r="G14" s="25"/>
      <c r="H14" s="0"/>
      <c r="I14" s="0"/>
      <c r="J14" s="0"/>
      <c r="K14" s="0"/>
      <c r="L14" s="0"/>
      <c r="M14" s="0"/>
    </row>
    <row r="15" customHeight="true" ht="13.5" customFormat="true" s="0">
      <c r="A15" s="0"/>
      <c r="B15" s="0"/>
      <c r="C15" s="0"/>
      <c r="D15" s="29"/>
      <c r="E15" s="25" t="s">
        <v>15</v>
      </c>
      <c r="F15" s="30" t="n">
        <v>0</v>
      </c>
      <c r="G15" s="25"/>
      <c r="H15" s="0"/>
      <c r="I15" s="0"/>
      <c r="J15" s="0"/>
      <c r="K15" s="0"/>
      <c r="L15" s="0"/>
      <c r="M15" s="0"/>
    </row>
    <row r="16" ht="12.75" customFormat="true" s="0">
      <c r="B16" s="3"/>
      <c r="C16" s="31"/>
      <c r="D16" s="31"/>
      <c r="E16" s="31"/>
      <c r="F16" s="31"/>
      <c r="G16" s="31"/>
    </row>
    <row r="17" customHeight="true" ht="32.25" customFormat="true" s="0">
      <c r="A17" s="32" t="s">
        <v>16</v>
      </c>
      <c r="B17" s="33" t="s">
        <v>17</v>
      </c>
      <c r="C17" s="32" t="s">
        <v>18</v>
      </c>
      <c r="D17" s="32" t="s">
        <v>19</v>
      </c>
      <c r="E17" s="32" t="s">
        <v>20</v>
      </c>
      <c r="F17" s="34" t="s">
        <v>21</v>
      </c>
      <c r="G17" s="35"/>
    </row>
    <row r="18" customHeight="true" ht="20.25" customFormat="true" s="0">
      <c r="A18" s="32"/>
      <c r="B18" s="33"/>
      <c r="C18" s="32"/>
      <c r="D18" s="32"/>
      <c r="E18" s="32"/>
      <c r="F18" s="36" t="s">
        <v>22</v>
      </c>
      <c r="G18" s="36" t="s">
        <v>23</v>
      </c>
    </row>
    <row r="19" customHeight="true" ht="12" customFormat="true" s="0">
      <c r="A19" s="37" t="n">
        <v>1</v>
      </c>
      <c r="B19" s="37" t="s">
        <v>24</v>
      </c>
      <c r="C19" s="37" t="n">
        <v>3</v>
      </c>
      <c r="D19" s="37" t="n">
        <v>4</v>
      </c>
      <c r="E19" s="37" t="n">
        <v>5</v>
      </c>
      <c r="F19" s="37" t="n">
        <v>6</v>
      </c>
      <c r="G19" s="37" t="n">
        <v>7</v>
      </c>
    </row>
    <row r="20" ht="12" customFormat="true" s="0">
      <c r="A20" s="38" t="s">
        <v>25</v>
      </c>
      <c r="B20" s="38"/>
      <c r="C20" s="38"/>
      <c r="D20" s="38"/>
      <c r="E20" s="38"/>
      <c r="F20" s="38"/>
      <c r="G20" s="38"/>
      <c r="H20" s="0"/>
      <c r="I20" s="0"/>
      <c r="J20" s="0"/>
      <c r="K20" s="0"/>
      <c r="L20" s="0"/>
      <c r="M20" s="0"/>
      <c r="AA20" s="39" t="s">
        <v>25</v>
      </c>
    </row>
    <row r="21" ht="12" customFormat="true" s="0">
      <c r="A21" s="38" t="s">
        <v>26</v>
      </c>
      <c r="B21" s="38"/>
      <c r="C21" s="38"/>
      <c r="D21" s="38"/>
      <c r="E21" s="38"/>
      <c r="F21" s="38"/>
      <c r="G21" s="38"/>
      <c r="H21" s="0"/>
      <c r="I21" s="0"/>
      <c r="J21" s="0"/>
      <c r="K21" s="0"/>
      <c r="L21" s="0"/>
      <c r="M21" s="0"/>
      <c r="AA21" s="39"/>
      <c r="AB21" s="39" t="s">
        <v>26</v>
      </c>
    </row>
    <row r="22" ht="11.25" customFormat="true" s="0">
      <c r="A22" s="40">
        <f>IF(H22&lt;&gt;"",COUNTA(H$1:H22),"")</f>
      </c>
      <c r="B22" s="41" t="s">
        <v>27</v>
      </c>
      <c r="C22" s="42" t="s">
        <v>28</v>
      </c>
      <c r="D22" s="43" t="s">
        <v>29</v>
      </c>
      <c r="E22" s="44" t="n">
        <v>1.909446</v>
      </c>
      <c r="F22" s="45" t="n">
        <v>34580</v>
      </c>
      <c r="G22" s="45" t="n">
        <v>66028.64</v>
      </c>
      <c r="H22" s="46" t="s">
        <v>30</v>
      </c>
      <c r="I22" s="0"/>
      <c r="J22" s="0"/>
      <c r="K22" s="0"/>
      <c r="L22" s="0"/>
      <c r="M22" s="0"/>
      <c r="AA22" s="39"/>
      <c r="AB22" s="39"/>
    </row>
    <row r="23" ht="11.25" customFormat="true" s="0">
      <c r="A23" s="40">
        <f>IF(H23&lt;&gt;"",COUNTA(H$1:H23),"")</f>
      </c>
      <c r="B23" s="41" t="s">
        <v>31</v>
      </c>
      <c r="C23" s="42" t="s">
        <v>32</v>
      </c>
      <c r="D23" s="43" t="s">
        <v>33</v>
      </c>
      <c r="E23" s="47" t="n">
        <v>4.4114</v>
      </c>
      <c r="F23" s="45" t="n">
        <v>56.6</v>
      </c>
      <c r="G23" s="48" t="n">
        <v>249.69</v>
      </c>
      <c r="H23" s="46" t="s">
        <v>30</v>
      </c>
      <c r="I23" s="0"/>
      <c r="J23" s="0"/>
      <c r="K23" s="0"/>
      <c r="L23" s="0"/>
      <c r="M23" s="0"/>
      <c r="AA23" s="39"/>
      <c r="AB23" s="39"/>
    </row>
    <row r="24" ht="11.25" customFormat="true" s="0">
      <c r="A24" s="40">
        <f>IF(H24&lt;&gt;"",COUNTA(H$1:H24),"")</f>
      </c>
      <c r="B24" s="41" t="s">
        <v>34</v>
      </c>
      <c r="C24" s="42" t="s">
        <v>35</v>
      </c>
      <c r="D24" s="43" t="s">
        <v>36</v>
      </c>
      <c r="E24" s="47" t="n">
        <v>1.3202</v>
      </c>
      <c r="F24" s="45" t="n">
        <v>55.42</v>
      </c>
      <c r="G24" s="48" t="n">
        <v>73.17</v>
      </c>
      <c r="H24" s="46" t="s">
        <v>30</v>
      </c>
      <c r="I24" s="0"/>
      <c r="J24" s="0"/>
      <c r="K24" s="0"/>
      <c r="L24" s="0"/>
      <c r="M24" s="0"/>
      <c r="AA24" s="39"/>
      <c r="AB24" s="39"/>
    </row>
    <row r="25" ht="11.25" customFormat="true" s="0">
      <c r="A25" s="40">
        <f>IF(H25&lt;&gt;"",COUNTA(H$1:H25),"")</f>
      </c>
      <c r="B25" s="41" t="s">
        <v>37</v>
      </c>
      <c r="C25" s="42" t="s">
        <v>38</v>
      </c>
      <c r="D25" s="43" t="s">
        <v>36</v>
      </c>
      <c r="E25" s="49" t="n">
        <v>12.88</v>
      </c>
      <c r="F25" s="45" t="n">
        <v>97.83</v>
      </c>
      <c r="G25" s="45" t="n">
        <v>1260.05</v>
      </c>
      <c r="H25" s="46" t="s">
        <v>30</v>
      </c>
      <c r="I25" s="0"/>
      <c r="J25" s="0"/>
      <c r="K25" s="0"/>
      <c r="L25" s="0"/>
      <c r="M25" s="0"/>
      <c r="AA25" s="39"/>
      <c r="AB25" s="39"/>
    </row>
    <row r="26" ht="11.25" customFormat="true" s="0">
      <c r="A26" s="40">
        <f>IF(H26&lt;&gt;"",COUNTA(H$1:H26),"")</f>
      </c>
      <c r="B26" s="41" t="s">
        <v>39</v>
      </c>
      <c r="C26" s="42" t="s">
        <v>40</v>
      </c>
      <c r="D26" s="43" t="s">
        <v>29</v>
      </c>
      <c r="E26" s="50" t="n">
        <v>0.35737</v>
      </c>
      <c r="F26" s="45" t="n">
        <v>114168.51</v>
      </c>
      <c r="G26" s="45" t="n">
        <v>40800.4</v>
      </c>
      <c r="H26" s="46" t="s">
        <v>30</v>
      </c>
      <c r="I26" s="0"/>
      <c r="J26" s="0"/>
      <c r="K26" s="0"/>
      <c r="L26" s="0"/>
      <c r="M26" s="0"/>
      <c r="AA26" s="39"/>
      <c r="AB26" s="39"/>
    </row>
    <row r="27" ht="11.25" customFormat="true" s="0">
      <c r="A27" s="40">
        <f>IF(H27&lt;&gt;"",COUNTA(H$1:H27),"")</f>
      </c>
      <c r="B27" s="41" t="s">
        <v>41</v>
      </c>
      <c r="C27" s="42" t="s">
        <v>42</v>
      </c>
      <c r="D27" s="43" t="s">
        <v>29</v>
      </c>
      <c r="E27" s="44" t="n">
        <v>0.118207</v>
      </c>
      <c r="F27" s="45" t="n">
        <v>104868.4</v>
      </c>
      <c r="G27" s="45" t="n">
        <v>12396.18</v>
      </c>
      <c r="H27" s="46" t="s">
        <v>30</v>
      </c>
      <c r="I27" s="0"/>
      <c r="J27" s="0"/>
      <c r="K27" s="0"/>
      <c r="L27" s="0"/>
      <c r="M27" s="0"/>
      <c r="AA27" s="39"/>
      <c r="AB27" s="39"/>
    </row>
    <row r="28" ht="11.25" customFormat="true" s="0">
      <c r="A28" s="40">
        <f>IF(H28&lt;&gt;"",COUNTA(H$1:H28),"")</f>
      </c>
      <c r="B28" s="41" t="s">
        <v>43</v>
      </c>
      <c r="C28" s="42" t="s">
        <v>44</v>
      </c>
      <c r="D28" s="43" t="s">
        <v>29</v>
      </c>
      <c r="E28" s="51" t="n">
        <v>3.22E-5</v>
      </c>
      <c r="F28" s="45" t="n">
        <v>108999.8</v>
      </c>
      <c r="G28" s="48" t="n">
        <v>3.51</v>
      </c>
      <c r="H28" s="46" t="s">
        <v>30</v>
      </c>
      <c r="I28" s="0"/>
      <c r="J28" s="0"/>
      <c r="K28" s="0"/>
      <c r="L28" s="0"/>
      <c r="M28" s="0"/>
      <c r="AA28" s="39"/>
      <c r="AB28" s="39"/>
    </row>
    <row r="29" ht="11.25" customFormat="true" s="0">
      <c r="A29" s="40">
        <f>IF(H29&lt;&gt;"",COUNTA(H$1:H29),"")</f>
      </c>
      <c r="B29" s="41" t="s">
        <v>45</v>
      </c>
      <c r="C29" s="42" t="s">
        <v>46</v>
      </c>
      <c r="D29" s="43" t="s">
        <v>47</v>
      </c>
      <c r="E29" s="47" t="n">
        <v>52.7808</v>
      </c>
      <c r="F29" s="45" t="n">
        <v>168.99</v>
      </c>
      <c r="G29" s="45" t="n">
        <v>8919.43</v>
      </c>
      <c r="H29" s="46" t="s">
        <v>30</v>
      </c>
      <c r="I29" s="0"/>
      <c r="J29" s="0"/>
      <c r="K29" s="0"/>
      <c r="L29" s="0"/>
      <c r="M29" s="0"/>
      <c r="AA29" s="39"/>
      <c r="AB29" s="39"/>
    </row>
    <row r="30" ht="11.25" customFormat="true" s="0">
      <c r="A30" s="40">
        <f>IF(H30&lt;&gt;"",COUNTA(H$1:H30),"")</f>
      </c>
      <c r="B30" s="41" t="s">
        <v>48</v>
      </c>
      <c r="C30" s="42" t="s">
        <v>49</v>
      </c>
      <c r="D30" s="43" t="s">
        <v>47</v>
      </c>
      <c r="E30" s="52" t="n">
        <v>93.466</v>
      </c>
      <c r="F30" s="45" t="n">
        <v>205.93</v>
      </c>
      <c r="G30" s="45" t="n">
        <v>19247.45</v>
      </c>
      <c r="H30" s="46" t="s">
        <v>30</v>
      </c>
      <c r="I30" s="0"/>
      <c r="J30" s="0"/>
      <c r="K30" s="0"/>
      <c r="L30" s="0"/>
      <c r="M30" s="0"/>
      <c r="AA30" s="39"/>
      <c r="AB30" s="39"/>
    </row>
    <row r="31" ht="11.25" customFormat="true" s="0">
      <c r="A31" s="40">
        <f>IF(H31&lt;&gt;"",COUNTA(H$1:H31),"")</f>
      </c>
      <c r="B31" s="41" t="s">
        <v>50</v>
      </c>
      <c r="C31" s="42" t="s">
        <v>51</v>
      </c>
      <c r="D31" s="43" t="s">
        <v>36</v>
      </c>
      <c r="E31" s="47" t="n">
        <v>56.8285</v>
      </c>
      <c r="F31" s="45" t="n">
        <v>16.56</v>
      </c>
      <c r="G31" s="48" t="n">
        <v>941.08</v>
      </c>
      <c r="H31" s="46" t="s">
        <v>30</v>
      </c>
      <c r="I31" s="0"/>
      <c r="J31" s="0"/>
      <c r="K31" s="0"/>
      <c r="L31" s="0"/>
      <c r="M31" s="0"/>
      <c r="AA31" s="39"/>
      <c r="AB31" s="39"/>
    </row>
    <row r="32" ht="11.25" customFormat="true" s="0">
      <c r="A32" s="40">
        <f>IF(H32&lt;&gt;"",COUNTA(H$1:H32),"")</f>
      </c>
      <c r="B32" s="41" t="s">
        <v>52</v>
      </c>
      <c r="C32" s="42" t="s">
        <v>53</v>
      </c>
      <c r="D32" s="43" t="s">
        <v>29</v>
      </c>
      <c r="E32" s="44" t="n">
        <v>0.000322</v>
      </c>
      <c r="F32" s="45" t="n">
        <v>344890</v>
      </c>
      <c r="G32" s="48" t="n">
        <v>111.05</v>
      </c>
      <c r="H32" s="46" t="s">
        <v>30</v>
      </c>
      <c r="I32" s="0"/>
      <c r="J32" s="0"/>
      <c r="K32" s="0"/>
      <c r="L32" s="0"/>
      <c r="M32" s="0"/>
      <c r="AA32" s="39"/>
      <c r="AB32" s="39"/>
    </row>
    <row r="33" ht="33.75" customFormat="true" s="0">
      <c r="A33" s="40">
        <f>IF(H33&lt;&gt;"",COUNTA(H$1:H33),"")</f>
      </c>
      <c r="B33" s="41" t="s">
        <v>54</v>
      </c>
      <c r="C33" s="42" t="s">
        <v>55</v>
      </c>
      <c r="D33" s="43" t="s">
        <v>29</v>
      </c>
      <c r="E33" s="50" t="n">
        <v>0.00322</v>
      </c>
      <c r="F33" s="45" t="n">
        <v>70179.2</v>
      </c>
      <c r="G33" s="48" t="n">
        <v>225.98</v>
      </c>
      <c r="H33" s="46" t="s">
        <v>30</v>
      </c>
      <c r="I33" s="0"/>
      <c r="J33" s="0"/>
      <c r="K33" s="0"/>
      <c r="L33" s="0"/>
      <c r="M33" s="0"/>
      <c r="AA33" s="39"/>
      <c r="AB33" s="39"/>
    </row>
    <row r="34" ht="33.75" customFormat="true" s="0">
      <c r="A34" s="40">
        <f>IF(H34&lt;&gt;"",COUNTA(H$1:H34),"")</f>
      </c>
      <c r="B34" s="41" t="s">
        <v>56</v>
      </c>
      <c r="C34" s="42" t="s">
        <v>57</v>
      </c>
      <c r="D34" s="43" t="s">
        <v>58</v>
      </c>
      <c r="E34" s="44" t="n">
        <v>0.060214</v>
      </c>
      <c r="F34" s="45" t="n">
        <v>457.18</v>
      </c>
      <c r="G34" s="48" t="n">
        <v>27.53</v>
      </c>
      <c r="H34" s="46" t="s">
        <v>30</v>
      </c>
      <c r="I34" s="0"/>
      <c r="J34" s="0"/>
      <c r="K34" s="0"/>
      <c r="L34" s="0"/>
      <c r="M34" s="0"/>
      <c r="AA34" s="39"/>
      <c r="AB34" s="39"/>
    </row>
    <row r="35" ht="11.25" customFormat="true" s="0">
      <c r="A35" s="40">
        <f>IF(H35&lt;&gt;"",COUNTA(H$1:H35),"")</f>
      </c>
      <c r="B35" s="41" t="s">
        <v>59</v>
      </c>
      <c r="C35" s="42" t="s">
        <v>60</v>
      </c>
      <c r="D35" s="43" t="s">
        <v>29</v>
      </c>
      <c r="E35" s="51" t="n">
        <v>9.66E-5</v>
      </c>
      <c r="F35" s="45" t="n">
        <v>40542.32</v>
      </c>
      <c r="G35" s="48" t="n">
        <v>3.92</v>
      </c>
      <c r="H35" s="46" t="s">
        <v>30</v>
      </c>
      <c r="I35" s="0"/>
      <c r="J35" s="0"/>
      <c r="K35" s="0"/>
      <c r="L35" s="0"/>
      <c r="M35" s="0"/>
      <c r="AA35" s="39"/>
      <c r="AB35" s="39"/>
    </row>
    <row r="36" ht="11.25" customFormat="true" s="0">
      <c r="A36" s="40">
        <f>IF(H36&lt;&gt;"",COUNTA(H$1:H36),"")</f>
      </c>
      <c r="B36" s="41" t="s">
        <v>61</v>
      </c>
      <c r="C36" s="42" t="s">
        <v>62</v>
      </c>
      <c r="D36" s="43" t="s">
        <v>29</v>
      </c>
      <c r="E36" s="51" t="n">
        <v>0.0062468</v>
      </c>
      <c r="F36" s="45" t="n">
        <v>44772</v>
      </c>
      <c r="G36" s="48" t="n">
        <v>279.68</v>
      </c>
      <c r="H36" s="46" t="s">
        <v>30</v>
      </c>
      <c r="I36" s="0"/>
      <c r="J36" s="0"/>
      <c r="K36" s="0"/>
      <c r="L36" s="0"/>
      <c r="M36" s="0"/>
      <c r="AA36" s="39"/>
      <c r="AB36" s="39"/>
    </row>
    <row r="37" ht="22.5" customFormat="true" s="0">
      <c r="A37" s="40">
        <f>IF(H37&lt;&gt;"",COUNTA(H$1:H37),"")</f>
      </c>
      <c r="B37" s="41" t="s">
        <v>63</v>
      </c>
      <c r="C37" s="42" t="s">
        <v>64</v>
      </c>
      <c r="D37" s="43" t="s">
        <v>33</v>
      </c>
      <c r="E37" s="51" t="n">
        <v>0.0033166</v>
      </c>
      <c r="F37" s="45" t="n">
        <v>15470</v>
      </c>
      <c r="G37" s="48" t="n">
        <v>51.31</v>
      </c>
      <c r="H37" s="46" t="s">
        <v>30</v>
      </c>
      <c r="I37" s="0"/>
      <c r="J37" s="0"/>
      <c r="K37" s="0"/>
      <c r="L37" s="0"/>
      <c r="M37" s="0"/>
      <c r="AA37" s="39"/>
      <c r="AB37" s="39"/>
    </row>
    <row r="38" ht="11.25" customFormat="true" s="0">
      <c r="A38" s="40">
        <f>IF(H38&lt;&gt;"",COUNTA(H$1:H38),"")</f>
      </c>
      <c r="B38" s="41" t="s">
        <v>65</v>
      </c>
      <c r="C38" s="42" t="s">
        <v>66</v>
      </c>
      <c r="D38" s="43" t="s">
        <v>29</v>
      </c>
      <c r="E38" s="51" t="n">
        <v>0.0009982</v>
      </c>
      <c r="F38" s="45" t="n">
        <v>142142</v>
      </c>
      <c r="G38" s="48" t="n">
        <v>141.89</v>
      </c>
      <c r="H38" s="46" t="s">
        <v>30</v>
      </c>
      <c r="I38" s="0"/>
      <c r="J38" s="0"/>
      <c r="K38" s="0"/>
      <c r="L38" s="0"/>
      <c r="M38" s="0"/>
      <c r="AA38" s="39"/>
      <c r="AB38" s="39"/>
    </row>
    <row r="39" ht="11.25" customFormat="true" s="0">
      <c r="A39" s="40">
        <f>IF(H39&lt;&gt;"",COUNTA(H$1:H39),"")</f>
      </c>
      <c r="B39" s="41" t="s">
        <v>67</v>
      </c>
      <c r="C39" s="42" t="s">
        <v>68</v>
      </c>
      <c r="D39" s="43" t="s">
        <v>29</v>
      </c>
      <c r="E39" s="51" t="n">
        <v>0.0045463</v>
      </c>
      <c r="F39" s="45" t="n">
        <v>617635.2</v>
      </c>
      <c r="G39" s="45" t="n">
        <v>2807.95</v>
      </c>
      <c r="H39" s="46" t="s">
        <v>30</v>
      </c>
      <c r="I39" s="0"/>
      <c r="J39" s="0"/>
      <c r="K39" s="0"/>
      <c r="L39" s="0"/>
      <c r="M39" s="0"/>
      <c r="AA39" s="39"/>
      <c r="AB39" s="39"/>
    </row>
    <row r="40" ht="11.25" customFormat="true" s="0">
      <c r="A40" s="40">
        <f>IF(H40&lt;&gt;"",COUNTA(H$1:H40),"")</f>
      </c>
      <c r="B40" s="41" t="s">
        <v>69</v>
      </c>
      <c r="C40" s="42" t="s">
        <v>70</v>
      </c>
      <c r="D40" s="43" t="s">
        <v>29</v>
      </c>
      <c r="E40" s="51" t="n">
        <v>0.0227314</v>
      </c>
      <c r="F40" s="45" t="n">
        <v>95231.5</v>
      </c>
      <c r="G40" s="45" t="n">
        <v>2164.75</v>
      </c>
      <c r="H40" s="46" t="s">
        <v>30</v>
      </c>
      <c r="I40" s="0"/>
      <c r="J40" s="0"/>
      <c r="K40" s="0"/>
      <c r="L40" s="0"/>
      <c r="M40" s="0"/>
      <c r="AA40" s="39"/>
      <c r="AB40" s="39"/>
    </row>
    <row r="41" ht="11.25" customFormat="true" s="0">
      <c r="A41" s="40">
        <f>IF(H41&lt;&gt;"",COUNTA(H$1:H41),"")</f>
      </c>
      <c r="B41" s="41" t="s">
        <v>71</v>
      </c>
      <c r="C41" s="42" t="s">
        <v>72</v>
      </c>
      <c r="D41" s="43" t="s">
        <v>36</v>
      </c>
      <c r="E41" s="47" t="n">
        <v>13.2977</v>
      </c>
      <c r="F41" s="45" t="n">
        <v>85.72</v>
      </c>
      <c r="G41" s="45" t="n">
        <v>1139.88</v>
      </c>
      <c r="H41" s="46" t="s">
        <v>30</v>
      </c>
      <c r="I41" s="0"/>
      <c r="J41" s="0"/>
      <c r="K41" s="0"/>
      <c r="L41" s="0"/>
      <c r="M41" s="0"/>
      <c r="AA41" s="39"/>
      <c r="AB41" s="39"/>
    </row>
    <row r="42" ht="11.25" customFormat="true" s="0">
      <c r="A42" s="40">
        <f>IF(H42&lt;&gt;"",COUNTA(H$1:H42),"")</f>
      </c>
      <c r="B42" s="41" t="s">
        <v>73</v>
      </c>
      <c r="C42" s="42" t="s">
        <v>74</v>
      </c>
      <c r="D42" s="43" t="s">
        <v>36</v>
      </c>
      <c r="E42" s="47" t="n">
        <v>363.7024</v>
      </c>
      <c r="F42" s="45" t="n">
        <v>60.7</v>
      </c>
      <c r="G42" s="45" t="n">
        <v>22076.74</v>
      </c>
      <c r="H42" s="46" t="s">
        <v>30</v>
      </c>
      <c r="I42" s="0"/>
      <c r="J42" s="0"/>
      <c r="K42" s="0"/>
      <c r="L42" s="0"/>
      <c r="M42" s="0"/>
      <c r="AA42" s="39"/>
      <c r="AB42" s="39"/>
    </row>
    <row r="43" ht="11.25" customFormat="true" s="0">
      <c r="A43" s="40">
        <f>IF(H43&lt;&gt;"",COUNTA(H$1:H43),"")</f>
      </c>
      <c r="B43" s="41" t="s">
        <v>75</v>
      </c>
      <c r="C43" s="42" t="s">
        <v>76</v>
      </c>
      <c r="D43" s="43" t="s">
        <v>29</v>
      </c>
      <c r="E43" s="49" t="n">
        <v>30.71</v>
      </c>
      <c r="F43" s="45" t="n">
        <v>271050.69</v>
      </c>
      <c r="G43" s="45" t="n">
        <v>8323966.69</v>
      </c>
      <c r="H43" s="46" t="s">
        <v>30</v>
      </c>
      <c r="I43" s="0"/>
      <c r="J43" s="0"/>
      <c r="K43" s="0"/>
      <c r="L43" s="0"/>
      <c r="M43" s="0"/>
      <c r="AA43" s="39"/>
      <c r="AB43" s="39"/>
    </row>
    <row r="44" ht="22.5" customFormat="true" s="0">
      <c r="A44" s="40">
        <f>IF(H44&lt;&gt;"",COUNTA(H$1:H44),"")</f>
      </c>
      <c r="B44" s="41" t="s">
        <v>77</v>
      </c>
      <c r="C44" s="42" t="s">
        <v>78</v>
      </c>
      <c r="D44" s="43" t="s">
        <v>29</v>
      </c>
      <c r="E44" s="50" t="n">
        <v>0.00552</v>
      </c>
      <c r="F44" s="45" t="n">
        <v>3316385.25</v>
      </c>
      <c r="G44" s="45" t="n">
        <v>18306.45</v>
      </c>
      <c r="H44" s="46" t="s">
        <v>30</v>
      </c>
      <c r="I44" s="0"/>
      <c r="J44" s="0"/>
      <c r="K44" s="0"/>
      <c r="L44" s="0"/>
      <c r="M44" s="0"/>
      <c r="AA44" s="39"/>
      <c r="AB44" s="39"/>
    </row>
    <row r="45" ht="11.25" customFormat="true" s="0">
      <c r="A45" s="40">
        <f>IF(H45&lt;&gt;"",COUNTA(H$1:H45),"")</f>
      </c>
      <c r="B45" s="41" t="s">
        <v>79</v>
      </c>
      <c r="C45" s="42" t="s">
        <v>80</v>
      </c>
      <c r="D45" s="43" t="s">
        <v>29</v>
      </c>
      <c r="E45" s="52" t="n">
        <v>26.709</v>
      </c>
      <c r="F45" s="45" t="n">
        <v>5398.76</v>
      </c>
      <c r="G45" s="45" t="n">
        <v>144195.48</v>
      </c>
      <c r="H45" s="46" t="s">
        <v>30</v>
      </c>
      <c r="I45" s="0"/>
      <c r="J45" s="0"/>
      <c r="K45" s="0"/>
      <c r="L45" s="0"/>
      <c r="M45" s="0"/>
      <c r="AA45" s="39"/>
      <c r="AB45" s="39"/>
    </row>
    <row r="46" ht="22.5" customFormat="true" s="0">
      <c r="A46" s="40">
        <f>IF(H46&lt;&gt;"",COUNTA(H$1:H46),"")</f>
      </c>
      <c r="B46" s="41" t="s">
        <v>81</v>
      </c>
      <c r="C46" s="42" t="s">
        <v>82</v>
      </c>
      <c r="D46" s="43" t="s">
        <v>47</v>
      </c>
      <c r="E46" s="53" t="n">
        <v>2.4</v>
      </c>
      <c r="F46" s="45" t="n">
        <v>780.51</v>
      </c>
      <c r="G46" s="45" t="n">
        <v>1873.22</v>
      </c>
      <c r="H46" s="46" t="s">
        <v>30</v>
      </c>
      <c r="I46" s="0"/>
      <c r="J46" s="0"/>
      <c r="K46" s="0"/>
      <c r="L46" s="0"/>
      <c r="M46" s="0"/>
      <c r="AA46" s="39"/>
      <c r="AB46" s="39"/>
    </row>
    <row r="47" ht="33.75" customFormat="true" s="0">
      <c r="A47" s="40">
        <f>IF(H47&lt;&gt;"",COUNTA(H$1:H47),"")</f>
      </c>
      <c r="B47" s="41" t="s">
        <v>83</v>
      </c>
      <c r="C47" s="42" t="s">
        <v>84</v>
      </c>
      <c r="D47" s="43" t="s">
        <v>36</v>
      </c>
      <c r="E47" s="47" t="n">
        <v>289.8254</v>
      </c>
      <c r="F47" s="45" t="n">
        <v>1535.63</v>
      </c>
      <c r="G47" s="45" t="n">
        <v>445064.58</v>
      </c>
      <c r="H47" s="46" t="s">
        <v>30</v>
      </c>
      <c r="I47" s="0"/>
      <c r="J47" s="0"/>
      <c r="K47" s="0"/>
      <c r="L47" s="0"/>
      <c r="M47" s="0"/>
      <c r="AA47" s="39"/>
      <c r="AB47" s="39"/>
    </row>
    <row r="48" ht="22.5" customFormat="true" s="0">
      <c r="A48" s="40">
        <f>IF(H48&lt;&gt;"",COUNTA(H$1:H48),"")</f>
      </c>
      <c r="B48" s="41" t="s">
        <v>85</v>
      </c>
      <c r="C48" s="42" t="s">
        <v>86</v>
      </c>
      <c r="D48" s="43" t="s">
        <v>36</v>
      </c>
      <c r="E48" s="50" t="n">
        <v>128.43241</v>
      </c>
      <c r="F48" s="45" t="n">
        <v>3962.5</v>
      </c>
      <c r="G48" s="45" t="n">
        <v>508913.42</v>
      </c>
      <c r="H48" s="46" t="s">
        <v>30</v>
      </c>
      <c r="I48" s="0"/>
      <c r="J48" s="0"/>
      <c r="K48" s="0"/>
      <c r="L48" s="0"/>
      <c r="M48" s="0"/>
      <c r="AA48" s="39"/>
      <c r="AB48" s="39"/>
    </row>
    <row r="49" ht="33.75" customFormat="true" s="0">
      <c r="A49" s="40">
        <f>IF(H49&lt;&gt;"",COUNTA(H$1:H49),"")</f>
      </c>
      <c r="B49" s="41" t="s">
        <v>87</v>
      </c>
      <c r="C49" s="42" t="s">
        <v>88</v>
      </c>
      <c r="D49" s="43" t="s">
        <v>36</v>
      </c>
      <c r="E49" s="50" t="n">
        <v>405.75549</v>
      </c>
      <c r="F49" s="45" t="n">
        <v>1707.25</v>
      </c>
      <c r="G49" s="45" t="n">
        <v>692726.06</v>
      </c>
      <c r="H49" s="46" t="s">
        <v>30</v>
      </c>
      <c r="I49" s="0"/>
      <c r="J49" s="0"/>
      <c r="K49" s="0"/>
      <c r="L49" s="0"/>
      <c r="M49" s="0"/>
      <c r="AA49" s="39"/>
      <c r="AB49" s="39"/>
    </row>
    <row r="50" ht="11.25" customFormat="true" s="0">
      <c r="A50" s="43"/>
      <c r="B50" s="54"/>
      <c r="C50" s="55" t="s">
        <v>89</v>
      </c>
      <c r="D50" s="40" t="s">
        <v>90</v>
      </c>
      <c r="E50" s="56"/>
      <c r="F50" s="57"/>
      <c r="G50" s="57" t="n">
        <v>10313996.18</v>
      </c>
      <c r="H50" s="46"/>
      <c r="I50" s="0"/>
      <c r="J50" s="0"/>
      <c r="K50" s="0"/>
      <c r="L50" s="0"/>
      <c r="M50" s="0"/>
      <c r="AA50" s="39"/>
      <c r="AB50" s="39"/>
    </row>
    <row r="51" ht="11.25" customFormat="true" s="0">
      <c r="A51" s="43"/>
      <c r="B51" s="54"/>
      <c r="C51" s="55" t="s">
        <v>91</v>
      </c>
      <c r="D51" s="40" t="s">
        <v>90</v>
      </c>
      <c r="E51" s="56"/>
      <c r="F51" s="57"/>
      <c r="G51" s="57" t="n">
        <v>10313996.18</v>
      </c>
      <c r="H51" s="46"/>
      <c r="I51" s="0"/>
      <c r="J51" s="0"/>
      <c r="K51" s="0"/>
      <c r="L51" s="0"/>
      <c r="M51" s="0"/>
      <c r="AA51" s="39"/>
      <c r="AB51" s="39"/>
    </row>
    <row r="52" ht="12" customFormat="true" s="0">
      <c r="A52" s="38" t="s">
        <v>92</v>
      </c>
      <c r="B52" s="38"/>
      <c r="C52" s="38"/>
      <c r="D52" s="38"/>
      <c r="E52" s="38"/>
      <c r="F52" s="38"/>
      <c r="G52" s="38"/>
      <c r="H52" s="0"/>
      <c r="I52" s="0"/>
      <c r="J52" s="0"/>
      <c r="K52" s="0"/>
      <c r="L52" s="0"/>
      <c r="M52" s="0"/>
      <c r="AA52" s="39" t="s">
        <v>92</v>
      </c>
      <c r="AB52" s="39"/>
    </row>
    <row r="53" ht="12" customFormat="true" s="0">
      <c r="A53" s="38" t="s">
        <v>26</v>
      </c>
      <c r="B53" s="38"/>
      <c r="C53" s="38"/>
      <c r="D53" s="38"/>
      <c r="E53" s="38"/>
      <c r="F53" s="38"/>
      <c r="G53" s="38"/>
      <c r="H53" s="0"/>
      <c r="I53" s="0"/>
      <c r="J53" s="0"/>
      <c r="K53" s="0"/>
      <c r="L53" s="0"/>
      <c r="M53" s="0"/>
      <c r="AA53" s="39"/>
      <c r="AB53" s="39" t="s">
        <v>26</v>
      </c>
    </row>
    <row r="54" ht="11.25" customFormat="true" s="0">
      <c r="A54" s="40">
        <f>IF(H54&lt;&gt;"",COUNTA(H$1:H54),"")</f>
      </c>
      <c r="B54" s="41" t="s">
        <v>93</v>
      </c>
      <c r="C54" s="42" t="s">
        <v>94</v>
      </c>
      <c r="D54" s="43" t="s">
        <v>33</v>
      </c>
      <c r="E54" s="47" t="n">
        <v>261.4111</v>
      </c>
      <c r="F54" s="45"/>
      <c r="G54" s="58"/>
      <c r="H54" s="46" t="s">
        <v>30</v>
      </c>
      <c r="I54" s="0"/>
      <c r="J54" s="0"/>
      <c r="K54" s="0"/>
      <c r="L54" s="0"/>
      <c r="M54" s="0"/>
      <c r="AA54" s="39"/>
      <c r="AB54" s="39"/>
    </row>
    <row r="55" ht="33.75" customFormat="true" s="0">
      <c r="A55" s="40">
        <f>IF(H55&lt;&gt;"",COUNTA(H$1:H55),"")</f>
      </c>
      <c r="B55" s="41" t="s">
        <v>95</v>
      </c>
      <c r="C55" s="42" t="s">
        <v>96</v>
      </c>
      <c r="D55" s="43" t="s">
        <v>36</v>
      </c>
      <c r="E55" s="50" t="n">
        <v>371.65839</v>
      </c>
      <c r="F55" s="45"/>
      <c r="G55" s="58"/>
      <c r="H55" s="46" t="s">
        <v>30</v>
      </c>
      <c r="I55" s="0"/>
      <c r="J55" s="0"/>
      <c r="K55" s="0"/>
      <c r="L55" s="0"/>
      <c r="M55" s="0"/>
      <c r="AA55" s="39"/>
      <c r="AB55" s="39"/>
    </row>
    <row r="56" ht="11.25" customFormat="true" s="0">
      <c r="A56" s="40">
        <f>IF(H56&lt;&gt;"",COUNTA(H$1:H56),"")</f>
      </c>
      <c r="B56" s="41" t="s">
        <v>97</v>
      </c>
      <c r="C56" s="42" t="s">
        <v>98</v>
      </c>
      <c r="D56" s="43" t="s">
        <v>29</v>
      </c>
      <c r="E56" s="44" t="n">
        <v>0.113657</v>
      </c>
      <c r="F56" s="45"/>
      <c r="G56" s="58"/>
      <c r="H56" s="46" t="s">
        <v>30</v>
      </c>
      <c r="I56" s="0"/>
      <c r="J56" s="0"/>
      <c r="K56" s="0"/>
      <c r="L56" s="0"/>
      <c r="M56" s="0"/>
      <c r="AA56" s="39"/>
      <c r="AB56" s="39"/>
    </row>
    <row r="57" ht="12" customFormat="true" s="0">
      <c r="A57" s="59" t="s">
        <v>99</v>
      </c>
      <c r="B57" s="59"/>
      <c r="C57" s="59"/>
      <c r="D57" s="40" t="s">
        <v>90</v>
      </c>
      <c r="E57" s="40"/>
      <c r="F57" s="60"/>
      <c r="G57" s="57" t="n">
        <v>10313996.18</v>
      </c>
      <c r="H57" s="0"/>
      <c r="I57" s="0"/>
      <c r="J57" s="0"/>
      <c r="K57" s="0"/>
      <c r="L57" s="0"/>
      <c r="M57" s="0"/>
      <c r="AC57" s="39" t="s">
        <v>99</v>
      </c>
    </row>
    <row r="58" ht="11.25" customFormat="true" s="0">
      <c r="A58" s="43"/>
      <c r="B58" s="61" t="s">
        <v>100</v>
      </c>
      <c r="C58" s="61"/>
      <c r="D58" s="43"/>
      <c r="E58" s="43"/>
      <c r="F58" s="62"/>
      <c r="G58" s="63"/>
      <c r="H58" s="0"/>
      <c r="I58" s="0"/>
      <c r="J58" s="0"/>
      <c r="K58" s="0"/>
      <c r="L58" s="0"/>
      <c r="M58" s="0"/>
      <c r="AC58" s="39"/>
      <c r="AD58" s="64" t="s">
        <v>100</v>
      </c>
    </row>
    <row r="59" ht="11.25" customFormat="true" s="0">
      <c r="A59" s="43"/>
      <c r="B59" s="65" t="s">
        <v>101</v>
      </c>
      <c r="C59" s="65"/>
      <c r="D59" s="43"/>
      <c r="E59" s="43"/>
      <c r="F59" s="45"/>
      <c r="G59" s="45" t="n">
        <v>10313996.18</v>
      </c>
      <c r="H59" s="0"/>
      <c r="I59" s="0"/>
      <c r="J59" s="0"/>
      <c r="K59" s="0"/>
      <c r="L59" s="0"/>
      <c r="M59" s="0"/>
      <c r="AC59" s="39"/>
      <c r="AD59" s="64"/>
      <c r="AE59" s="2" t="s">
        <v>101</v>
      </c>
    </row>
    <row r="61" ht="22.5" customFormat="true" s="0">
      <c r="A61" s="66"/>
      <c r="B61" s="67" t="s">
        <v>102</v>
      </c>
      <c r="C61" s="67"/>
      <c r="D61" s="67" t="s">
        <v>103</v>
      </c>
      <c r="E61" s="67"/>
      <c r="F61" s="67"/>
      <c r="G61" s="67"/>
      <c r="H61" s="68"/>
      <c r="I61" s="68"/>
      <c r="J61" s="68"/>
      <c r="K61" s="68"/>
      <c r="L61" s="68"/>
      <c r="M61" s="68"/>
      <c r="AF61" s="69" t="s">
        <v>102</v>
      </c>
      <c r="AG61" s="69" t="s">
        <v>1</v>
      </c>
      <c r="AH61" s="69" t="s">
        <v>103</v>
      </c>
      <c r="AI61" s="69" t="s">
        <v>1</v>
      </c>
      <c r="AJ61" s="69" t="s">
        <v>1</v>
      </c>
      <c r="AK61" s="69" t="s">
        <v>1</v>
      </c>
    </row>
    <row r="62" customHeight="true" ht="11.25" customFormat="true" s="0">
      <c r="A62" s="0"/>
      <c r="B62" s="70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AF62" s="69"/>
      <c r="AG62" s="69"/>
      <c r="AH62" s="69"/>
      <c r="AI62" s="69"/>
      <c r="AJ62" s="69"/>
      <c r="AK62" s="69"/>
    </row>
  </sheetData>
  <mergeCells>
    <mergeCell ref="C1:E1"/>
    <mergeCell ref="B7:F7"/>
    <mergeCell ref="C10:G10"/>
    <mergeCell ref="F11:G11"/>
    <mergeCell ref="F12:G12"/>
    <mergeCell ref="F13:G13"/>
    <mergeCell ref="F14:G14"/>
    <mergeCell ref="F15:G15"/>
    <mergeCell ref="A17:A18"/>
    <mergeCell ref="B17:B18"/>
    <mergeCell ref="C17:C18"/>
    <mergeCell ref="D17:D18"/>
    <mergeCell ref="E17:E18"/>
    <mergeCell ref="F17:G17"/>
    <mergeCell ref="A20:G20"/>
    <mergeCell ref="A21:G21"/>
    <mergeCell ref="A52:G52"/>
    <mergeCell ref="A53:G53"/>
    <mergeCell ref="A57:C57"/>
    <mergeCell ref="B58:C58"/>
    <mergeCell ref="B59:C59"/>
    <mergeCell ref="B61:C61"/>
    <mergeCell ref="D61:G61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2025-08-03T10:17:53.000Z</cp:lastPrinted>
  <dcterms:created xsi:type="dcterms:W3CDTF">2020-09-30T08:50:27.000Z</dcterms:created>
  <dcterms:modified xsi:type="dcterms:W3CDTF">2025-08-19T07:12:36.000Z</dcterms:modified>
</cp:coreProperties>
</file>