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Локальный ресурсный см" sheetId="1" r:id="rId1"/>
  </sheets>
  <definedNames>
    <definedName name="_xlnm.Print_Area" localSheetId="0">'КМ3.ЛС - Локальный ресурсный см'!$A$1:$G$79</definedName>
    <definedName name="_xlnm.Print_Titles" localSheetId="0">'КМ3.ЛС - Локальный ресурсный см'!$23:$23</definedName>
  </definedNames>
  <calcPr calcMode="auto" refMode="A1"/>
</workbook>
</file>

<file path=xl/sharedStrings.xml><?xml version="1.0" encoding="utf-8"?>
<sst xmlns="http://schemas.openxmlformats.org/spreadsheetml/2006/main" count="129" uniqueCount="129">
  <si>
    <t>Наименование стройки -</t>
  </si>
  <si>
    <t>Производство аммиака и карбамида</t>
  </si>
  <si>
    <t>Форма 4А</t>
  </si>
  <si>
    <t/>
  </si>
  <si>
    <t>Локальный ресурсный сметный расчет</t>
  </si>
  <si>
    <t xml:space="preserve">№ E230-0002-8000603028-РД-01-03.06.010-КМ3.ЛС-Г06-01-П-00-00 # </t>
  </si>
  <si>
    <t>(локальная смета)</t>
  </si>
  <si>
    <t xml:space="preserve">на </t>
  </si>
  <si>
    <t>Конструкции металлические. Конструкции площадок обслуживания оборудования, опоры под трубопроводы</t>
  </si>
  <si>
    <t>Наименование объекта -</t>
  </si>
  <si>
    <t>03.06.010 А11.100 Дожимная компрессорная станция природного газа</t>
  </si>
  <si>
    <t>(наименование работ и затрат, наименование объекта)</t>
  </si>
  <si>
    <t>Код ИУС:</t>
  </si>
  <si>
    <t>М</t>
  </si>
  <si>
    <t>Основание:</t>
  </si>
  <si>
    <t>E230-0002-8000603028-РД-01-03.06.010-КМ2_0_0_RU_IFR</t>
  </si>
  <si>
    <t>Сметная стоимость, тыс.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</si>
  <si>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</si>
  <si>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</si>
  <si>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тыс. руб.:</t>
  </si>
  <si>
    <t>Сметная заработная плата машинистов, тыс. руб.:</t>
  </si>
  <si>
    <t>№ п.п.</t>
  </si>
  <si>
    <t>Обоснование</t>
  </si>
  <si>
    <t>Наименование</t>
  </si>
  <si>
    <t>Единица измерения</t>
  </si>
  <si>
    <t xml:space="preserve">Общее
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</si>
  <si>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</si>
  <si>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</si>
  <si>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</si>
  <si>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</si>
  <si>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</si>
  <si>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Трудозатраты</t>
  </si>
  <si>
    <t>1-3-0</t>
  </si>
  <si>
    <t>Затраты труда рабочих (ср 3)</t>
  </si>
  <si>
    <t>чел.-ч</t>
  </si>
  <si>
    <t xml:space="preserve">1 </t>
  </si>
  <si>
    <t>1-3-2</t>
  </si>
  <si>
    <t>Затраты труда рабочих (ср 3,2)</t>
  </si>
  <si>
    <t>1-3-5</t>
  </si>
  <si>
    <t>Затраты труда рабочих (ср 3,5)</t>
  </si>
  <si>
    <t>1-3-8</t>
  </si>
  <si>
    <t>Затраты труда рабочих (ср 3,8)</t>
  </si>
  <si>
    <t>1-4-0</t>
  </si>
  <si>
    <t>Затраты труда рабочих (ср 4)</t>
  </si>
  <si>
    <t>1-5-3</t>
  </si>
  <si>
    <t>Затраты труда рабочих (ср 5,3)</t>
  </si>
  <si>
    <t>Затраты труда машинистов</t>
  </si>
  <si>
    <t>Итого "Трудозатраты"</t>
  </si>
  <si>
    <t>руб</t>
  </si>
  <si>
    <t xml:space="preserve">          Материалы</t>
  </si>
  <si>
    <t>01.3.01.03-0011</t>
  </si>
  <si>
    <t>Контакт керосиновый</t>
  </si>
  <si>
    <t>т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</si>
  <si>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</si>
  <si>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</si>
  <si>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</si>
  <si>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</si>
  <si>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</si>
  <si>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</si>
  <si>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</si>
  <si>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</si>
  <si>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</si>
  <si>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</si>
  <si>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</si>
  <si>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</si>
  <si>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01.7.15.06-0111</t>
  </si>
  <si>
    <t>Гвозди строительные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</si>
  <si>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</si>
  <si>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</si>
  <si>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</si>
  <si>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</si>
  <si>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</si>
  <si>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</si>
  <si>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</si>
  <si>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</si>
  <si>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</si>
  <si>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</si>
  <si>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</si>
  <si>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</si>
  <si>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</si>
  <si>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</si>
  <si>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</si>
  <si>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</si>
  <si>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</si>
  <si>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</si>
  <si>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</si>
  <si>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</si>
  <si>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</si>
  <si>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</si>
  <si>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</si>
  <si>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</si>
  <si>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</si>
  <si>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</si>
  <si>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</si>
  <si>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</si>
  <si>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</si>
  <si>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</si>
  <si>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</si>
  <si>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</si>
  <si>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</si>
  <si>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</si>
  <si>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</si>
  <si>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</si>
  <si>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</si>
  <si>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</si>
  <si>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</si>
  <si>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</si>
  <si>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</si>
  <si>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</si>
  <si>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</si>
  <si>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</si>
  <si>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"Материалы"</t>
  </si>
  <si>
    <t>Итого "Ресурсы подрядчика"</t>
  </si>
  <si>
    <t>Удаленные и замененные ресурсы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</si>
  <si>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</si>
  <si>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</si>
  <si>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</si>
  <si>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</si>
  <si>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</si>
  <si>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</si>
  <si>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Итого по ведомости ресурсов</t>
  </si>
  <si>
    <t xml:space="preserve">  В том числе:</t>
  </si>
  <si>
    <t xml:space="preserve">    Трудозатраты</t>
  </si>
  <si>
    <t xml:space="preserve">    Материалы</t>
  </si>
  <si>
    <t>Составил:</t>
  </si>
  <si>
    <t xml:space="preserve"> Галеева С.В. </t>
  </si>
  <si>
    <t>[должность, подпись (инициалы, фамилия)]</t>
  </si>
  <si>
    <t>Проверил:</t>
  </si>
  <si>
    <t xml:space="preserve"> Аксенова Е.В. </t>
  </si>
</sst>
</file>

<file path=xl/styles.xml><?xml version="1.0" encoding="utf-8"?>
<styleSheet xmlns="http://schemas.openxmlformats.org/spreadsheetml/2006/main">
  <numFmts count="6">
    <numFmt formatCode="0.000000" numFmtId="164"/>
    <numFmt formatCode="0.0000000" numFmtId="165"/>
    <numFmt formatCode="0.00000" numFmtId="166"/>
    <numFmt formatCode="0.0000" numFmtId="167"/>
    <numFmt formatCode="0.000" numFmtId="168"/>
    <numFmt formatCode="0.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9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9"/>
      <name val="Arial"/>
      <charset val="204"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</font>
    <font>
      <color rgb="FFFFFFFF"/>
      <sz val="8"/>
      <name val="Arial"/>
      <charset val="204"/>
    </font>
    <font>
      <color rgb="FF000000"/>
      <sz val="8"/>
      <name val="Arial"/>
      <charset val="204"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7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4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4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4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Y79"/>
  <sheetViews>
    <sheetView workbookViewId="0" tabSelected="true" showZeros="true" showFormulas="false" showGridLines="true" showRowColHeaders="true">
      <selection sqref="J22:J23" activeCell="J22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9.85546875" customWidth="true"/>
    <col max="5" min="5" style="1" width="10.140625" customWidth="true"/>
    <col max="7" min="6" style="1" width="16.42578125" customWidth="true"/>
    <col max="8" min="8" style="1" width="14.7109375" customWidth="true" hidden="true"/>
    <col max="13" min="9" style="1" width="9.140625"/>
    <col max="15" min="14" style="2" width="28.5703125" customWidth="true" hidden="true"/>
    <col max="18" min="16" style="2" width="63.42578125" customWidth="true" hidden="true"/>
    <col max="20" min="19" style="2" width="28.5703125" customWidth="true" hidden="true"/>
    <col max="25" min="21" style="2" width="96.28515625" customWidth="true" hidden="true"/>
    <col max="27" min="26" style="2" width="28.5703125" customWidth="true" hidden="true"/>
    <col max="32" min="28" style="2" width="96.28515625" customWidth="true" hidden="true"/>
    <col max="36" min="33" style="2" width="53.28515625" customWidth="true" hidden="true"/>
    <col max="38" min="37" style="2" width="124.85546875" customWidth="true" hidden="true"/>
    <col max="39" min="39" style="2" width="72" customWidth="true" hidden="true"/>
    <col max="41" min="40" style="2" width="61" customWidth="true" hidden="true"/>
    <col max="43" min="42" style="2" width="53.28515625" customWidth="true" hidden="true"/>
    <col max="46" min="44" style="2" width="43" customWidth="true" hidden="true"/>
    <col max="48" min="47" style="2" width="53.28515625" customWidth="true" hidden="true"/>
    <col max="51" min="49" style="2" width="43" customWidth="true" hidden="true"/>
    <col max="16384" min="52" style="1" width="9.140625"/>
  </cols>
  <sheetData>
    <row r="1" ht="12.75" customFormat="true" s="0">
      <c r="A1" s="3" t="s">
        <v>0</v>
      </c>
      <c r="B1" s="3"/>
      <c r="C1" s="4" t="s">
        <v>1</v>
      </c>
      <c r="D1" s="4"/>
      <c r="E1" s="4"/>
      <c r="F1" s="5"/>
      <c r="G1" s="1" t="s">
        <v>2</v>
      </c>
      <c r="H1" s="5"/>
      <c r="N1" s="6" t="s">
        <v>0</v>
      </c>
      <c r="O1" s="6" t="s">
        <v>3</v>
      </c>
      <c r="P1" s="6" t="s">
        <v>1</v>
      </c>
      <c r="Q1" s="6" t="s">
        <v>3</v>
      </c>
      <c r="R1" s="6" t="s">
        <v>3</v>
      </c>
    </row>
    <row r="2" customHeight="true" ht="13.5" customFormat="true" s="0">
      <c r="A2" s="7"/>
      <c r="D2" s="8"/>
      <c r="H2" s="9"/>
    </row>
    <row r="3" customHeight="true" ht="13.5" customFormat="true" s="0">
      <c r="A3" s="9"/>
      <c r="B3" s="5"/>
      <c r="C3" s="5"/>
      <c r="D3" s="5"/>
      <c r="E3" s="5"/>
      <c r="F3" s="7"/>
      <c r="G3" s="5"/>
      <c r="H3" s="9"/>
    </row>
    <row r="4" customHeight="true" ht="17.25" customFormat="true" s="0">
      <c r="A4" s="0"/>
      <c r="B4" s="10"/>
      <c r="C4" s="9" t="s">
        <v>4</v>
      </c>
      <c r="D4" s="11"/>
      <c r="E4" s="9"/>
      <c r="F4" s="12"/>
      <c r="G4" s="13"/>
      <c r="H4" s="9"/>
    </row>
    <row r="5" ht="14.25" customFormat="true" s="0">
      <c r="A5" s="0"/>
      <c r="B5" s="10"/>
      <c r="C5" s="9"/>
      <c r="D5" s="11"/>
      <c r="E5" s="9"/>
      <c r="F5" s="12"/>
      <c r="G5" s="13" t="s">
        <v>5</v>
      </c>
      <c r="H5" s="9"/>
    </row>
    <row r="6" customHeight="true" ht="13.5" customFormat="true" s="0">
      <c r="B6" s="12"/>
      <c r="C6" s="14" t="s">
        <v>6</v>
      </c>
      <c r="D6" s="15"/>
      <c r="E6" s="12"/>
      <c r="F6" s="12"/>
      <c r="G6" s="12"/>
      <c r="H6" s="9"/>
    </row>
    <row r="7" customHeight="true" ht="13.5" customFormat="true" s="0">
      <c r="B7" s="12"/>
      <c r="C7" s="16"/>
      <c r="D7" s="15"/>
      <c r="E7" s="12"/>
      <c r="F7" s="12"/>
      <c r="G7" s="12"/>
      <c r="H7" s="9"/>
    </row>
    <row r="8" ht="12.75" customFormat="true" s="0">
      <c r="A8" s="17" t="s">
        <v>7</v>
      </c>
      <c r="B8" s="17"/>
      <c r="C8" s="18" t="s">
        <v>8</v>
      </c>
      <c r="D8" s="18"/>
      <c r="E8" s="18"/>
      <c r="F8" s="18"/>
      <c r="G8" s="18"/>
      <c r="H8" s="9"/>
      <c r="S8" s="19" t="s">
        <v>7</v>
      </c>
      <c r="T8" s="19" t="s">
        <v>3</v>
      </c>
      <c r="U8" s="6" t="s">
        <v>8</v>
      </c>
      <c r="V8" s="6" t="s">
        <v>3</v>
      </c>
      <c r="W8" s="6" t="s">
        <v>3</v>
      </c>
      <c r="X8" s="6" t="s">
        <v>3</v>
      </c>
      <c r="Y8" s="6" t="s">
        <v>3</v>
      </c>
    </row>
    <row r="9" ht="12.75" customFormat="true" s="0">
      <c r="A9" s="17" t="s">
        <v>9</v>
      </c>
      <c r="B9" s="17"/>
      <c r="C9" s="18" t="s">
        <v>10</v>
      </c>
      <c r="D9" s="18"/>
      <c r="E9" s="18"/>
      <c r="F9" s="18"/>
      <c r="G9" s="18"/>
      <c r="H9" s="9"/>
      <c r="Z9" s="19" t="s">
        <v>9</v>
      </c>
      <c r="AA9" s="19" t="s">
        <v>3</v>
      </c>
      <c r="AB9" s="6" t="s">
        <v>10</v>
      </c>
      <c r="AC9" s="6" t="s">
        <v>3</v>
      </c>
      <c r="AD9" s="6" t="s">
        <v>3</v>
      </c>
      <c r="AE9" s="6" t="s">
        <v>3</v>
      </c>
      <c r="AF9" s="6" t="s">
        <v>3</v>
      </c>
    </row>
    <row r="10" customHeight="true" ht="13.5" customFormat="true" s="0">
      <c r="A10" s="12"/>
      <c r="B10" s="12"/>
      <c r="C10" s="12"/>
      <c r="D10" s="8" t="s">
        <v>11</v>
      </c>
      <c r="E10" s="12"/>
      <c r="F10" s="12"/>
      <c r="G10" s="12"/>
      <c r="H10" s="9"/>
    </row>
    <row r="11" customHeight="true" ht="13.5" customFormat="true" s="0">
      <c r="A11" s="12"/>
      <c r="B11" s="12"/>
      <c r="C11" s="12"/>
      <c r="D11" s="8"/>
      <c r="E11" s="12"/>
      <c r="F11" s="12"/>
      <c r="G11" s="12"/>
      <c r="H11" s="9"/>
    </row>
    <row r="12" ht="12.75" customFormat="true" s="0">
      <c r="A12" s="12"/>
      <c r="B12" s="7" t="s">
        <v>12</v>
      </c>
      <c r="C12" s="7" t="s">
        <v>13</v>
      </c>
      <c r="D12" s="7"/>
      <c r="E12" s="12"/>
      <c r="F12" s="12"/>
      <c r="G12" s="12"/>
      <c r="H12" s="9"/>
      <c r="AG12" s="6" t="s">
        <v>13</v>
      </c>
      <c r="AH12" s="6" t="s">
        <v>3</v>
      </c>
    </row>
    <row r="13" ht="12.75" customFormat="true" s="0">
      <c r="A13" s="0"/>
      <c r="B13" s="7" t="s">
        <v>14</v>
      </c>
      <c r="C13" s="7" t="s">
        <v>15</v>
      </c>
      <c r="D13" s="7"/>
      <c r="E13" s="12"/>
      <c r="F13" s="12"/>
      <c r="G13" s="12"/>
      <c r="H13" s="9"/>
      <c r="AI13" s="6" t="s">
        <v>15</v>
      </c>
      <c r="AJ13" s="6" t="s">
        <v>3</v>
      </c>
    </row>
    <row r="14" customHeight="true" ht="7.5" customFormat="true" s="0">
      <c r="A14" s="0"/>
      <c r="B14" s="7"/>
      <c r="C14" s="7"/>
      <c r="D14" s="7"/>
      <c r="E14" s="12"/>
      <c r="F14" s="12"/>
      <c r="G14" s="12"/>
      <c r="H14" s="9"/>
    </row>
    <row r="15" customHeight="true" ht="13.5" customFormat="true" s="0">
      <c r="A15" s="0"/>
      <c r="B15" s="7"/>
      <c r="C15" s="7"/>
      <c r="D15" s="7"/>
      <c r="E15" s="20" t="s">
        <v>16</v>
      </c>
      <c r="F15" s="21" t="n">
        <v>13692.63</v>
      </c>
      <c r="G15" s="21"/>
      <c r="H15" s="9"/>
    </row>
    <row r="16" customHeight="true" ht="13.5" customFormat="true" s="0">
      <c r="A16" s="0"/>
      <c r="B16" s="7"/>
      <c r="C16" s="7"/>
      <c r="D16" s="7"/>
      <c r="E16" s="20" t="s">
        <v>17</v>
      </c>
      <c r="F16" s="21" t="n">
        <v>16613.69</v>
      </c>
      <c r="G16" s="21"/>
      <c r="H16" s="9"/>
    </row>
    <row r="17" customHeight="true" ht="13.5" customFormat="true" s="0">
      <c r="A17" s="9"/>
      <c r="B17" s="0"/>
      <c r="C17" s="0"/>
      <c r="D17" s="9"/>
      <c r="E17" s="20" t="s">
        <v>18</v>
      </c>
      <c r="F17" s="21"/>
      <c r="G17" s="21"/>
      <c r="H17" s="22"/>
    </row>
    <row r="18" customHeight="true" ht="13.5" customFormat="true" s="0">
      <c r="A18" s="9"/>
      <c r="B18" s="0"/>
      <c r="C18" s="0"/>
      <c r="D18" s="4"/>
      <c r="E18" s="20" t="s">
        <v>19</v>
      </c>
      <c r="F18" s="23" t="n">
        <v>0</v>
      </c>
      <c r="G18" s="21"/>
      <c r="H18" s="0"/>
    </row>
    <row r="19" customHeight="true" ht="13.5" customFormat="true" s="0">
      <c r="A19" s="0"/>
      <c r="B19" s="0"/>
      <c r="C19" s="0"/>
      <c r="D19" s="4"/>
      <c r="E19" s="20" t="s">
        <v>20</v>
      </c>
      <c r="F19" s="21" t="n">
        <v>0</v>
      </c>
      <c r="G19" s="21"/>
      <c r="H19" s="24"/>
    </row>
    <row r="20" ht="12.75" customFormat="true" s="0">
      <c r="B20" s="7"/>
      <c r="C20" s="4"/>
      <c r="D20" s="4"/>
      <c r="E20" s="4"/>
      <c r="F20" s="4"/>
      <c r="G20" s="4"/>
      <c r="H20" s="4"/>
    </row>
    <row r="21" customHeight="true" ht="28.5" customFormat="true" s="0">
      <c r="A21" s="25" t="s">
        <v>21</v>
      </c>
      <c r="B21" s="26" t="s">
        <v>22</v>
      </c>
      <c r="C21" s="25" t="s">
        <v>23</v>
      </c>
      <c r="D21" s="25" t="s">
        <v>24</v>
      </c>
      <c r="E21" s="25" t="s">
        <v>25</v>
      </c>
      <c r="F21" s="27" t="s">
        <v>26</v>
      </c>
      <c r="G21" s="28"/>
    </row>
    <row r="22" customHeight="true" ht="18" customFormat="true" s="0">
      <c r="A22" s="25"/>
      <c r="B22" s="26"/>
      <c r="C22" s="25"/>
      <c r="D22" s="25"/>
      <c r="E22" s="25"/>
      <c r="F22" s="29" t="s">
        <v>27</v>
      </c>
      <c r="G22" s="29" t="s">
        <v>28</v>
      </c>
      <c r="H22" s="30"/>
    </row>
    <row r="23" customHeight="true" ht="12" customFormat="true" s="0">
      <c r="A23" s="31" t="n">
        <v>1</v>
      </c>
      <c r="B23" s="31" t="s">
        <v>29</v>
      </c>
      <c r="C23" s="31" t="n">
        <v>3</v>
      </c>
      <c r="D23" s="31" t="n">
        <v>4</v>
      </c>
      <c r="E23" s="31" t="n">
        <v>5</v>
      </c>
      <c r="F23" s="31" t="n">
        <v>6</v>
      </c>
      <c r="G23" s="31" t="n">
        <v>7</v>
      </c>
      <c r="H23" s="30"/>
    </row>
    <row r="24" ht="12" customFormat="true" s="0">
      <c r="A24" s="32" t="s">
        <v>30</v>
      </c>
      <c r="B24" s="32"/>
      <c r="C24" s="32"/>
      <c r="D24" s="32"/>
      <c r="E24" s="32"/>
      <c r="F24" s="32"/>
      <c r="G24" s="32"/>
      <c r="H24" s="30"/>
      <c r="AK24" s="33" t="s">
        <v>30</v>
      </c>
    </row>
    <row r="25" ht="12" customFormat="true" s="0">
      <c r="A25" s="32" t="s">
        <v>31</v>
      </c>
      <c r="B25" s="32"/>
      <c r="C25" s="32"/>
      <c r="D25" s="32"/>
      <c r="E25" s="32"/>
      <c r="F25" s="32"/>
      <c r="G25" s="32"/>
      <c r="H25" s="30"/>
      <c r="AK25" s="33"/>
      <c r="AL25" s="33" t="s">
        <v>31</v>
      </c>
    </row>
    <row r="26" ht="11.25" customFormat="true" s="0">
      <c r="A26" s="34">
        <f>IF(H26&lt;&gt;"",COUNTA(H$1:H26),"")</f>
      </c>
      <c r="B26" s="35" t="s">
        <v>32</v>
      </c>
      <c r="C26" s="36" t="s">
        <v>33</v>
      </c>
      <c r="D26" s="37" t="s">
        <v>34</v>
      </c>
      <c r="E26" s="38" t="n">
        <v>406.702445</v>
      </c>
      <c r="F26" s="39"/>
      <c r="G26" s="40"/>
      <c r="H26" s="41" t="s">
        <v>35</v>
      </c>
      <c r="AK26" s="33"/>
      <c r="AL26" s="33"/>
    </row>
    <row r="27" ht="11.25" customFormat="true" s="0">
      <c r="A27" s="34">
        <f>IF(H27&lt;&gt;"",COUNTA(H$1:H27),"")</f>
      </c>
      <c r="B27" s="35" t="s">
        <v>36</v>
      </c>
      <c r="C27" s="36" t="s">
        <v>37</v>
      </c>
      <c r="D27" s="37" t="s">
        <v>34</v>
      </c>
      <c r="E27" s="42" t="n">
        <v>118.6806394</v>
      </c>
      <c r="F27" s="39"/>
      <c r="G27" s="40"/>
      <c r="H27" s="41" t="s">
        <v>35</v>
      </c>
      <c r="AK27" s="33"/>
      <c r="AL27" s="33"/>
    </row>
    <row r="28" ht="11.25" customFormat="true" s="0">
      <c r="A28" s="34">
        <f>IF(H28&lt;&gt;"",COUNTA(H$1:H28),"")</f>
      </c>
      <c r="B28" s="35" t="s">
        <v>38</v>
      </c>
      <c r="C28" s="36" t="s">
        <v>39</v>
      </c>
      <c r="D28" s="37" t="s">
        <v>34</v>
      </c>
      <c r="E28" s="42" t="n">
        <v>64.0457196</v>
      </c>
      <c r="F28" s="39"/>
      <c r="G28" s="40"/>
      <c r="H28" s="41" t="s">
        <v>35</v>
      </c>
      <c r="AK28" s="33"/>
      <c r="AL28" s="33"/>
    </row>
    <row r="29" ht="11.25" customFormat="true" s="0">
      <c r="A29" s="34">
        <f>IF(H29&lt;&gt;"",COUNTA(H$1:H29),"")</f>
      </c>
      <c r="B29" s="35" t="s">
        <v>40</v>
      </c>
      <c r="C29" s="36" t="s">
        <v>41</v>
      </c>
      <c r="D29" s="37" t="s">
        <v>34</v>
      </c>
      <c r="E29" s="43" t="n">
        <v>111.61762</v>
      </c>
      <c r="F29" s="39"/>
      <c r="G29" s="40"/>
      <c r="H29" s="41" t="s">
        <v>35</v>
      </c>
      <c r="AK29" s="33"/>
      <c r="AL29" s="33"/>
    </row>
    <row r="30" ht="11.25" customFormat="true" s="0">
      <c r="A30" s="34">
        <f>IF(H30&lt;&gt;"",COUNTA(H$1:H30),"")</f>
      </c>
      <c r="B30" s="35" t="s">
        <v>42</v>
      </c>
      <c r="C30" s="36" t="s">
        <v>43</v>
      </c>
      <c r="D30" s="37" t="s">
        <v>34</v>
      </c>
      <c r="E30" s="44" t="n">
        <v>2162.3634</v>
      </c>
      <c r="F30" s="39"/>
      <c r="G30" s="40"/>
      <c r="H30" s="41" t="s">
        <v>35</v>
      </c>
      <c r="AK30" s="33"/>
      <c r="AL30" s="33"/>
    </row>
    <row r="31" ht="11.25" customFormat="true" s="0">
      <c r="A31" s="34">
        <f>IF(H31&lt;&gt;"",COUNTA(H$1:H31),"")</f>
      </c>
      <c r="B31" s="35" t="s">
        <v>44</v>
      </c>
      <c r="C31" s="36" t="s">
        <v>45</v>
      </c>
      <c r="D31" s="37" t="s">
        <v>34</v>
      </c>
      <c r="E31" s="43" t="n">
        <v>13750.28435</v>
      </c>
      <c r="F31" s="39"/>
      <c r="G31" s="40"/>
      <c r="H31" s="41" t="s">
        <v>35</v>
      </c>
      <c r="AK31" s="33"/>
      <c r="AL31" s="33"/>
    </row>
    <row r="32" ht="11.25" customFormat="true" s="0">
      <c r="A32" s="34">
        <f>IF(H32&lt;&gt;"",COUNTA(H$1:H32),"")</f>
      </c>
      <c r="B32" s="35" t="s">
        <v>29</v>
      </c>
      <c r="C32" s="36" t="s">
        <v>46</v>
      </c>
      <c r="D32" s="37" t="s">
        <v>34</v>
      </c>
      <c r="E32" s="42" t="n">
        <v>525.4907739</v>
      </c>
      <c r="F32" s="39"/>
      <c r="G32" s="40"/>
      <c r="H32" s="41" t="s">
        <v>35</v>
      </c>
      <c r="AK32" s="33"/>
      <c r="AL32" s="33"/>
    </row>
    <row r="33" ht="11.25" customFormat="true" s="0">
      <c r="A33" s="37"/>
      <c r="B33" s="45"/>
      <c r="C33" s="46" t="s">
        <v>47</v>
      </c>
      <c r="D33" s="34" t="s">
        <v>48</v>
      </c>
      <c r="E33" s="47"/>
      <c r="F33" s="48"/>
      <c r="G33" s="49"/>
      <c r="H33" s="30"/>
      <c r="AK33" s="33"/>
      <c r="AL33" s="33"/>
    </row>
    <row r="34" ht="12" customFormat="true" s="0">
      <c r="A34" s="32" t="s">
        <v>49</v>
      </c>
      <c r="B34" s="32"/>
      <c r="C34" s="32"/>
      <c r="D34" s="32"/>
      <c r="E34" s="32"/>
      <c r="F34" s="32"/>
      <c r="G34" s="32"/>
      <c r="H34" s="30"/>
      <c r="AK34" s="33"/>
      <c r="AL34" s="33" t="s">
        <v>49</v>
      </c>
    </row>
    <row r="35" ht="11.25" customFormat="true" s="0">
      <c r="A35" s="34">
        <f>IF(H35&lt;&gt;"",COUNTA(H$1:H35),"")</f>
      </c>
      <c r="B35" s="35" t="s">
        <v>50</v>
      </c>
      <c r="C35" s="36" t="s">
        <v>51</v>
      </c>
      <c r="D35" s="37" t="s">
        <v>52</v>
      </c>
      <c r="E35" s="38" t="n">
        <v>1.909446</v>
      </c>
      <c r="F35" s="39" t="n">
        <v>34580</v>
      </c>
      <c r="G35" s="39" t="n">
        <v>66028.64</v>
      </c>
      <c r="H35" s="41" t="s">
        <v>35</v>
      </c>
      <c r="AK35" s="33"/>
      <c r="AL35" s="33"/>
    </row>
    <row r="36" ht="11.25" customFormat="true" s="0">
      <c r="A36" s="34">
        <f>IF(H36&lt;&gt;"",COUNTA(H$1:H36),"")</f>
      </c>
      <c r="B36" s="35" t="s">
        <v>53</v>
      </c>
      <c r="C36" s="36" t="s">
        <v>54</v>
      </c>
      <c r="D36" s="37" t="s">
        <v>55</v>
      </c>
      <c r="E36" s="44" t="n">
        <v>4.4114</v>
      </c>
      <c r="F36" s="39" t="n">
        <v>56.6</v>
      </c>
      <c r="G36" s="50" t="n">
        <v>249.69</v>
      </c>
      <c r="H36" s="41" t="s">
        <v>35</v>
      </c>
      <c r="AK36" s="33"/>
      <c r="AL36" s="33"/>
    </row>
    <row r="37" ht="11.25" customFormat="true" s="0">
      <c r="A37" s="34">
        <f>IF(H37&lt;&gt;"",COUNTA(H$1:H37),"")</f>
      </c>
      <c r="B37" s="35" t="s">
        <v>56</v>
      </c>
      <c r="C37" s="36" t="s">
        <v>57</v>
      </c>
      <c r="D37" s="37" t="s">
        <v>58</v>
      </c>
      <c r="E37" s="44" t="n">
        <v>1.3202</v>
      </c>
      <c r="F37" s="39" t="n">
        <v>55.42</v>
      </c>
      <c r="G37" s="50" t="n">
        <v>73.17</v>
      </c>
      <c r="H37" s="41" t="s">
        <v>35</v>
      </c>
      <c r="AK37" s="33"/>
      <c r="AL37" s="33"/>
    </row>
    <row r="38" ht="11.25" customFormat="true" s="0">
      <c r="A38" s="34">
        <f>IF(H38&lt;&gt;"",COUNTA(H$1:H38),"")</f>
      </c>
      <c r="B38" s="35" t="s">
        <v>59</v>
      </c>
      <c r="C38" s="36" t="s">
        <v>60</v>
      </c>
      <c r="D38" s="37" t="s">
        <v>58</v>
      </c>
      <c r="E38" s="51" t="n">
        <v>12.88</v>
      </c>
      <c r="F38" s="39" t="n">
        <v>97.83</v>
      </c>
      <c r="G38" s="39" t="n">
        <v>1260.05</v>
      </c>
      <c r="H38" s="41" t="s">
        <v>35</v>
      </c>
      <c r="AK38" s="33"/>
      <c r="AL38" s="33"/>
    </row>
    <row r="39" ht="11.25" customFormat="true" s="0">
      <c r="A39" s="34">
        <f>IF(H39&lt;&gt;"",COUNTA(H$1:H39),"")</f>
      </c>
      <c r="B39" s="35" t="s">
        <v>61</v>
      </c>
      <c r="C39" s="36" t="s">
        <v>62</v>
      </c>
      <c r="D39" s="37" t="s">
        <v>52</v>
      </c>
      <c r="E39" s="43" t="n">
        <v>0.35737</v>
      </c>
      <c r="F39" s="39" t="n">
        <v>114168.51</v>
      </c>
      <c r="G39" s="39" t="n">
        <v>40800.4</v>
      </c>
      <c r="H39" s="41" t="s">
        <v>35</v>
      </c>
      <c r="AK39" s="33"/>
      <c r="AL39" s="33"/>
    </row>
    <row r="40" ht="11.25" customFormat="true" s="0">
      <c r="A40" s="34">
        <f>IF(H40&lt;&gt;"",COUNTA(H$1:H40),"")</f>
      </c>
      <c r="B40" s="35" t="s">
        <v>63</v>
      </c>
      <c r="C40" s="36" t="s">
        <v>64</v>
      </c>
      <c r="D40" s="37" t="s">
        <v>52</v>
      </c>
      <c r="E40" s="38" t="n">
        <v>0.118207</v>
      </c>
      <c r="F40" s="39" t="n">
        <v>104868.4</v>
      </c>
      <c r="G40" s="39" t="n">
        <v>12396.18</v>
      </c>
      <c r="H40" s="41" t="s">
        <v>35</v>
      </c>
      <c r="AK40" s="33"/>
      <c r="AL40" s="33"/>
    </row>
    <row r="41" ht="11.25" customFormat="true" s="0">
      <c r="A41" s="34">
        <f>IF(H41&lt;&gt;"",COUNTA(H$1:H41),"")</f>
      </c>
      <c r="B41" s="35" t="s">
        <v>65</v>
      </c>
      <c r="C41" s="36" t="s">
        <v>66</v>
      </c>
      <c r="D41" s="37" t="s">
        <v>52</v>
      </c>
      <c r="E41" s="42" t="n">
        <v>3.22E-5</v>
      </c>
      <c r="F41" s="39" t="n">
        <v>108999.8</v>
      </c>
      <c r="G41" s="50" t="n">
        <v>3.51</v>
      </c>
      <c r="H41" s="41" t="s">
        <v>35</v>
      </c>
      <c r="AK41" s="33"/>
      <c r="AL41" s="33"/>
    </row>
    <row r="42" ht="11.25" customFormat="true" s="0">
      <c r="A42" s="34">
        <f>IF(H42&lt;&gt;"",COUNTA(H$1:H42),"")</f>
      </c>
      <c r="B42" s="35" t="s">
        <v>67</v>
      </c>
      <c r="C42" s="36" t="s">
        <v>68</v>
      </c>
      <c r="D42" s="37" t="s">
        <v>69</v>
      </c>
      <c r="E42" s="44" t="n">
        <v>52.7808</v>
      </c>
      <c r="F42" s="39" t="n">
        <v>168.99</v>
      </c>
      <c r="G42" s="39" t="n">
        <v>8919.43</v>
      </c>
      <c r="H42" s="41" t="s">
        <v>35</v>
      </c>
      <c r="AK42" s="33"/>
      <c r="AL42" s="33"/>
    </row>
    <row r="43" ht="11.25" customFormat="true" s="0">
      <c r="A43" s="34">
        <f>IF(H43&lt;&gt;"",COUNTA(H$1:H43),"")</f>
      </c>
      <c r="B43" s="35" t="s">
        <v>70</v>
      </c>
      <c r="C43" s="36" t="s">
        <v>71</v>
      </c>
      <c r="D43" s="37" t="s">
        <v>69</v>
      </c>
      <c r="E43" s="52" t="n">
        <v>93.466</v>
      </c>
      <c r="F43" s="39" t="n">
        <v>205.93</v>
      </c>
      <c r="G43" s="39" t="n">
        <v>19247.45</v>
      </c>
      <c r="H43" s="41" t="s">
        <v>35</v>
      </c>
      <c r="AK43" s="33"/>
      <c r="AL43" s="33"/>
    </row>
    <row r="44" ht="11.25" customFormat="true" s="0">
      <c r="A44" s="34">
        <f>IF(H44&lt;&gt;"",COUNTA(H$1:H44),"")</f>
      </c>
      <c r="B44" s="35" t="s">
        <v>72</v>
      </c>
      <c r="C44" s="36" t="s">
        <v>73</v>
      </c>
      <c r="D44" s="37" t="s">
        <v>58</v>
      </c>
      <c r="E44" s="44" t="n">
        <v>56.8285</v>
      </c>
      <c r="F44" s="39" t="n">
        <v>16.56</v>
      </c>
      <c r="G44" s="50" t="n">
        <v>941.08</v>
      </c>
      <c r="H44" s="41" t="s">
        <v>35</v>
      </c>
      <c r="AK44" s="33"/>
      <c r="AL44" s="33"/>
    </row>
    <row r="45" ht="11.25" customFormat="true" s="0">
      <c r="A45" s="34">
        <f>IF(H45&lt;&gt;"",COUNTA(H$1:H45),"")</f>
      </c>
      <c r="B45" s="35" t="s">
        <v>74</v>
      </c>
      <c r="C45" s="36" t="s">
        <v>75</v>
      </c>
      <c r="D45" s="37" t="s">
        <v>52</v>
      </c>
      <c r="E45" s="38" t="n">
        <v>0.000322</v>
      </c>
      <c r="F45" s="39" t="n">
        <v>344890</v>
      </c>
      <c r="G45" s="50" t="n">
        <v>111.05</v>
      </c>
      <c r="H45" s="41" t="s">
        <v>35</v>
      </c>
      <c r="AK45" s="33"/>
      <c r="AL45" s="33"/>
    </row>
    <row r="46" ht="33.75" customFormat="true" s="0">
      <c r="A46" s="34">
        <f>IF(H46&lt;&gt;"",COUNTA(H$1:H46),"")</f>
      </c>
      <c r="B46" s="35" t="s">
        <v>76</v>
      </c>
      <c r="C46" s="36" t="s">
        <v>77</v>
      </c>
      <c r="D46" s="37" t="s">
        <v>52</v>
      </c>
      <c r="E46" s="43" t="n">
        <v>0.00322</v>
      </c>
      <c r="F46" s="39" t="n">
        <v>70179.2</v>
      </c>
      <c r="G46" s="50" t="n">
        <v>225.98</v>
      </c>
      <c r="H46" s="41" t="s">
        <v>35</v>
      </c>
      <c r="AK46" s="33"/>
      <c r="AL46" s="33"/>
    </row>
    <row r="47" ht="33.75" customFormat="true" s="0">
      <c r="A47" s="34">
        <f>IF(H47&lt;&gt;"",COUNTA(H$1:H47),"")</f>
      </c>
      <c r="B47" s="35" t="s">
        <v>78</v>
      </c>
      <c r="C47" s="36" t="s">
        <v>79</v>
      </c>
      <c r="D47" s="37" t="s">
        <v>80</v>
      </c>
      <c r="E47" s="38" t="n">
        <v>0.060214</v>
      </c>
      <c r="F47" s="39" t="n">
        <v>457.18</v>
      </c>
      <c r="G47" s="50" t="n">
        <v>27.53</v>
      </c>
      <c r="H47" s="41" t="s">
        <v>35</v>
      </c>
      <c r="AK47" s="33"/>
      <c r="AL47" s="33"/>
    </row>
    <row r="48" ht="11.25" customFormat="true" s="0">
      <c r="A48" s="34">
        <f>IF(H48&lt;&gt;"",COUNTA(H$1:H48),"")</f>
      </c>
      <c r="B48" s="35" t="s">
        <v>81</v>
      </c>
      <c r="C48" s="36" t="s">
        <v>82</v>
      </c>
      <c r="D48" s="37" t="s">
        <v>52</v>
      </c>
      <c r="E48" s="42" t="n">
        <v>9.66E-5</v>
      </c>
      <c r="F48" s="39" t="n">
        <v>40542.32</v>
      </c>
      <c r="G48" s="50" t="n">
        <v>3.92</v>
      </c>
      <c r="H48" s="41" t="s">
        <v>35</v>
      </c>
      <c r="AK48" s="33"/>
      <c r="AL48" s="33"/>
    </row>
    <row r="49" ht="11.25" customFormat="true" s="0">
      <c r="A49" s="34">
        <f>IF(H49&lt;&gt;"",COUNTA(H$1:H49),"")</f>
      </c>
      <c r="B49" s="35" t="s">
        <v>83</v>
      </c>
      <c r="C49" s="36" t="s">
        <v>84</v>
      </c>
      <c r="D49" s="37" t="s">
        <v>52</v>
      </c>
      <c r="E49" s="42" t="n">
        <v>0.0062468</v>
      </c>
      <c r="F49" s="39" t="n">
        <v>44772</v>
      </c>
      <c r="G49" s="50" t="n">
        <v>279.68</v>
      </c>
      <c r="H49" s="41" t="s">
        <v>35</v>
      </c>
      <c r="AK49" s="33"/>
      <c r="AL49" s="33"/>
    </row>
    <row r="50" ht="22.5" customFormat="true" s="0">
      <c r="A50" s="34">
        <f>IF(H50&lt;&gt;"",COUNTA(H$1:H50),"")</f>
      </c>
      <c r="B50" s="35" t="s">
        <v>85</v>
      </c>
      <c r="C50" s="36" t="s">
        <v>86</v>
      </c>
      <c r="D50" s="37" t="s">
        <v>55</v>
      </c>
      <c r="E50" s="42" t="n">
        <v>0.0033166</v>
      </c>
      <c r="F50" s="39" t="n">
        <v>15470</v>
      </c>
      <c r="G50" s="50" t="n">
        <v>51.31</v>
      </c>
      <c r="H50" s="41" t="s">
        <v>35</v>
      </c>
      <c r="AK50" s="33"/>
      <c r="AL50" s="33"/>
    </row>
    <row r="51" ht="11.25" customFormat="true" s="0">
      <c r="A51" s="34">
        <f>IF(H51&lt;&gt;"",COUNTA(H$1:H51),"")</f>
      </c>
      <c r="B51" s="35" t="s">
        <v>87</v>
      </c>
      <c r="C51" s="36" t="s">
        <v>88</v>
      </c>
      <c r="D51" s="37" t="s">
        <v>52</v>
      </c>
      <c r="E51" s="42" t="n">
        <v>0.0009982</v>
      </c>
      <c r="F51" s="39" t="n">
        <v>142142</v>
      </c>
      <c r="G51" s="50" t="n">
        <v>141.89</v>
      </c>
      <c r="H51" s="41" t="s">
        <v>35</v>
      </c>
      <c r="AK51" s="33"/>
      <c r="AL51" s="33"/>
    </row>
    <row r="52" ht="11.25" customFormat="true" s="0">
      <c r="A52" s="34">
        <f>IF(H52&lt;&gt;"",COUNTA(H$1:H52),"")</f>
      </c>
      <c r="B52" s="35" t="s">
        <v>89</v>
      </c>
      <c r="C52" s="36" t="s">
        <v>90</v>
      </c>
      <c r="D52" s="37" t="s">
        <v>52</v>
      </c>
      <c r="E52" s="42" t="n">
        <v>0.0045463</v>
      </c>
      <c r="F52" s="39" t="n">
        <v>617635.2</v>
      </c>
      <c r="G52" s="39" t="n">
        <v>2807.95</v>
      </c>
      <c r="H52" s="41" t="s">
        <v>35</v>
      </c>
      <c r="AK52" s="33"/>
      <c r="AL52" s="33"/>
    </row>
    <row r="53" ht="11.25" customFormat="true" s="0">
      <c r="A53" s="34">
        <f>IF(H53&lt;&gt;"",COUNTA(H$1:H53),"")</f>
      </c>
      <c r="B53" s="35" t="s">
        <v>91</v>
      </c>
      <c r="C53" s="36" t="s">
        <v>92</v>
      </c>
      <c r="D53" s="37" t="s">
        <v>52</v>
      </c>
      <c r="E53" s="42" t="n">
        <v>0.0227314</v>
      </c>
      <c r="F53" s="39" t="n">
        <v>95231.5</v>
      </c>
      <c r="G53" s="39" t="n">
        <v>2164.75</v>
      </c>
      <c r="H53" s="41" t="s">
        <v>35</v>
      </c>
      <c r="AK53" s="33"/>
      <c r="AL53" s="33"/>
    </row>
    <row r="54" ht="11.25" customFormat="true" s="0">
      <c r="A54" s="34">
        <f>IF(H54&lt;&gt;"",COUNTA(H$1:H54),"")</f>
      </c>
      <c r="B54" s="35" t="s">
        <v>93</v>
      </c>
      <c r="C54" s="36" t="s">
        <v>94</v>
      </c>
      <c r="D54" s="37" t="s">
        <v>58</v>
      </c>
      <c r="E54" s="44" t="n">
        <v>13.2977</v>
      </c>
      <c r="F54" s="39" t="n">
        <v>85.72</v>
      </c>
      <c r="G54" s="39" t="n">
        <v>1139.88</v>
      </c>
      <c r="H54" s="41" t="s">
        <v>35</v>
      </c>
      <c r="AK54" s="33"/>
      <c r="AL54" s="33"/>
    </row>
    <row r="55" ht="11.25" customFormat="true" s="0">
      <c r="A55" s="34">
        <f>IF(H55&lt;&gt;"",COUNTA(H$1:H55),"")</f>
      </c>
      <c r="B55" s="35" t="s">
        <v>95</v>
      </c>
      <c r="C55" s="36" t="s">
        <v>96</v>
      </c>
      <c r="D55" s="37" t="s">
        <v>58</v>
      </c>
      <c r="E55" s="44" t="n">
        <v>363.7024</v>
      </c>
      <c r="F55" s="39" t="n">
        <v>60.7</v>
      </c>
      <c r="G55" s="39" t="n">
        <v>22076.74</v>
      </c>
      <c r="H55" s="41" t="s">
        <v>35</v>
      </c>
      <c r="AK55" s="33"/>
      <c r="AL55" s="33"/>
    </row>
    <row r="56" ht="11.25" customFormat="true" s="0">
      <c r="A56" s="34">
        <f>IF(H56&lt;&gt;"",COUNTA(H$1:H56),"")</f>
      </c>
      <c r="B56" s="35" t="s">
        <v>97</v>
      </c>
      <c r="C56" s="36" t="s">
        <v>98</v>
      </c>
      <c r="D56" s="37" t="s">
        <v>52</v>
      </c>
      <c r="E56" s="51" t="n">
        <v>30.71</v>
      </c>
      <c r="F56" s="39" t="n">
        <v>271050.69</v>
      </c>
      <c r="G56" s="39" t="n">
        <v>8323966.69</v>
      </c>
      <c r="H56" s="41" t="s">
        <v>35</v>
      </c>
      <c r="AK56" s="33"/>
      <c r="AL56" s="33"/>
    </row>
    <row r="57" ht="22.5" customFormat="true" s="0">
      <c r="A57" s="34">
        <f>IF(H57&lt;&gt;"",COUNTA(H$1:H57),"")</f>
      </c>
      <c r="B57" s="35" t="s">
        <v>99</v>
      </c>
      <c r="C57" s="36" t="s">
        <v>100</v>
      </c>
      <c r="D57" s="37" t="s">
        <v>52</v>
      </c>
      <c r="E57" s="43" t="n">
        <v>0.00552</v>
      </c>
      <c r="F57" s="39" t="n">
        <v>3316385.25</v>
      </c>
      <c r="G57" s="39" t="n">
        <v>18306.45</v>
      </c>
      <c r="H57" s="41" t="s">
        <v>35</v>
      </c>
      <c r="AK57" s="33"/>
      <c r="AL57" s="33"/>
    </row>
    <row r="58" ht="11.25" customFormat="true" s="0">
      <c r="A58" s="34">
        <f>IF(H58&lt;&gt;"",COUNTA(H$1:H58),"")</f>
      </c>
      <c r="B58" s="35" t="s">
        <v>101</v>
      </c>
      <c r="C58" s="36" t="s">
        <v>102</v>
      </c>
      <c r="D58" s="37" t="s">
        <v>52</v>
      </c>
      <c r="E58" s="52" t="n">
        <v>26.709</v>
      </c>
      <c r="F58" s="39" t="n">
        <v>5398.76</v>
      </c>
      <c r="G58" s="39" t="n">
        <v>144195.48</v>
      </c>
      <c r="H58" s="41" t="s">
        <v>35</v>
      </c>
      <c r="AK58" s="33"/>
      <c r="AL58" s="33"/>
    </row>
    <row r="59" ht="22.5" customFormat="true" s="0">
      <c r="A59" s="34">
        <f>IF(H59&lt;&gt;"",COUNTA(H$1:H59),"")</f>
      </c>
      <c r="B59" s="35" t="s">
        <v>103</v>
      </c>
      <c r="C59" s="36" t="s">
        <v>104</v>
      </c>
      <c r="D59" s="37" t="s">
        <v>69</v>
      </c>
      <c r="E59" s="53" t="n">
        <v>2.4</v>
      </c>
      <c r="F59" s="39" t="n">
        <v>780.51</v>
      </c>
      <c r="G59" s="39" t="n">
        <v>1873.22</v>
      </c>
      <c r="H59" s="41" t="s">
        <v>35</v>
      </c>
      <c r="AK59" s="33"/>
      <c r="AL59" s="33"/>
    </row>
    <row r="60" ht="33.75" customFormat="true" s="0">
      <c r="A60" s="34">
        <f>IF(H60&lt;&gt;"",COUNTA(H$1:H60),"")</f>
      </c>
      <c r="B60" s="35" t="s">
        <v>105</v>
      </c>
      <c r="C60" s="36" t="s">
        <v>106</v>
      </c>
      <c r="D60" s="37" t="s">
        <v>58</v>
      </c>
      <c r="E60" s="44" t="n">
        <v>289.8254</v>
      </c>
      <c r="F60" s="39" t="n">
        <v>1535.63</v>
      </c>
      <c r="G60" s="39" t="n">
        <v>445064.58</v>
      </c>
      <c r="H60" s="41" t="s">
        <v>35</v>
      </c>
      <c r="AK60" s="33"/>
      <c r="AL60" s="33"/>
    </row>
    <row r="61" ht="22.5" customFormat="true" s="0">
      <c r="A61" s="34">
        <f>IF(H61&lt;&gt;"",COUNTA(H$1:H61),"")</f>
      </c>
      <c r="B61" s="35" t="s">
        <v>107</v>
      </c>
      <c r="C61" s="36" t="s">
        <v>108</v>
      </c>
      <c r="D61" s="37" t="s">
        <v>58</v>
      </c>
      <c r="E61" s="43" t="n">
        <v>128.43241</v>
      </c>
      <c r="F61" s="39" t="n">
        <v>3962.5</v>
      </c>
      <c r="G61" s="39" t="n">
        <v>508913.42</v>
      </c>
      <c r="H61" s="41" t="s">
        <v>35</v>
      </c>
      <c r="AK61" s="33"/>
      <c r="AL61" s="33"/>
    </row>
    <row r="62" ht="33.75" customFormat="true" s="0">
      <c r="A62" s="34">
        <f>IF(H62&lt;&gt;"",COUNTA(H$1:H62),"")</f>
      </c>
      <c r="B62" s="35" t="s">
        <v>109</v>
      </c>
      <c r="C62" s="36" t="s">
        <v>110</v>
      </c>
      <c r="D62" s="37" t="s">
        <v>58</v>
      </c>
      <c r="E62" s="43" t="n">
        <v>405.75549</v>
      </c>
      <c r="F62" s="39" t="n">
        <v>1707.25</v>
      </c>
      <c r="G62" s="39" t="n">
        <v>692726.06</v>
      </c>
      <c r="H62" s="41" t="s">
        <v>35</v>
      </c>
      <c r="AK62" s="33"/>
      <c r="AL62" s="33"/>
    </row>
    <row r="63" ht="11.25" customFormat="true" s="0">
      <c r="A63" s="37"/>
      <c r="B63" s="45"/>
      <c r="C63" s="46" t="s">
        <v>111</v>
      </c>
      <c r="D63" s="34" t="s">
        <v>48</v>
      </c>
      <c r="E63" s="47"/>
      <c r="F63" s="48"/>
      <c r="G63" s="48" t="n">
        <v>10313996.18</v>
      </c>
      <c r="H63" s="30"/>
      <c r="AK63" s="33"/>
      <c r="AL63" s="33"/>
    </row>
    <row r="64" ht="11.25" customFormat="true" s="0">
      <c r="A64" s="37"/>
      <c r="B64" s="45"/>
      <c r="C64" s="46" t="s">
        <v>112</v>
      </c>
      <c r="D64" s="34" t="s">
        <v>48</v>
      </c>
      <c r="E64" s="47"/>
      <c r="F64" s="48"/>
      <c r="G64" s="48" t="n">
        <v>10313996.18</v>
      </c>
      <c r="H64" s="30"/>
      <c r="AK64" s="33"/>
      <c r="AL64" s="33"/>
    </row>
    <row r="65" ht="12" customFormat="true" s="0">
      <c r="A65" s="32" t="s">
        <v>113</v>
      </c>
      <c r="B65" s="32"/>
      <c r="C65" s="32"/>
      <c r="D65" s="32"/>
      <c r="E65" s="32"/>
      <c r="F65" s="32"/>
      <c r="G65" s="32"/>
      <c r="H65" s="30"/>
      <c r="AK65" s="33" t="s">
        <v>113</v>
      </c>
      <c r="AL65" s="33"/>
    </row>
    <row r="66" ht="12" customFormat="true" s="0">
      <c r="A66" s="32" t="s">
        <v>49</v>
      </c>
      <c r="B66" s="32"/>
      <c r="C66" s="32"/>
      <c r="D66" s="32"/>
      <c r="E66" s="32"/>
      <c r="F66" s="32"/>
      <c r="G66" s="32"/>
      <c r="H66" s="30"/>
      <c r="AK66" s="33"/>
      <c r="AL66" s="33" t="s">
        <v>49</v>
      </c>
    </row>
    <row r="67" ht="11.25" customFormat="true" s="0">
      <c r="A67" s="34">
        <f>IF(H67&lt;&gt;"",COUNTA(H$1:H67),"")</f>
      </c>
      <c r="B67" s="35" t="s">
        <v>114</v>
      </c>
      <c r="C67" s="36" t="s">
        <v>115</v>
      </c>
      <c r="D67" s="37" t="s">
        <v>55</v>
      </c>
      <c r="E67" s="44" t="n">
        <v>261.4111</v>
      </c>
      <c r="F67" s="39"/>
      <c r="G67" s="40"/>
      <c r="H67" s="41" t="s">
        <v>35</v>
      </c>
      <c r="AK67" s="33"/>
      <c r="AL67" s="33"/>
    </row>
    <row r="68" ht="33.75" customFormat="true" s="0">
      <c r="A68" s="34">
        <f>IF(H68&lt;&gt;"",COUNTA(H$1:H68),"")</f>
      </c>
      <c r="B68" s="35" t="s">
        <v>116</v>
      </c>
      <c r="C68" s="36" t="s">
        <v>117</v>
      </c>
      <c r="D68" s="37" t="s">
        <v>58</v>
      </c>
      <c r="E68" s="43" t="n">
        <v>371.65839</v>
      </c>
      <c r="F68" s="39"/>
      <c r="G68" s="40"/>
      <c r="H68" s="41" t="s">
        <v>35</v>
      </c>
      <c r="AK68" s="33"/>
      <c r="AL68" s="33"/>
    </row>
    <row r="69" ht="11.25" customFormat="true" s="0">
      <c r="A69" s="34">
        <f>IF(H69&lt;&gt;"",COUNTA(H$1:H69),"")</f>
      </c>
      <c r="B69" s="35" t="s">
        <v>118</v>
      </c>
      <c r="C69" s="36" t="s">
        <v>119</v>
      </c>
      <c r="D69" s="37" t="s">
        <v>52</v>
      </c>
      <c r="E69" s="38" t="n">
        <v>0.113657</v>
      </c>
      <c r="F69" s="39"/>
      <c r="G69" s="40"/>
      <c r="H69" s="41" t="s">
        <v>35</v>
      </c>
      <c r="AK69" s="33"/>
      <c r="AL69" s="33"/>
    </row>
    <row r="70" ht="12" customFormat="true" s="0">
      <c r="A70" s="54" t="s">
        <v>120</v>
      </c>
      <c r="B70" s="54"/>
      <c r="C70" s="54"/>
      <c r="D70" s="34" t="s">
        <v>48</v>
      </c>
      <c r="E70" s="34"/>
      <c r="F70" s="49"/>
      <c r="G70" s="48" t="n">
        <v>10313996.18</v>
      </c>
      <c r="H70" s="30"/>
      <c r="AM70" s="33" t="s">
        <v>120</v>
      </c>
    </row>
    <row r="71" ht="11.25" customFormat="true" s="0">
      <c r="A71" s="37"/>
      <c r="B71" s="55" t="s">
        <v>121</v>
      </c>
      <c r="C71" s="55"/>
      <c r="D71" s="37"/>
      <c r="E71" s="37"/>
      <c r="F71" s="56"/>
      <c r="G71" s="57"/>
      <c r="H71" s="30"/>
      <c r="AM71" s="33"/>
      <c r="AN71" s="58" t="s">
        <v>121</v>
      </c>
    </row>
    <row r="72" ht="11.25" customFormat="true" s="0">
      <c r="A72" s="37"/>
      <c r="B72" s="59" t="s">
        <v>122</v>
      </c>
      <c r="C72" s="59"/>
      <c r="D72" s="37"/>
      <c r="E72" s="37"/>
      <c r="F72" s="39"/>
      <c r="G72" s="40"/>
      <c r="H72" s="30"/>
      <c r="AM72" s="33"/>
      <c r="AN72" s="58"/>
      <c r="AO72" s="2" t="s">
        <v>122</v>
      </c>
    </row>
    <row r="73" ht="11.25" customFormat="true" s="0">
      <c r="A73" s="37"/>
      <c r="B73" s="59" t="s">
        <v>123</v>
      </c>
      <c r="C73" s="59"/>
      <c r="D73" s="37"/>
      <c r="E73" s="37"/>
      <c r="F73" s="39"/>
      <c r="G73" s="39" t="n">
        <v>10313996.18</v>
      </c>
      <c r="H73" s="30"/>
      <c r="AM73" s="33"/>
      <c r="AN73" s="58"/>
      <c r="AO73" s="2" t="s">
        <v>123</v>
      </c>
    </row>
    <row r="74" customHeight="true" ht="13.5" customFormat="true" s="0"/>
    <row r="75" ht="11.25" customFormat="true" s="0">
      <c r="A75" s="60"/>
      <c r="B75" s="61" t="s">
        <v>124</v>
      </c>
      <c r="C75" s="62"/>
      <c r="D75" s="62"/>
      <c r="E75" s="63" t="s">
        <v>125</v>
      </c>
      <c r="F75" s="63"/>
      <c r="G75" s="63"/>
      <c r="H75" s="64"/>
      <c r="AP75" s="65" t="s">
        <v>3</v>
      </c>
      <c r="AQ75" s="65" t="s">
        <v>3</v>
      </c>
      <c r="AR75" s="65" t="s">
        <v>125</v>
      </c>
      <c r="AS75" s="65" t="s">
        <v>3</v>
      </c>
      <c r="AT75" s="65" t="s">
        <v>3</v>
      </c>
    </row>
    <row r="76" customHeight="true" ht="22.5" customFormat="true" s="0">
      <c r="A76" s="61"/>
      <c r="B76" s="60"/>
      <c r="C76" s="66" t="s">
        <v>126</v>
      </c>
      <c r="D76" s="66"/>
      <c r="E76" s="66"/>
      <c r="F76" s="66"/>
      <c r="G76" s="66"/>
      <c r="H76" s="67"/>
      <c r="AP76" s="65"/>
      <c r="AQ76" s="65"/>
      <c r="AR76" s="65"/>
      <c r="AS76" s="65"/>
      <c r="AT76" s="65"/>
    </row>
    <row r="77" ht="11.25" customFormat="true" s="0">
      <c r="A77" s="60"/>
      <c r="B77" s="61" t="s">
        <v>127</v>
      </c>
      <c r="C77" s="68"/>
      <c r="D77" s="68"/>
      <c r="E77" s="63" t="s">
        <v>128</v>
      </c>
      <c r="F77" s="63"/>
      <c r="G77" s="63"/>
      <c r="H77" s="64"/>
      <c r="AP77" s="65"/>
      <c r="AQ77" s="65"/>
      <c r="AR77" s="65"/>
      <c r="AS77" s="65"/>
      <c r="AT77" s="65"/>
      <c r="AU77" s="65" t="s">
        <v>3</v>
      </c>
      <c r="AV77" s="65" t="s">
        <v>3</v>
      </c>
      <c r="AW77" s="65" t="s">
        <v>128</v>
      </c>
      <c r="AX77" s="65" t="s">
        <v>3</v>
      </c>
      <c r="AY77" s="65" t="s">
        <v>3</v>
      </c>
    </row>
    <row r="78" customHeight="true" ht="11.25" customFormat="true" s="0">
      <c r="A78" s="69"/>
      <c r="B78" s="70"/>
      <c r="C78" s="66" t="s">
        <v>126</v>
      </c>
      <c r="D78" s="66"/>
      <c r="E78" s="66"/>
      <c r="F78" s="66"/>
      <c r="G78" s="66"/>
      <c r="H78" s="67"/>
      <c r="AP78" s="65"/>
      <c r="AQ78" s="65"/>
      <c r="AR78" s="65"/>
      <c r="AS78" s="65"/>
      <c r="AT78" s="65"/>
      <c r="AU78" s="65"/>
      <c r="AV78" s="65"/>
      <c r="AW78" s="65"/>
      <c r="AX78" s="65"/>
      <c r="AY78" s="65"/>
    </row>
    <row r="79" customFormat="true" s="0">
      <c r="B79" s="69"/>
      <c r="C79" s="71"/>
      <c r="D79" s="71"/>
      <c r="E79" s="71"/>
      <c r="F79" s="71"/>
      <c r="G79" s="71"/>
      <c r="H79" s="71"/>
    </row>
  </sheetData>
  <mergeCells>
    <mergeCell ref="A1:B1"/>
    <mergeCell ref="C1:E1"/>
    <mergeCell ref="A8:B8"/>
    <mergeCell ref="C8:G8"/>
    <mergeCell ref="A9:B9"/>
    <mergeCell ref="C9:G9"/>
    <mergeCell ref="C12:D12"/>
    <mergeCell ref="C13:D13"/>
    <mergeCell ref="F15:G15"/>
    <mergeCell ref="F16:G16"/>
    <mergeCell ref="F17:G17"/>
    <mergeCell ref="F18:G18"/>
    <mergeCell ref="F19:G19"/>
    <mergeCell ref="A21:A22"/>
    <mergeCell ref="B21:B22"/>
    <mergeCell ref="C21:C22"/>
    <mergeCell ref="D21:D22"/>
    <mergeCell ref="E21:E22"/>
    <mergeCell ref="F21:G21"/>
    <mergeCell ref="A24:G24"/>
    <mergeCell ref="A25:G25"/>
    <mergeCell ref="A34:G34"/>
    <mergeCell ref="A65:G65"/>
    <mergeCell ref="A66:G66"/>
    <mergeCell ref="A70:C70"/>
    <mergeCell ref="B71:C71"/>
    <mergeCell ref="B72:C72"/>
    <mergeCell ref="B73:C73"/>
    <mergeCell ref="C75:D75"/>
    <mergeCell ref="E75:G75"/>
    <mergeCell ref="C76:G76"/>
    <mergeCell ref="C77:D77"/>
    <mergeCell ref="E77:G77"/>
    <mergeCell ref="C78:G78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2022-11-07T09:21:14.000Z</cp:lastPrinted>
  <dcterms:created xsi:type="dcterms:W3CDTF">2020-09-30T08:50:27.000Z</dcterms:created>
  <dcterms:modified xsi:type="dcterms:W3CDTF">2025-07-29T09:56:31.000Z</dcterms:modified>
</cp:coreProperties>
</file>