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Расчет общей потребнос" sheetId="1" r:id="rId1"/>
  </sheets>
  <definedNames>
    <definedName name="_xlnm.Print_Area" localSheetId="0">'КМ3.ЛС - Расчет общей потребнос'!$A$1:$E$61</definedName>
    <definedName name="_xlnm.Print_Titles" localSheetId="0">'КМ3.ЛС - Расчет общей потребнос'!$8:$8</definedName>
  </definedNames>
  <calcPr calcMode="auto" refMode="A1"/>
</workbook>
</file>

<file path=xl/sharedStrings.xml><?xml version="1.0" encoding="utf-8"?>
<sst xmlns="http://schemas.openxmlformats.org/spreadsheetml/2006/main" count="104" uniqueCount="104">
  <si>
    <t>РАСЧЕТ ПОТРЕБНОСТИ В МАТЕРИАЛАХ</t>
  </si>
  <si>
    <t>Стройка</t>
  </si>
  <si>
    <t>Производство аммиака и карбамида</t>
  </si>
  <si>
    <t/>
  </si>
  <si>
    <t>Объект</t>
  </si>
  <si>
    <t>03.06.010 А11.100 Дожимная компрессорная станция природного газа</t>
  </si>
  <si>
    <t>Смета № E230-0002-8000603028-РД-01-03.06.010-КМ3.ЛС-Г06-01-П-00-00</t>
  </si>
  <si>
    <t>Конструкции металлические. Конструкции площадок обслуживания оборудования, опоры под трубопроводы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</si>
  <si>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</si>
  <si>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</si>
  <si>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</si>
  <si>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</si>
  <si>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</si>
  <si>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</si>
  <si>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Трудозатраты</t>
  </si>
  <si>
    <t>1-3-0</t>
  </si>
  <si>
    <t>Затраты труда рабочих (ср 3)</t>
  </si>
  <si>
    <t>чел.-ч</t>
  </si>
  <si>
    <t xml:space="preserve">1 </t>
  </si>
  <si>
    <t>1-3-2</t>
  </si>
  <si>
    <t>Затраты труда рабочих (ср 3,2)</t>
  </si>
  <si>
    <t>1-3-5</t>
  </si>
  <si>
    <t>Затраты труда рабочих (ср 3,5)</t>
  </si>
  <si>
    <t>1-3-8</t>
  </si>
  <si>
    <t>Затраты труда рабочих (ср 3,8)</t>
  </si>
  <si>
    <t>1-4-0</t>
  </si>
  <si>
    <t>Затраты труда рабочих (ср 4)</t>
  </si>
  <si>
    <t>1-5-3</t>
  </si>
  <si>
    <t>Затраты труда рабочих (ср 5,3)</t>
  </si>
  <si>
    <t>Затраты труда машинистов</t>
  </si>
  <si>
    <t xml:space="preserve">          Материалы</t>
  </si>
  <si>
    <t>01.3.01.03-0011</t>
  </si>
  <si>
    <t>Контакт керосиновый</t>
  </si>
  <si>
    <t>т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</si>
  <si>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</si>
  <si>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</si>
  <si>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</si>
  <si>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</si>
  <si>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</si>
  <si>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</si>
  <si>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</si>
  <si>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</si>
  <si>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</si>
  <si>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</si>
  <si>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</si>
  <si>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</si>
  <si>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01.7.15.06-0111</t>
  </si>
  <si>
    <t>Гвозди строительные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</si>
  <si>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</si>
  <si>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</si>
  <si>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</si>
  <si>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</si>
  <si>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</si>
  <si>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</si>
  <si>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</si>
  <si>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</si>
  <si>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</si>
  <si>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</si>
  <si>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</si>
  <si>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</si>
  <si>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</si>
  <si>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</si>
  <si>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</si>
  <si>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</si>
  <si>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</si>
  <si>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</si>
  <si>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</si>
  <si>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</si>
  <si>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</si>
  <si>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</si>
  <si>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14.5.09.04-0111</t>
  </si>
  <si>
    <t>Отвердитель № 1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</si>
  <si>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</si>
  <si>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</si>
  <si>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</si>
  <si>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</si>
  <si>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</si>
  <si>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</si>
  <si>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ЕХ.07.2.07.12-0031.03</t>
  </si>
  <si>
    <t>Металлоконструкции заводской готовности с АКЗ</t>
  </si>
  <si>
    <t>ФССЦ-01.7.15.01-0004</t>
  </si>
  <si>
    <t>Анкер-шпилька Hilti HST М16х140/25 для использования в бетоне (Применительно к: Hilti HST М16х165)</t>
  </si>
  <si>
    <t>ФССЦ-01.7.17.08-0001</t>
  </si>
  <si>
    <t>Купрошлак</t>
  </si>
  <si>
    <t>ФССЦ-01.7.17.09-1016</t>
  </si>
  <si>
    <t>Бур с победитовым наконечником из твердого сплава, с хвостовиком SDS-max, размеры 16х340 мм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</si>
  <si>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</si>
  <si>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</si>
  <si>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</si>
  <si>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</si>
  <si>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</si>
  <si>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</si>
  <si>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>Удаленные и замененные ресурсы</t>
  </si>
  <si>
    <t>01.7.03.01-0001</t>
  </si>
  <si>
    <t>Вода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</si>
  <si>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</si>
  <si>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</si>
  <si>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14.4.04.12-0011</t>
  </si>
  <si>
    <t>Эмаль эпоксидная ЭП-733, зеленая</t>
  </si>
  <si>
    <t>Заказчик:__________________________________ЕвроХим-Северо-Запад-2</t>
  </si>
  <si>
    <t>[должность, подпись (инициалы, фамилия)]</t>
  </si>
  <si>
    <t>Составил:__________________________________Галеева С.В.</t>
  </si>
  <si>
    <t>Проверил:__________________________________Аксенова Е.В.</t>
  </si>
  <si>
    <t>Шифр затрат:__________________________________М</t>
  </si>
</sst>
</file>

<file path=xl/styles.xml><?xml version="1.0" encoding="utf-8"?>
<styleSheet xmlns="http://schemas.openxmlformats.org/spreadsheetml/2006/main">
  <numFmts count="6">
    <numFmt formatCode="0.000000" numFmtId="164"/>
    <numFmt formatCode="0.0000000" numFmtId="165"/>
    <numFmt formatCode="0.00000" numFmtId="166"/>
    <numFmt formatCode="0.0000" numFmtId="167"/>
    <numFmt formatCode="0.000" numFmtId="168"/>
    <numFmt formatCode="0.0" numFmtId="169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2"/>
      <name val="Arial"/>
      <charset val="204"/>
      <b/>
    </font>
    <font>
      <sz val="14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3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W61"/>
  <sheetViews>
    <sheetView workbookViewId="0" tabSelected="true" showZeros="true" showFormulas="false" showGridLines="true" showRowColHeaders="true"/>
  </sheetViews>
  <sheetFormatPr defaultColWidth="9.140625" customHeight="true" defaultRowHeight="11.25"/>
  <cols>
    <col max="1" min="1" style="1" width="6.140625" customWidth="true"/>
    <col max="2" min="2" style="1" width="20.85546875" customWidth="true"/>
    <col max="3" min="3" style="1" width="49.42578125" customWidth="true"/>
    <col max="4" min="4" style="1" width="11" customWidth="true"/>
    <col max="5" min="5" style="1" width="13.5703125" customWidth="true"/>
    <col max="6" min="6" style="1" width="0" customWidth="true" hidden="true"/>
    <col max="12" min="7" style="1" width="9.140625"/>
    <col max="21" min="13" style="2" width="74" customWidth="true" hidden="true"/>
    <col max="23" min="22" style="2" width="101" customWidth="true" hidden="true"/>
    <col max="16384" min="24" style="1" width="9.140625"/>
  </cols>
  <sheetData>
    <row r="1" ht="15.75" customFormat="true" s="0">
      <c r="B1" s="3"/>
      <c r="C1" s="4" t="s">
        <v>0</v>
      </c>
      <c r="D1" s="3"/>
      <c r="E1" s="3"/>
    </row>
    <row r="2" customHeight="true" ht="10.5" customFormat="true" s="0">
      <c r="B2" s="3"/>
      <c r="C2" s="5"/>
      <c r="D2" s="3"/>
      <c r="E2" s="3"/>
    </row>
    <row r="3" ht="12" customFormat="true" s="0">
      <c r="A3" s="6"/>
      <c r="B3" s="7" t="s">
        <v>1</v>
      </c>
      <c r="C3" s="8" t="s">
        <v>2</v>
      </c>
      <c r="D3" s="8"/>
      <c r="E3" s="8"/>
      <c r="F3" s="0"/>
      <c r="M3" s="9" t="s">
        <v>2</v>
      </c>
      <c r="N3" s="9" t="s">
        <v>3</v>
      </c>
      <c r="O3" s="9" t="s">
        <v>3</v>
      </c>
    </row>
    <row r="4" ht="12" customFormat="true" s="0">
      <c r="A4" s="0"/>
      <c r="B4" s="7" t="s">
        <v>4</v>
      </c>
      <c r="C4" s="8" t="s">
        <v>5</v>
      </c>
      <c r="D4" s="8"/>
      <c r="E4" s="8"/>
      <c r="F4" s="0"/>
      <c r="P4" s="9" t="s">
        <v>5</v>
      </c>
      <c r="Q4" s="9" t="s">
        <v>3</v>
      </c>
      <c r="R4" s="9" t="s">
        <v>3</v>
      </c>
    </row>
    <row r="5" ht="24.75" customFormat="true" s="0">
      <c r="A5" s="0"/>
      <c r="B5" s="7" t="s">
        <v>6</v>
      </c>
      <c r="C5" s="8" t="s">
        <v>7</v>
      </c>
      <c r="D5" s="8"/>
      <c r="E5" s="8"/>
      <c r="F5" s="0"/>
      <c r="S5" s="9" t="s">
        <v>7</v>
      </c>
      <c r="T5" s="9" t="s">
        <v>3</v>
      </c>
      <c r="U5" s="9" t="s">
        <v>3</v>
      </c>
    </row>
    <row r="6" customHeight="true" ht="19.5" customFormat="true" s="0">
      <c r="A6" s="3"/>
    </row>
    <row r="7" customHeight="true" ht="27.75" customFormat="true" s="0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customFormat="true" s="0">
      <c r="A8" s="11" t="n">
        <v>1</v>
      </c>
      <c r="B8" s="11" t="n">
        <v>2</v>
      </c>
      <c r="C8" s="11" t="n">
        <v>3</v>
      </c>
      <c r="D8" s="11" t="n">
        <v>4</v>
      </c>
      <c r="E8" s="11" t="n">
        <v>5</v>
      </c>
    </row>
    <row r="9" ht="12" customFormat="true" s="0">
      <c r="A9" s="12" t="s">
        <v>13</v>
      </c>
      <c r="B9" s="13"/>
      <c r="C9" s="13"/>
      <c r="D9" s="13"/>
      <c r="E9" s="14"/>
      <c r="F9" s="0"/>
      <c r="V9" s="15" t="s">
        <v>13</v>
      </c>
    </row>
    <row r="10" ht="12" customFormat="true" s="0">
      <c r="A10" s="12" t="s">
        <v>14</v>
      </c>
      <c r="B10" s="13"/>
      <c r="C10" s="13"/>
      <c r="D10" s="13"/>
      <c r="E10" s="14"/>
      <c r="F10" s="0"/>
      <c r="V10" s="15"/>
      <c r="W10" s="15" t="s">
        <v>14</v>
      </c>
    </row>
    <row r="11" ht="11.25" customFormat="true" s="0">
      <c r="A11" s="16">
        <f>IF(F11&lt;&gt;"",COUNTA(F$1:F11),"")</f>
      </c>
      <c r="B11" s="17" t="s">
        <v>15</v>
      </c>
      <c r="C11" s="18" t="s">
        <v>16</v>
      </c>
      <c r="D11" s="19" t="s">
        <v>17</v>
      </c>
      <c r="E11" s="20" t="n">
        <v>406.702445</v>
      </c>
      <c r="F11" s="1" t="s">
        <v>18</v>
      </c>
      <c r="V11" s="15"/>
      <c r="W11" s="15"/>
    </row>
    <row r="12" ht="11.25" customFormat="true" s="0">
      <c r="A12" s="16">
        <f>IF(F12&lt;&gt;"",COUNTA(F$1:F12),"")</f>
      </c>
      <c r="B12" s="17" t="s">
        <v>19</v>
      </c>
      <c r="C12" s="18" t="s">
        <v>20</v>
      </c>
      <c r="D12" s="19" t="s">
        <v>17</v>
      </c>
      <c r="E12" s="21" t="n">
        <v>118.6806394</v>
      </c>
      <c r="F12" s="1" t="s">
        <v>18</v>
      </c>
      <c r="V12" s="15"/>
      <c r="W12" s="15"/>
    </row>
    <row r="13" ht="11.25" customFormat="true" s="0">
      <c r="A13" s="16">
        <f>IF(F13&lt;&gt;"",COUNTA(F$1:F13),"")</f>
      </c>
      <c r="B13" s="17" t="s">
        <v>21</v>
      </c>
      <c r="C13" s="18" t="s">
        <v>22</v>
      </c>
      <c r="D13" s="19" t="s">
        <v>17</v>
      </c>
      <c r="E13" s="21" t="n">
        <v>64.0457196</v>
      </c>
      <c r="F13" s="1" t="s">
        <v>18</v>
      </c>
      <c r="V13" s="15"/>
      <c r="W13" s="15"/>
    </row>
    <row r="14" ht="11.25" customFormat="true" s="0">
      <c r="A14" s="16">
        <f>IF(F14&lt;&gt;"",COUNTA(F$1:F14),"")</f>
      </c>
      <c r="B14" s="17" t="s">
        <v>23</v>
      </c>
      <c r="C14" s="18" t="s">
        <v>24</v>
      </c>
      <c r="D14" s="19" t="s">
        <v>17</v>
      </c>
      <c r="E14" s="22" t="n">
        <v>111.61762</v>
      </c>
      <c r="F14" s="1" t="s">
        <v>18</v>
      </c>
      <c r="V14" s="15"/>
      <c r="W14" s="15"/>
    </row>
    <row r="15" ht="11.25" customFormat="true" s="0">
      <c r="A15" s="16">
        <f>IF(F15&lt;&gt;"",COUNTA(F$1:F15),"")</f>
      </c>
      <c r="B15" s="17" t="s">
        <v>25</v>
      </c>
      <c r="C15" s="18" t="s">
        <v>26</v>
      </c>
      <c r="D15" s="19" t="s">
        <v>17</v>
      </c>
      <c r="E15" s="23" t="n">
        <v>2162.3634</v>
      </c>
      <c r="F15" s="1" t="s">
        <v>18</v>
      </c>
      <c r="V15" s="15"/>
      <c r="W15" s="15"/>
    </row>
    <row r="16" ht="11.25" customFormat="true" s="0">
      <c r="A16" s="16">
        <f>IF(F16&lt;&gt;"",COUNTA(F$1:F16),"")</f>
      </c>
      <c r="B16" s="17" t="s">
        <v>27</v>
      </c>
      <c r="C16" s="18" t="s">
        <v>28</v>
      </c>
      <c r="D16" s="19" t="s">
        <v>17</v>
      </c>
      <c r="E16" s="22" t="n">
        <v>13750.28435</v>
      </c>
      <c r="F16" s="1" t="s">
        <v>18</v>
      </c>
      <c r="V16" s="15"/>
      <c r="W16" s="15"/>
    </row>
    <row r="17" ht="11.25" customFormat="true" s="0">
      <c r="A17" s="16">
        <f>IF(F17&lt;&gt;"",COUNTA(F$1:F17),"")</f>
      </c>
      <c r="B17" s="24" t="n">
        <v>2</v>
      </c>
      <c r="C17" s="18" t="s">
        <v>29</v>
      </c>
      <c r="D17" s="19" t="s">
        <v>17</v>
      </c>
      <c r="E17" s="21" t="n">
        <v>525.4907739</v>
      </c>
      <c r="F17" s="1" t="s">
        <v>18</v>
      </c>
      <c r="V17" s="15"/>
      <c r="W17" s="15"/>
    </row>
    <row r="18" ht="12" customFormat="true" s="0">
      <c r="A18" s="12" t="s">
        <v>30</v>
      </c>
      <c r="B18" s="13"/>
      <c r="C18" s="13"/>
      <c r="D18" s="13"/>
      <c r="E18" s="14"/>
      <c r="F18" s="0"/>
      <c r="V18" s="15"/>
      <c r="W18" s="15" t="s">
        <v>30</v>
      </c>
    </row>
    <row r="19" ht="11.25" customFormat="true" s="0">
      <c r="A19" s="16">
        <f>IF(F19&lt;&gt;"",COUNTA(F$1:F19),"")</f>
      </c>
      <c r="B19" s="17" t="s">
        <v>31</v>
      </c>
      <c r="C19" s="18" t="s">
        <v>32</v>
      </c>
      <c r="D19" s="19" t="s">
        <v>33</v>
      </c>
      <c r="E19" s="20" t="n">
        <v>1.909446</v>
      </c>
      <c r="F19" s="1" t="s">
        <v>18</v>
      </c>
      <c r="V19" s="15"/>
      <c r="W19" s="15"/>
    </row>
    <row r="20" ht="11.25" customFormat="true" s="0">
      <c r="A20" s="16">
        <f>IF(F20&lt;&gt;"",COUNTA(F$1:F20),"")</f>
      </c>
      <c r="B20" s="17" t="s">
        <v>34</v>
      </c>
      <c r="C20" s="18" t="s">
        <v>35</v>
      </c>
      <c r="D20" s="19" t="s">
        <v>36</v>
      </c>
      <c r="E20" s="23" t="n">
        <v>4.4114</v>
      </c>
      <c r="F20" s="1" t="s">
        <v>18</v>
      </c>
      <c r="V20" s="15"/>
      <c r="W20" s="15"/>
    </row>
    <row r="21" ht="11.25" customFormat="true" s="0">
      <c r="A21" s="16">
        <f>IF(F21&lt;&gt;"",COUNTA(F$1:F21),"")</f>
      </c>
      <c r="B21" s="17" t="s">
        <v>37</v>
      </c>
      <c r="C21" s="18" t="s">
        <v>38</v>
      </c>
      <c r="D21" s="19" t="s">
        <v>39</v>
      </c>
      <c r="E21" s="23" t="n">
        <v>1.3202</v>
      </c>
      <c r="F21" s="1" t="s">
        <v>18</v>
      </c>
      <c r="V21" s="15"/>
      <c r="W21" s="15"/>
    </row>
    <row r="22" ht="11.25" customFormat="true" s="0">
      <c r="A22" s="16">
        <f>IF(F22&lt;&gt;"",COUNTA(F$1:F22),"")</f>
      </c>
      <c r="B22" s="17" t="s">
        <v>40</v>
      </c>
      <c r="C22" s="18" t="s">
        <v>41</v>
      </c>
      <c r="D22" s="19" t="s">
        <v>39</v>
      </c>
      <c r="E22" s="25" t="n">
        <v>12.88</v>
      </c>
      <c r="F22" s="1" t="s">
        <v>18</v>
      </c>
      <c r="V22" s="15"/>
      <c r="W22" s="15"/>
    </row>
    <row r="23" ht="11.25" customFormat="true" s="0">
      <c r="A23" s="16">
        <f>IF(F23&lt;&gt;"",COUNTA(F$1:F23),"")</f>
      </c>
      <c r="B23" s="17" t="s">
        <v>42</v>
      </c>
      <c r="C23" s="18" t="s">
        <v>43</v>
      </c>
      <c r="D23" s="19" t="s">
        <v>33</v>
      </c>
      <c r="E23" s="22" t="n">
        <v>0.35737</v>
      </c>
      <c r="F23" s="1" t="s">
        <v>18</v>
      </c>
      <c r="V23" s="15"/>
      <c r="W23" s="15"/>
    </row>
    <row r="24" ht="11.25" customFormat="true" s="0">
      <c r="A24" s="16">
        <f>IF(F24&lt;&gt;"",COUNTA(F$1:F24),"")</f>
      </c>
      <c r="B24" s="17" t="s">
        <v>44</v>
      </c>
      <c r="C24" s="18" t="s">
        <v>45</v>
      </c>
      <c r="D24" s="19" t="s">
        <v>33</v>
      </c>
      <c r="E24" s="20" t="n">
        <v>0.118207</v>
      </c>
      <c r="F24" s="1" t="s">
        <v>18</v>
      </c>
      <c r="V24" s="15"/>
      <c r="W24" s="15"/>
    </row>
    <row r="25" ht="11.25" customFormat="true" s="0">
      <c r="A25" s="16">
        <f>IF(F25&lt;&gt;"",COUNTA(F$1:F25),"")</f>
      </c>
      <c r="B25" s="17" t="s">
        <v>46</v>
      </c>
      <c r="C25" s="18" t="s">
        <v>47</v>
      </c>
      <c r="D25" s="19" t="s">
        <v>33</v>
      </c>
      <c r="E25" s="21" t="n">
        <v>3.22E-5</v>
      </c>
      <c r="F25" s="1" t="s">
        <v>18</v>
      </c>
      <c r="V25" s="15"/>
      <c r="W25" s="15"/>
    </row>
    <row r="26" ht="11.25" customFormat="true" s="0">
      <c r="A26" s="16">
        <f>IF(F26&lt;&gt;"",COUNTA(F$1:F26),"")</f>
      </c>
      <c r="B26" s="17" t="s">
        <v>48</v>
      </c>
      <c r="C26" s="18" t="s">
        <v>49</v>
      </c>
      <c r="D26" s="19" t="s">
        <v>50</v>
      </c>
      <c r="E26" s="23" t="n">
        <v>52.7808</v>
      </c>
      <c r="F26" s="1" t="s">
        <v>18</v>
      </c>
      <c r="V26" s="15"/>
      <c r="W26" s="15"/>
    </row>
    <row r="27" ht="11.25" customFormat="true" s="0">
      <c r="A27" s="16">
        <f>IF(F27&lt;&gt;"",COUNTA(F$1:F27),"")</f>
      </c>
      <c r="B27" s="17" t="s">
        <v>51</v>
      </c>
      <c r="C27" s="18" t="s">
        <v>52</v>
      </c>
      <c r="D27" s="19" t="s">
        <v>50</v>
      </c>
      <c r="E27" s="26" t="n">
        <v>93.466</v>
      </c>
      <c r="F27" s="1" t="s">
        <v>18</v>
      </c>
      <c r="V27" s="15"/>
      <c r="W27" s="15"/>
    </row>
    <row r="28" ht="11.25" customFormat="true" s="0">
      <c r="A28" s="16">
        <f>IF(F28&lt;&gt;"",COUNTA(F$1:F28),"")</f>
      </c>
      <c r="B28" s="17" t="s">
        <v>53</v>
      </c>
      <c r="C28" s="18" t="s">
        <v>54</v>
      </c>
      <c r="D28" s="19" t="s">
        <v>39</v>
      </c>
      <c r="E28" s="23" t="n">
        <v>56.8285</v>
      </c>
      <c r="F28" s="1" t="s">
        <v>18</v>
      </c>
      <c r="V28" s="15"/>
      <c r="W28" s="15"/>
    </row>
    <row r="29" ht="11.25" customFormat="true" s="0">
      <c r="A29" s="16">
        <f>IF(F29&lt;&gt;"",COUNTA(F$1:F29),"")</f>
      </c>
      <c r="B29" s="17" t="s">
        <v>55</v>
      </c>
      <c r="C29" s="18" t="s">
        <v>56</v>
      </c>
      <c r="D29" s="19" t="s">
        <v>33</v>
      </c>
      <c r="E29" s="20" t="n">
        <v>0.000322</v>
      </c>
      <c r="F29" s="1" t="s">
        <v>18</v>
      </c>
      <c r="V29" s="15"/>
      <c r="W29" s="15"/>
    </row>
    <row r="30" ht="33.75" customFormat="true" s="0">
      <c r="A30" s="16">
        <f>IF(F30&lt;&gt;"",COUNTA(F$1:F30),"")</f>
      </c>
      <c r="B30" s="17" t="s">
        <v>57</v>
      </c>
      <c r="C30" s="18" t="s">
        <v>58</v>
      </c>
      <c r="D30" s="19" t="s">
        <v>33</v>
      </c>
      <c r="E30" s="22" t="n">
        <v>0.00322</v>
      </c>
      <c r="F30" s="1" t="s">
        <v>18</v>
      </c>
      <c r="V30" s="15"/>
      <c r="W30" s="15"/>
    </row>
    <row r="31" ht="33.75" customFormat="true" s="0">
      <c r="A31" s="16">
        <f>IF(F31&lt;&gt;"",COUNTA(F$1:F31),"")</f>
      </c>
      <c r="B31" s="17" t="s">
        <v>59</v>
      </c>
      <c r="C31" s="18" t="s">
        <v>60</v>
      </c>
      <c r="D31" s="19" t="s">
        <v>61</v>
      </c>
      <c r="E31" s="20" t="n">
        <v>0.060214</v>
      </c>
      <c r="F31" s="1" t="s">
        <v>18</v>
      </c>
      <c r="V31" s="15"/>
      <c r="W31" s="15"/>
    </row>
    <row r="32" ht="11.25" customFormat="true" s="0">
      <c r="A32" s="16">
        <f>IF(F32&lt;&gt;"",COUNTA(F$1:F32),"")</f>
      </c>
      <c r="B32" s="17" t="s">
        <v>62</v>
      </c>
      <c r="C32" s="18" t="s">
        <v>63</v>
      </c>
      <c r="D32" s="19" t="s">
        <v>33</v>
      </c>
      <c r="E32" s="21" t="n">
        <v>9.66E-5</v>
      </c>
      <c r="F32" s="1" t="s">
        <v>18</v>
      </c>
      <c r="V32" s="15"/>
      <c r="W32" s="15"/>
    </row>
    <row r="33" ht="11.25" customFormat="true" s="0">
      <c r="A33" s="16">
        <f>IF(F33&lt;&gt;"",COUNTA(F$1:F33),"")</f>
      </c>
      <c r="B33" s="17" t="s">
        <v>64</v>
      </c>
      <c r="C33" s="18" t="s">
        <v>65</v>
      </c>
      <c r="D33" s="19" t="s">
        <v>33</v>
      </c>
      <c r="E33" s="21" t="n">
        <v>0.0062468</v>
      </c>
      <c r="F33" s="1" t="s">
        <v>18</v>
      </c>
      <c r="V33" s="15"/>
      <c r="W33" s="15"/>
    </row>
    <row r="34" ht="22.5" customFormat="true" s="0">
      <c r="A34" s="16">
        <f>IF(F34&lt;&gt;"",COUNTA(F$1:F34),"")</f>
      </c>
      <c r="B34" s="17" t="s">
        <v>66</v>
      </c>
      <c r="C34" s="18" t="s">
        <v>67</v>
      </c>
      <c r="D34" s="19" t="s">
        <v>36</v>
      </c>
      <c r="E34" s="21" t="n">
        <v>0.0033166</v>
      </c>
      <c r="F34" s="1" t="s">
        <v>18</v>
      </c>
      <c r="V34" s="15"/>
      <c r="W34" s="15"/>
    </row>
    <row r="35" ht="11.25" customFormat="true" s="0">
      <c r="A35" s="16">
        <f>IF(F35&lt;&gt;"",COUNTA(F$1:F35),"")</f>
      </c>
      <c r="B35" s="17" t="s">
        <v>68</v>
      </c>
      <c r="C35" s="18" t="s">
        <v>69</v>
      </c>
      <c r="D35" s="19" t="s">
        <v>33</v>
      </c>
      <c r="E35" s="21" t="n">
        <v>0.0009982</v>
      </c>
      <c r="F35" s="1" t="s">
        <v>18</v>
      </c>
      <c r="V35" s="15"/>
      <c r="W35" s="15"/>
    </row>
    <row r="36" ht="11.25" customFormat="true" s="0">
      <c r="A36" s="16">
        <f>IF(F36&lt;&gt;"",COUNTA(F$1:F36),"")</f>
      </c>
      <c r="B36" s="17" t="s">
        <v>70</v>
      </c>
      <c r="C36" s="18" t="s">
        <v>71</v>
      </c>
      <c r="D36" s="19" t="s">
        <v>33</v>
      </c>
      <c r="E36" s="21" t="n">
        <v>0.0045463</v>
      </c>
      <c r="F36" s="1" t="s">
        <v>18</v>
      </c>
      <c r="V36" s="15"/>
      <c r="W36" s="15"/>
    </row>
    <row r="37" ht="11.25" customFormat="true" s="0">
      <c r="A37" s="16">
        <f>IF(F37&lt;&gt;"",COUNTA(F$1:F37),"")</f>
      </c>
      <c r="B37" s="17" t="s">
        <v>72</v>
      </c>
      <c r="C37" s="18" t="s">
        <v>73</v>
      </c>
      <c r="D37" s="19" t="s">
        <v>33</v>
      </c>
      <c r="E37" s="21" t="n">
        <v>0.0227314</v>
      </c>
      <c r="F37" s="1" t="s">
        <v>18</v>
      </c>
      <c r="V37" s="15"/>
      <c r="W37" s="15"/>
    </row>
    <row r="38" ht="11.25" customFormat="true" s="0">
      <c r="A38" s="16">
        <f>IF(F38&lt;&gt;"",COUNTA(F$1:F38),"")</f>
      </c>
      <c r="B38" s="17" t="s">
        <v>74</v>
      </c>
      <c r="C38" s="18" t="s">
        <v>75</v>
      </c>
      <c r="D38" s="19" t="s">
        <v>39</v>
      </c>
      <c r="E38" s="23" t="n">
        <v>13.2977</v>
      </c>
      <c r="F38" s="1" t="s">
        <v>18</v>
      </c>
      <c r="V38" s="15"/>
      <c r="W38" s="15"/>
    </row>
    <row r="39" ht="11.25" customFormat="true" s="0">
      <c r="A39" s="16">
        <f>IF(F39&lt;&gt;"",COUNTA(F$1:F39),"")</f>
      </c>
      <c r="B39" s="17" t="s">
        <v>76</v>
      </c>
      <c r="C39" s="18" t="s">
        <v>77</v>
      </c>
      <c r="D39" s="19" t="s">
        <v>39</v>
      </c>
      <c r="E39" s="23" t="n">
        <v>363.7024</v>
      </c>
      <c r="F39" s="1" t="s">
        <v>18</v>
      </c>
      <c r="V39" s="15"/>
      <c r="W39" s="15"/>
    </row>
    <row r="40" ht="11.25" customFormat="true" s="0">
      <c r="A40" s="16">
        <f>IF(F40&lt;&gt;"",COUNTA(F$1:F40),"")</f>
      </c>
      <c r="B40" s="17" t="s">
        <v>78</v>
      </c>
      <c r="C40" s="18" t="s">
        <v>79</v>
      </c>
      <c r="D40" s="19" t="s">
        <v>33</v>
      </c>
      <c r="E40" s="25" t="n">
        <v>30.71</v>
      </c>
      <c r="F40" s="1" t="s">
        <v>18</v>
      </c>
      <c r="V40" s="15"/>
      <c r="W40" s="15"/>
    </row>
    <row r="41" ht="22.5" customFormat="true" s="0">
      <c r="A41" s="16">
        <f>IF(F41&lt;&gt;"",COUNTA(F$1:F41),"")</f>
      </c>
      <c r="B41" s="17" t="s">
        <v>80</v>
      </c>
      <c r="C41" s="18" t="s">
        <v>81</v>
      </c>
      <c r="D41" s="19" t="s">
        <v>33</v>
      </c>
      <c r="E41" s="22" t="n">
        <v>0.00552</v>
      </c>
      <c r="F41" s="1" t="s">
        <v>18</v>
      </c>
      <c r="V41" s="15"/>
      <c r="W41" s="15"/>
    </row>
    <row r="42" ht="11.25" customFormat="true" s="0">
      <c r="A42" s="16">
        <f>IF(F42&lt;&gt;"",COUNTA(F$1:F42),"")</f>
      </c>
      <c r="B42" s="17" t="s">
        <v>82</v>
      </c>
      <c r="C42" s="18" t="s">
        <v>83</v>
      </c>
      <c r="D42" s="19" t="s">
        <v>33</v>
      </c>
      <c r="E42" s="26" t="n">
        <v>26.709</v>
      </c>
      <c r="F42" s="1" t="s">
        <v>18</v>
      </c>
      <c r="V42" s="15"/>
      <c r="W42" s="15"/>
    </row>
    <row r="43" ht="22.5" customFormat="true" s="0">
      <c r="A43" s="16">
        <f>IF(F43&lt;&gt;"",COUNTA(F$1:F43),"")</f>
      </c>
      <c r="B43" s="17" t="s">
        <v>84</v>
      </c>
      <c r="C43" s="18" t="s">
        <v>85</v>
      </c>
      <c r="D43" s="19" t="s">
        <v>50</v>
      </c>
      <c r="E43" s="27" t="n">
        <v>2.4</v>
      </c>
      <c r="F43" s="1" t="s">
        <v>18</v>
      </c>
      <c r="V43" s="15"/>
      <c r="W43" s="15"/>
    </row>
    <row r="44" ht="33.75" customFormat="true" s="0">
      <c r="A44" s="16">
        <f>IF(F44&lt;&gt;"",COUNTA(F$1:F44),"")</f>
      </c>
      <c r="B44" s="17" t="s">
        <v>86</v>
      </c>
      <c r="C44" s="18" t="s">
        <v>87</v>
      </c>
      <c r="D44" s="19" t="s">
        <v>39</v>
      </c>
      <c r="E44" s="23" t="n">
        <v>289.8254</v>
      </c>
      <c r="F44" s="1" t="s">
        <v>18</v>
      </c>
      <c r="V44" s="15"/>
      <c r="W44" s="15"/>
    </row>
    <row r="45" ht="22.5" customFormat="true" s="0">
      <c r="A45" s="16">
        <f>IF(F45&lt;&gt;"",COUNTA(F$1:F45),"")</f>
      </c>
      <c r="B45" s="17" t="s">
        <v>88</v>
      </c>
      <c r="C45" s="18" t="s">
        <v>89</v>
      </c>
      <c r="D45" s="19" t="s">
        <v>39</v>
      </c>
      <c r="E45" s="22" t="n">
        <v>128.43241</v>
      </c>
      <c r="F45" s="1" t="s">
        <v>18</v>
      </c>
      <c r="V45" s="15"/>
      <c r="W45" s="15"/>
    </row>
    <row r="46" ht="22.5" customFormat="true" s="0">
      <c r="A46" s="16">
        <f>IF(F46&lt;&gt;"",COUNTA(F$1:F46),"")</f>
      </c>
      <c r="B46" s="17" t="s">
        <v>90</v>
      </c>
      <c r="C46" s="18" t="s">
        <v>91</v>
      </c>
      <c r="D46" s="19" t="s">
        <v>39</v>
      </c>
      <c r="E46" s="22" t="n">
        <v>405.75549</v>
      </c>
      <c r="F46" s="1" t="s">
        <v>18</v>
      </c>
      <c r="V46" s="15"/>
      <c r="W46" s="15"/>
    </row>
    <row r="47" ht="12" customFormat="true" s="0">
      <c r="A47" s="12" t="s">
        <v>92</v>
      </c>
      <c r="B47" s="13"/>
      <c r="C47" s="13"/>
      <c r="D47" s="13"/>
      <c r="E47" s="14"/>
      <c r="F47" s="0"/>
      <c r="V47" s="15" t="s">
        <v>92</v>
      </c>
      <c r="W47" s="15"/>
    </row>
    <row r="48" ht="12" customFormat="true" s="0">
      <c r="A48" s="12" t="s">
        <v>30</v>
      </c>
      <c r="B48" s="13"/>
      <c r="C48" s="13"/>
      <c r="D48" s="13"/>
      <c r="E48" s="14"/>
      <c r="F48" s="0"/>
      <c r="V48" s="15"/>
      <c r="W48" s="15" t="s">
        <v>30</v>
      </c>
    </row>
    <row r="49" ht="11.25" customFormat="true" s="0">
      <c r="A49" s="16">
        <f>IF(F49&lt;&gt;"",COUNTA(F$1:F49),"")</f>
      </c>
      <c r="B49" s="17" t="s">
        <v>93</v>
      </c>
      <c r="C49" s="18" t="s">
        <v>94</v>
      </c>
      <c r="D49" s="19" t="s">
        <v>36</v>
      </c>
      <c r="E49" s="23" t="n">
        <v>261.4111</v>
      </c>
      <c r="F49" s="1" t="s">
        <v>18</v>
      </c>
      <c r="V49" s="15"/>
      <c r="W49" s="15"/>
    </row>
    <row r="50" ht="33.75" customFormat="true" s="0">
      <c r="A50" s="16">
        <f>IF(F50&lt;&gt;"",COUNTA(F$1:F50),"")</f>
      </c>
      <c r="B50" s="17" t="s">
        <v>95</v>
      </c>
      <c r="C50" s="18" t="s">
        <v>96</v>
      </c>
      <c r="D50" s="19" t="s">
        <v>39</v>
      </c>
      <c r="E50" s="22" t="n">
        <v>371.65839</v>
      </c>
      <c r="F50" s="1" t="s">
        <v>18</v>
      </c>
      <c r="V50" s="15"/>
      <c r="W50" s="15"/>
    </row>
    <row r="51" ht="11.25" customFormat="true" s="0">
      <c r="A51" s="16">
        <f>IF(F51&lt;&gt;"",COUNTA(F$1:F51),"")</f>
      </c>
      <c r="B51" s="17" t="s">
        <v>97</v>
      </c>
      <c r="C51" s="18" t="s">
        <v>98</v>
      </c>
      <c r="D51" s="19" t="s">
        <v>33</v>
      </c>
      <c r="E51" s="20" t="n">
        <v>0.113657</v>
      </c>
      <c r="F51" s="1" t="s">
        <v>18</v>
      </c>
      <c r="V51" s="15"/>
      <c r="W51" s="15"/>
    </row>
    <row r="52" customHeight="true" ht="13.5" customFormat="true" s="0"/>
    <row r="53" customHeight="true" ht="12" customFormat="true" s="0">
      <c r="A53" s="28" t="s">
        <v>99</v>
      </c>
      <c r="B53" s="28"/>
      <c r="C53" s="28"/>
      <c r="D53" s="28"/>
      <c r="E53" s="28"/>
      <c r="F53" s="0"/>
    </row>
    <row r="54" customHeight="true" ht="15" customFormat="true" s="0">
      <c r="A54" s="0"/>
      <c r="B54" s="29"/>
      <c r="C54" s="30" t="s">
        <v>100</v>
      </c>
      <c r="D54" s="29"/>
      <c r="E54" s="29"/>
      <c r="F54" s="0"/>
    </row>
    <row r="55" customHeight="true" ht="12" customFormat="true" s="0">
      <c r="A55" s="28" t="s">
        <v>101</v>
      </c>
      <c r="B55" s="28"/>
      <c r="C55" s="28"/>
      <c r="D55" s="28"/>
      <c r="E55" s="28"/>
      <c r="F55" s="0"/>
    </row>
    <row r="56" customHeight="true" ht="15" customFormat="true" s="0">
      <c r="A56" s="0"/>
      <c r="B56" s="29"/>
      <c r="C56" s="30" t="s">
        <v>100</v>
      </c>
      <c r="D56" s="29"/>
      <c r="E56" s="29"/>
      <c r="F56" s="0"/>
    </row>
    <row r="57" customHeight="true" ht="12" customFormat="true" s="0">
      <c r="A57" s="28" t="s">
        <v>102</v>
      </c>
      <c r="B57" s="28"/>
      <c r="C57" s="28"/>
      <c r="D57" s="28"/>
      <c r="E57" s="28"/>
      <c r="F57" s="0"/>
    </row>
    <row r="58" customHeight="true" ht="15" customFormat="true" s="0">
      <c r="A58" s="0"/>
      <c r="B58" s="29"/>
      <c r="C58" s="30" t="s">
        <v>100</v>
      </c>
      <c r="D58" s="29"/>
      <c r="E58" s="29"/>
      <c r="F58" s="0"/>
    </row>
    <row r="59" customHeight="true" ht="12" customFormat="true" s="0">
      <c r="A59" s="28" t="s">
        <v>103</v>
      </c>
      <c r="B59" s="28"/>
      <c r="C59" s="28"/>
      <c r="D59" s="28"/>
      <c r="E59" s="28"/>
      <c r="F59" s="0"/>
    </row>
    <row r="60" customHeight="true" ht="15" customFormat="true" s="0">
      <c r="A60" s="0"/>
      <c r="B60" s="29"/>
      <c r="C60" s="30" t="s">
        <v>100</v>
      </c>
      <c r="D60" s="29"/>
      <c r="E60" s="29"/>
      <c r="F60" s="0"/>
    </row>
    <row r="61" customFormat="true" s="0">
      <c r="A61" s="3"/>
      <c r="B61" s="3"/>
      <c r="C61" s="3"/>
      <c r="D61" s="3"/>
      <c r="E61" s="3"/>
    </row>
  </sheetData>
  <mergeCells>
    <mergeCell ref="C3:E3"/>
    <mergeCell ref="C4:E4"/>
    <mergeCell ref="C5:E5"/>
    <mergeCell ref="A9:E9"/>
    <mergeCell ref="A10:E10"/>
    <mergeCell ref="A18:E18"/>
    <mergeCell ref="A47:E47"/>
    <mergeCell ref="A48:E48"/>
    <mergeCell ref="A53:E53"/>
    <mergeCell ref="A55:E55"/>
    <mergeCell ref="A57:E57"/>
    <mergeCell ref="A59:E5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2022-10-24T12:13:08.000Z</cp:lastPrinted>
  <dcterms:created xsi:type="dcterms:W3CDTF">2020-09-30T08:50:27.000Z</dcterms:created>
  <dcterms:modified xsi:type="dcterms:W3CDTF">2025-08-12T08:04:50.000Z</dcterms:modified>
</cp:coreProperties>
</file>